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h10\Desktop\Jagdish\optimizationtechniq\"/>
    </mc:Choice>
  </mc:AlternateContent>
  <bookViews>
    <workbookView xWindow="0" yWindow="0" windowWidth="21570" windowHeight="7455" activeTab="2"/>
  </bookViews>
  <sheets>
    <sheet name="Data" sheetId="1" r:id="rId1"/>
    <sheet name="calculation" sheetId="3" r:id="rId2"/>
    <sheet name="Output" sheetId="2" r:id="rId3"/>
    <sheet name="Sortino 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  <c r="C9" i="3" l="1"/>
  <c r="D9" i="3"/>
  <c r="E9" i="3"/>
  <c r="F9" i="3"/>
  <c r="G9" i="3"/>
  <c r="C4" i="3"/>
  <c r="D4" i="3"/>
  <c r="E4" i="3"/>
  <c r="F4" i="3"/>
  <c r="G4" i="3"/>
  <c r="N3" i="1"/>
  <c r="B2" i="3"/>
  <c r="C2" i="3"/>
  <c r="O971" i="1" l="1"/>
  <c r="P971" i="1"/>
  <c r="Q971" i="1"/>
  <c r="R971" i="1"/>
  <c r="S971" i="1"/>
  <c r="U972" i="1"/>
  <c r="U973" i="1" s="1"/>
  <c r="V972" i="1"/>
  <c r="V973" i="1" s="1"/>
  <c r="W972" i="1"/>
  <c r="X972" i="1"/>
  <c r="X973" i="1" s="1"/>
  <c r="Y972" i="1"/>
  <c r="W973" i="1"/>
  <c r="Y973" i="1"/>
  <c r="U971" i="1"/>
  <c r="V971" i="1"/>
  <c r="W971" i="1"/>
  <c r="X971" i="1"/>
  <c r="Y971" i="1"/>
  <c r="C8" i="3"/>
  <c r="D8" i="3"/>
  <c r="E8" i="3"/>
  <c r="F8" i="3"/>
  <c r="G8" i="3"/>
  <c r="U4" i="1"/>
  <c r="V4" i="1"/>
  <c r="W4" i="1"/>
  <c r="X4" i="1"/>
  <c r="Y4" i="1"/>
  <c r="U5" i="1"/>
  <c r="V5" i="1"/>
  <c r="W5" i="1"/>
  <c r="X5" i="1"/>
  <c r="Y5" i="1"/>
  <c r="U6" i="1"/>
  <c r="V6" i="1"/>
  <c r="W6" i="1"/>
  <c r="X6" i="1"/>
  <c r="Y6" i="1"/>
  <c r="U7" i="1"/>
  <c r="V7" i="1"/>
  <c r="W7" i="1"/>
  <c r="X7" i="1"/>
  <c r="Y7" i="1"/>
  <c r="U8" i="1"/>
  <c r="V8" i="1"/>
  <c r="W8" i="1"/>
  <c r="X8" i="1"/>
  <c r="Y8" i="1"/>
  <c r="U9" i="1"/>
  <c r="V9" i="1"/>
  <c r="W9" i="1"/>
  <c r="X9" i="1"/>
  <c r="Y9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U14" i="1"/>
  <c r="V14" i="1"/>
  <c r="W14" i="1"/>
  <c r="X14" i="1"/>
  <c r="Y14" i="1"/>
  <c r="U15" i="1"/>
  <c r="V15" i="1"/>
  <c r="W15" i="1"/>
  <c r="X15" i="1"/>
  <c r="Y15" i="1"/>
  <c r="U16" i="1"/>
  <c r="V16" i="1"/>
  <c r="W16" i="1"/>
  <c r="X16" i="1"/>
  <c r="Y16" i="1"/>
  <c r="U17" i="1"/>
  <c r="V17" i="1"/>
  <c r="W17" i="1"/>
  <c r="X17" i="1"/>
  <c r="Y17" i="1"/>
  <c r="U18" i="1"/>
  <c r="V18" i="1"/>
  <c r="W18" i="1"/>
  <c r="X18" i="1"/>
  <c r="Y18" i="1"/>
  <c r="U19" i="1"/>
  <c r="V19" i="1"/>
  <c r="W19" i="1"/>
  <c r="X19" i="1"/>
  <c r="Y19" i="1"/>
  <c r="U20" i="1"/>
  <c r="V20" i="1"/>
  <c r="W20" i="1"/>
  <c r="X20" i="1"/>
  <c r="Y20" i="1"/>
  <c r="U21" i="1"/>
  <c r="V21" i="1"/>
  <c r="W21" i="1"/>
  <c r="X21" i="1"/>
  <c r="Y21" i="1"/>
  <c r="U22" i="1"/>
  <c r="V22" i="1"/>
  <c r="W22" i="1"/>
  <c r="X22" i="1"/>
  <c r="Y22" i="1"/>
  <c r="U23" i="1"/>
  <c r="V23" i="1"/>
  <c r="W23" i="1"/>
  <c r="X23" i="1"/>
  <c r="Y23" i="1"/>
  <c r="U24" i="1"/>
  <c r="V24" i="1"/>
  <c r="W24" i="1"/>
  <c r="X24" i="1"/>
  <c r="Y24" i="1"/>
  <c r="U25" i="1"/>
  <c r="V25" i="1"/>
  <c r="W25" i="1"/>
  <c r="X25" i="1"/>
  <c r="Y25" i="1"/>
  <c r="U26" i="1"/>
  <c r="V26" i="1"/>
  <c r="W26" i="1"/>
  <c r="X26" i="1"/>
  <c r="Y26" i="1"/>
  <c r="U27" i="1"/>
  <c r="V27" i="1"/>
  <c r="W27" i="1"/>
  <c r="X27" i="1"/>
  <c r="Y27" i="1"/>
  <c r="U28" i="1"/>
  <c r="V28" i="1"/>
  <c r="W28" i="1"/>
  <c r="X28" i="1"/>
  <c r="Y28" i="1"/>
  <c r="U29" i="1"/>
  <c r="V29" i="1"/>
  <c r="W29" i="1"/>
  <c r="X29" i="1"/>
  <c r="Y29" i="1"/>
  <c r="U30" i="1"/>
  <c r="V30" i="1"/>
  <c r="W30" i="1"/>
  <c r="X30" i="1"/>
  <c r="Y30" i="1"/>
  <c r="U31" i="1"/>
  <c r="V31" i="1"/>
  <c r="W31" i="1"/>
  <c r="X31" i="1"/>
  <c r="Y31" i="1"/>
  <c r="U32" i="1"/>
  <c r="V32" i="1"/>
  <c r="W32" i="1"/>
  <c r="X32" i="1"/>
  <c r="Y32" i="1"/>
  <c r="U33" i="1"/>
  <c r="V33" i="1"/>
  <c r="W33" i="1"/>
  <c r="X33" i="1"/>
  <c r="Y33" i="1"/>
  <c r="U34" i="1"/>
  <c r="V34" i="1"/>
  <c r="W34" i="1"/>
  <c r="X34" i="1"/>
  <c r="Y34" i="1"/>
  <c r="U35" i="1"/>
  <c r="V35" i="1"/>
  <c r="W35" i="1"/>
  <c r="X35" i="1"/>
  <c r="Y35" i="1"/>
  <c r="U36" i="1"/>
  <c r="V36" i="1"/>
  <c r="W36" i="1"/>
  <c r="X36" i="1"/>
  <c r="Y36" i="1"/>
  <c r="U37" i="1"/>
  <c r="V37" i="1"/>
  <c r="W37" i="1"/>
  <c r="X37" i="1"/>
  <c r="Y37" i="1"/>
  <c r="U38" i="1"/>
  <c r="V38" i="1"/>
  <c r="W38" i="1"/>
  <c r="X38" i="1"/>
  <c r="Y38" i="1"/>
  <c r="U39" i="1"/>
  <c r="V39" i="1"/>
  <c r="W39" i="1"/>
  <c r="X39" i="1"/>
  <c r="Y39" i="1"/>
  <c r="U40" i="1"/>
  <c r="V40" i="1"/>
  <c r="W40" i="1"/>
  <c r="X40" i="1"/>
  <c r="Y40" i="1"/>
  <c r="U41" i="1"/>
  <c r="V41" i="1"/>
  <c r="W41" i="1"/>
  <c r="X41" i="1"/>
  <c r="Y41" i="1"/>
  <c r="U42" i="1"/>
  <c r="V42" i="1"/>
  <c r="W42" i="1"/>
  <c r="X42" i="1"/>
  <c r="Y42" i="1"/>
  <c r="U43" i="1"/>
  <c r="V43" i="1"/>
  <c r="W43" i="1"/>
  <c r="X43" i="1"/>
  <c r="Y43" i="1"/>
  <c r="U44" i="1"/>
  <c r="V44" i="1"/>
  <c r="W44" i="1"/>
  <c r="X44" i="1"/>
  <c r="Y44" i="1"/>
  <c r="U45" i="1"/>
  <c r="V45" i="1"/>
  <c r="W45" i="1"/>
  <c r="X45" i="1"/>
  <c r="Y45" i="1"/>
  <c r="U46" i="1"/>
  <c r="V46" i="1"/>
  <c r="W46" i="1"/>
  <c r="X46" i="1"/>
  <c r="Y46" i="1"/>
  <c r="U47" i="1"/>
  <c r="V47" i="1"/>
  <c r="W47" i="1"/>
  <c r="X47" i="1"/>
  <c r="Y47" i="1"/>
  <c r="U48" i="1"/>
  <c r="V48" i="1"/>
  <c r="W48" i="1"/>
  <c r="X48" i="1"/>
  <c r="Y48" i="1"/>
  <c r="U49" i="1"/>
  <c r="V49" i="1"/>
  <c r="W49" i="1"/>
  <c r="X49" i="1"/>
  <c r="Y49" i="1"/>
  <c r="U50" i="1"/>
  <c r="V50" i="1"/>
  <c r="W50" i="1"/>
  <c r="X50" i="1"/>
  <c r="Y50" i="1"/>
  <c r="U51" i="1"/>
  <c r="V51" i="1"/>
  <c r="W51" i="1"/>
  <c r="X51" i="1"/>
  <c r="Y51" i="1"/>
  <c r="U52" i="1"/>
  <c r="V52" i="1"/>
  <c r="W52" i="1"/>
  <c r="X52" i="1"/>
  <c r="Y52" i="1"/>
  <c r="U53" i="1"/>
  <c r="V53" i="1"/>
  <c r="W53" i="1"/>
  <c r="X53" i="1"/>
  <c r="Y53" i="1"/>
  <c r="U54" i="1"/>
  <c r="V54" i="1"/>
  <c r="W54" i="1"/>
  <c r="X54" i="1"/>
  <c r="Y54" i="1"/>
  <c r="U55" i="1"/>
  <c r="V55" i="1"/>
  <c r="W55" i="1"/>
  <c r="X55" i="1"/>
  <c r="Y55" i="1"/>
  <c r="U56" i="1"/>
  <c r="V56" i="1"/>
  <c r="W56" i="1"/>
  <c r="X56" i="1"/>
  <c r="Y56" i="1"/>
  <c r="U57" i="1"/>
  <c r="V57" i="1"/>
  <c r="W57" i="1"/>
  <c r="X57" i="1"/>
  <c r="Y57" i="1"/>
  <c r="U58" i="1"/>
  <c r="V58" i="1"/>
  <c r="W58" i="1"/>
  <c r="X58" i="1"/>
  <c r="Y58" i="1"/>
  <c r="U59" i="1"/>
  <c r="V59" i="1"/>
  <c r="W59" i="1"/>
  <c r="X59" i="1"/>
  <c r="Y59" i="1"/>
  <c r="U60" i="1"/>
  <c r="V60" i="1"/>
  <c r="W60" i="1"/>
  <c r="X60" i="1"/>
  <c r="Y60" i="1"/>
  <c r="U61" i="1"/>
  <c r="V61" i="1"/>
  <c r="W61" i="1"/>
  <c r="X61" i="1"/>
  <c r="Y61" i="1"/>
  <c r="U62" i="1"/>
  <c r="V62" i="1"/>
  <c r="W62" i="1"/>
  <c r="X62" i="1"/>
  <c r="Y62" i="1"/>
  <c r="U63" i="1"/>
  <c r="V63" i="1"/>
  <c r="W63" i="1"/>
  <c r="X63" i="1"/>
  <c r="Y63" i="1"/>
  <c r="U64" i="1"/>
  <c r="V64" i="1"/>
  <c r="W64" i="1"/>
  <c r="X64" i="1"/>
  <c r="Y64" i="1"/>
  <c r="U65" i="1"/>
  <c r="V65" i="1"/>
  <c r="W65" i="1"/>
  <c r="X65" i="1"/>
  <c r="Y65" i="1"/>
  <c r="U66" i="1"/>
  <c r="V66" i="1"/>
  <c r="W66" i="1"/>
  <c r="X66" i="1"/>
  <c r="Y66" i="1"/>
  <c r="U67" i="1"/>
  <c r="V67" i="1"/>
  <c r="W67" i="1"/>
  <c r="X67" i="1"/>
  <c r="Y67" i="1"/>
  <c r="U68" i="1"/>
  <c r="V68" i="1"/>
  <c r="W68" i="1"/>
  <c r="X68" i="1"/>
  <c r="Y68" i="1"/>
  <c r="U69" i="1"/>
  <c r="V69" i="1"/>
  <c r="W69" i="1"/>
  <c r="X69" i="1"/>
  <c r="Y69" i="1"/>
  <c r="U70" i="1"/>
  <c r="V70" i="1"/>
  <c r="W70" i="1"/>
  <c r="X70" i="1"/>
  <c r="Y70" i="1"/>
  <c r="U71" i="1"/>
  <c r="V71" i="1"/>
  <c r="W71" i="1"/>
  <c r="X71" i="1"/>
  <c r="Y71" i="1"/>
  <c r="U72" i="1"/>
  <c r="V72" i="1"/>
  <c r="W72" i="1"/>
  <c r="X72" i="1"/>
  <c r="Y72" i="1"/>
  <c r="U73" i="1"/>
  <c r="V73" i="1"/>
  <c r="W73" i="1"/>
  <c r="X73" i="1"/>
  <c r="Y73" i="1"/>
  <c r="U74" i="1"/>
  <c r="V74" i="1"/>
  <c r="W74" i="1"/>
  <c r="X74" i="1"/>
  <c r="Y74" i="1"/>
  <c r="U75" i="1"/>
  <c r="V75" i="1"/>
  <c r="W75" i="1"/>
  <c r="X75" i="1"/>
  <c r="Y75" i="1"/>
  <c r="U76" i="1"/>
  <c r="V76" i="1"/>
  <c r="W76" i="1"/>
  <c r="X76" i="1"/>
  <c r="Y76" i="1"/>
  <c r="U77" i="1"/>
  <c r="V77" i="1"/>
  <c r="W77" i="1"/>
  <c r="X77" i="1"/>
  <c r="Y77" i="1"/>
  <c r="U78" i="1"/>
  <c r="V78" i="1"/>
  <c r="W78" i="1"/>
  <c r="X78" i="1"/>
  <c r="Y78" i="1"/>
  <c r="U79" i="1"/>
  <c r="V79" i="1"/>
  <c r="W79" i="1"/>
  <c r="X79" i="1"/>
  <c r="Y79" i="1"/>
  <c r="U80" i="1"/>
  <c r="V80" i="1"/>
  <c r="W80" i="1"/>
  <c r="X80" i="1"/>
  <c r="Y80" i="1"/>
  <c r="U81" i="1"/>
  <c r="V81" i="1"/>
  <c r="W81" i="1"/>
  <c r="X81" i="1"/>
  <c r="Y81" i="1"/>
  <c r="U82" i="1"/>
  <c r="V82" i="1"/>
  <c r="W82" i="1"/>
  <c r="X82" i="1"/>
  <c r="Y82" i="1"/>
  <c r="U83" i="1"/>
  <c r="V83" i="1"/>
  <c r="W83" i="1"/>
  <c r="X83" i="1"/>
  <c r="Y83" i="1"/>
  <c r="U84" i="1"/>
  <c r="V84" i="1"/>
  <c r="W84" i="1"/>
  <c r="X84" i="1"/>
  <c r="Y84" i="1"/>
  <c r="U85" i="1"/>
  <c r="V85" i="1"/>
  <c r="W85" i="1"/>
  <c r="X85" i="1"/>
  <c r="Y85" i="1"/>
  <c r="U86" i="1"/>
  <c r="V86" i="1"/>
  <c r="W86" i="1"/>
  <c r="X86" i="1"/>
  <c r="Y86" i="1"/>
  <c r="U87" i="1"/>
  <c r="V87" i="1"/>
  <c r="W87" i="1"/>
  <c r="X87" i="1"/>
  <c r="Y87" i="1"/>
  <c r="U88" i="1"/>
  <c r="V88" i="1"/>
  <c r="W88" i="1"/>
  <c r="X88" i="1"/>
  <c r="Y88" i="1"/>
  <c r="U89" i="1"/>
  <c r="V89" i="1"/>
  <c r="W89" i="1"/>
  <c r="X89" i="1"/>
  <c r="Y89" i="1"/>
  <c r="U90" i="1"/>
  <c r="V90" i="1"/>
  <c r="W90" i="1"/>
  <c r="X90" i="1"/>
  <c r="Y90" i="1"/>
  <c r="U91" i="1"/>
  <c r="V91" i="1"/>
  <c r="W91" i="1"/>
  <c r="X91" i="1"/>
  <c r="Y91" i="1"/>
  <c r="U92" i="1"/>
  <c r="V92" i="1"/>
  <c r="W92" i="1"/>
  <c r="X92" i="1"/>
  <c r="Y92" i="1"/>
  <c r="U93" i="1"/>
  <c r="V93" i="1"/>
  <c r="W93" i="1"/>
  <c r="X93" i="1"/>
  <c r="Y93" i="1"/>
  <c r="U94" i="1"/>
  <c r="V94" i="1"/>
  <c r="W94" i="1"/>
  <c r="X94" i="1"/>
  <c r="Y94" i="1"/>
  <c r="U95" i="1"/>
  <c r="V95" i="1"/>
  <c r="W95" i="1"/>
  <c r="X95" i="1"/>
  <c r="Y95" i="1"/>
  <c r="U96" i="1"/>
  <c r="V96" i="1"/>
  <c r="W96" i="1"/>
  <c r="X96" i="1"/>
  <c r="Y96" i="1"/>
  <c r="U97" i="1"/>
  <c r="V97" i="1"/>
  <c r="W97" i="1"/>
  <c r="X97" i="1"/>
  <c r="Y97" i="1"/>
  <c r="U98" i="1"/>
  <c r="V98" i="1"/>
  <c r="W98" i="1"/>
  <c r="X98" i="1"/>
  <c r="Y98" i="1"/>
  <c r="U99" i="1"/>
  <c r="V99" i="1"/>
  <c r="W99" i="1"/>
  <c r="X99" i="1"/>
  <c r="Y99" i="1"/>
  <c r="U100" i="1"/>
  <c r="V100" i="1"/>
  <c r="W100" i="1"/>
  <c r="X100" i="1"/>
  <c r="Y100" i="1"/>
  <c r="U101" i="1"/>
  <c r="V101" i="1"/>
  <c r="W101" i="1"/>
  <c r="X101" i="1"/>
  <c r="Y101" i="1"/>
  <c r="U102" i="1"/>
  <c r="V102" i="1"/>
  <c r="W102" i="1"/>
  <c r="X102" i="1"/>
  <c r="Y102" i="1"/>
  <c r="U103" i="1"/>
  <c r="V103" i="1"/>
  <c r="W103" i="1"/>
  <c r="X103" i="1"/>
  <c r="Y103" i="1"/>
  <c r="U104" i="1"/>
  <c r="V104" i="1"/>
  <c r="W104" i="1"/>
  <c r="X104" i="1"/>
  <c r="Y104" i="1"/>
  <c r="U105" i="1"/>
  <c r="V105" i="1"/>
  <c r="W105" i="1"/>
  <c r="X105" i="1"/>
  <c r="Y105" i="1"/>
  <c r="U106" i="1"/>
  <c r="V106" i="1"/>
  <c r="W106" i="1"/>
  <c r="X106" i="1"/>
  <c r="Y106" i="1"/>
  <c r="U107" i="1"/>
  <c r="V107" i="1"/>
  <c r="W107" i="1"/>
  <c r="X107" i="1"/>
  <c r="Y107" i="1"/>
  <c r="U108" i="1"/>
  <c r="V108" i="1"/>
  <c r="W108" i="1"/>
  <c r="X108" i="1"/>
  <c r="Y108" i="1"/>
  <c r="U109" i="1"/>
  <c r="V109" i="1"/>
  <c r="W109" i="1"/>
  <c r="X109" i="1"/>
  <c r="Y109" i="1"/>
  <c r="U110" i="1"/>
  <c r="V110" i="1"/>
  <c r="W110" i="1"/>
  <c r="X110" i="1"/>
  <c r="Y110" i="1"/>
  <c r="U111" i="1"/>
  <c r="V111" i="1"/>
  <c r="W111" i="1"/>
  <c r="X111" i="1"/>
  <c r="Y111" i="1"/>
  <c r="U112" i="1"/>
  <c r="V112" i="1"/>
  <c r="W112" i="1"/>
  <c r="X112" i="1"/>
  <c r="Y112" i="1"/>
  <c r="U113" i="1"/>
  <c r="V113" i="1"/>
  <c r="W113" i="1"/>
  <c r="X113" i="1"/>
  <c r="Y113" i="1"/>
  <c r="U114" i="1"/>
  <c r="V114" i="1"/>
  <c r="W114" i="1"/>
  <c r="X114" i="1"/>
  <c r="Y114" i="1"/>
  <c r="U115" i="1"/>
  <c r="V115" i="1"/>
  <c r="W115" i="1"/>
  <c r="X115" i="1"/>
  <c r="Y115" i="1"/>
  <c r="U116" i="1"/>
  <c r="V116" i="1"/>
  <c r="W116" i="1"/>
  <c r="X116" i="1"/>
  <c r="Y116" i="1"/>
  <c r="U117" i="1"/>
  <c r="V117" i="1"/>
  <c r="W117" i="1"/>
  <c r="X117" i="1"/>
  <c r="Y117" i="1"/>
  <c r="U118" i="1"/>
  <c r="V118" i="1"/>
  <c r="W118" i="1"/>
  <c r="X118" i="1"/>
  <c r="Y118" i="1"/>
  <c r="U119" i="1"/>
  <c r="V119" i="1"/>
  <c r="W119" i="1"/>
  <c r="X119" i="1"/>
  <c r="Y119" i="1"/>
  <c r="U120" i="1"/>
  <c r="V120" i="1"/>
  <c r="W120" i="1"/>
  <c r="X120" i="1"/>
  <c r="Y120" i="1"/>
  <c r="U121" i="1"/>
  <c r="V121" i="1"/>
  <c r="W121" i="1"/>
  <c r="X121" i="1"/>
  <c r="Y121" i="1"/>
  <c r="U122" i="1"/>
  <c r="V122" i="1"/>
  <c r="W122" i="1"/>
  <c r="X122" i="1"/>
  <c r="Y122" i="1"/>
  <c r="U123" i="1"/>
  <c r="V123" i="1"/>
  <c r="W123" i="1"/>
  <c r="X123" i="1"/>
  <c r="Y123" i="1"/>
  <c r="U124" i="1"/>
  <c r="V124" i="1"/>
  <c r="W124" i="1"/>
  <c r="X124" i="1"/>
  <c r="Y124" i="1"/>
  <c r="U125" i="1"/>
  <c r="V125" i="1"/>
  <c r="W125" i="1"/>
  <c r="X125" i="1"/>
  <c r="Y125" i="1"/>
  <c r="U126" i="1"/>
  <c r="V126" i="1"/>
  <c r="W126" i="1"/>
  <c r="X126" i="1"/>
  <c r="Y126" i="1"/>
  <c r="U127" i="1"/>
  <c r="V127" i="1"/>
  <c r="W127" i="1"/>
  <c r="X127" i="1"/>
  <c r="Y127" i="1"/>
  <c r="U128" i="1"/>
  <c r="V128" i="1"/>
  <c r="W128" i="1"/>
  <c r="X128" i="1"/>
  <c r="Y128" i="1"/>
  <c r="U129" i="1"/>
  <c r="V129" i="1"/>
  <c r="W129" i="1"/>
  <c r="X129" i="1"/>
  <c r="Y129" i="1"/>
  <c r="U130" i="1"/>
  <c r="V130" i="1"/>
  <c r="W130" i="1"/>
  <c r="X130" i="1"/>
  <c r="Y130" i="1"/>
  <c r="U131" i="1"/>
  <c r="V131" i="1"/>
  <c r="W131" i="1"/>
  <c r="X131" i="1"/>
  <c r="Y131" i="1"/>
  <c r="U132" i="1"/>
  <c r="V132" i="1"/>
  <c r="W132" i="1"/>
  <c r="X132" i="1"/>
  <c r="Y132" i="1"/>
  <c r="U133" i="1"/>
  <c r="V133" i="1"/>
  <c r="W133" i="1"/>
  <c r="X133" i="1"/>
  <c r="Y133" i="1"/>
  <c r="U134" i="1"/>
  <c r="V134" i="1"/>
  <c r="W134" i="1"/>
  <c r="X134" i="1"/>
  <c r="Y134" i="1"/>
  <c r="U135" i="1"/>
  <c r="V135" i="1"/>
  <c r="W135" i="1"/>
  <c r="X135" i="1"/>
  <c r="Y135" i="1"/>
  <c r="U136" i="1"/>
  <c r="V136" i="1"/>
  <c r="W136" i="1"/>
  <c r="X136" i="1"/>
  <c r="Y136" i="1"/>
  <c r="U137" i="1"/>
  <c r="V137" i="1"/>
  <c r="W137" i="1"/>
  <c r="X137" i="1"/>
  <c r="Y137" i="1"/>
  <c r="U138" i="1"/>
  <c r="V138" i="1"/>
  <c r="W138" i="1"/>
  <c r="X138" i="1"/>
  <c r="Y138" i="1"/>
  <c r="U139" i="1"/>
  <c r="V139" i="1"/>
  <c r="W139" i="1"/>
  <c r="X139" i="1"/>
  <c r="Y139" i="1"/>
  <c r="U140" i="1"/>
  <c r="V140" i="1"/>
  <c r="W140" i="1"/>
  <c r="X140" i="1"/>
  <c r="Y140" i="1"/>
  <c r="U141" i="1"/>
  <c r="V141" i="1"/>
  <c r="W141" i="1"/>
  <c r="X141" i="1"/>
  <c r="Y141" i="1"/>
  <c r="U142" i="1"/>
  <c r="V142" i="1"/>
  <c r="W142" i="1"/>
  <c r="X142" i="1"/>
  <c r="Y142" i="1"/>
  <c r="U143" i="1"/>
  <c r="V143" i="1"/>
  <c r="W143" i="1"/>
  <c r="X143" i="1"/>
  <c r="Y143" i="1"/>
  <c r="U144" i="1"/>
  <c r="V144" i="1"/>
  <c r="W144" i="1"/>
  <c r="X144" i="1"/>
  <c r="Y144" i="1"/>
  <c r="U145" i="1"/>
  <c r="V145" i="1"/>
  <c r="W145" i="1"/>
  <c r="X145" i="1"/>
  <c r="Y145" i="1"/>
  <c r="U146" i="1"/>
  <c r="V146" i="1"/>
  <c r="W146" i="1"/>
  <c r="X146" i="1"/>
  <c r="Y146" i="1"/>
  <c r="U147" i="1"/>
  <c r="V147" i="1"/>
  <c r="W147" i="1"/>
  <c r="X147" i="1"/>
  <c r="Y147" i="1"/>
  <c r="U148" i="1"/>
  <c r="V148" i="1"/>
  <c r="W148" i="1"/>
  <c r="X148" i="1"/>
  <c r="Y148" i="1"/>
  <c r="U149" i="1"/>
  <c r="V149" i="1"/>
  <c r="W149" i="1"/>
  <c r="X149" i="1"/>
  <c r="Y149" i="1"/>
  <c r="U150" i="1"/>
  <c r="V150" i="1"/>
  <c r="W150" i="1"/>
  <c r="X150" i="1"/>
  <c r="Y150" i="1"/>
  <c r="U151" i="1"/>
  <c r="V151" i="1"/>
  <c r="W151" i="1"/>
  <c r="X151" i="1"/>
  <c r="Y151" i="1"/>
  <c r="U152" i="1"/>
  <c r="V152" i="1"/>
  <c r="W152" i="1"/>
  <c r="X152" i="1"/>
  <c r="Y152" i="1"/>
  <c r="U153" i="1"/>
  <c r="V153" i="1"/>
  <c r="W153" i="1"/>
  <c r="X153" i="1"/>
  <c r="Y153" i="1"/>
  <c r="U154" i="1"/>
  <c r="V154" i="1"/>
  <c r="W154" i="1"/>
  <c r="X154" i="1"/>
  <c r="Y154" i="1"/>
  <c r="U155" i="1"/>
  <c r="V155" i="1"/>
  <c r="W155" i="1"/>
  <c r="X155" i="1"/>
  <c r="Y155" i="1"/>
  <c r="U156" i="1"/>
  <c r="V156" i="1"/>
  <c r="W156" i="1"/>
  <c r="X156" i="1"/>
  <c r="Y156" i="1"/>
  <c r="U157" i="1"/>
  <c r="V157" i="1"/>
  <c r="W157" i="1"/>
  <c r="X157" i="1"/>
  <c r="Y157" i="1"/>
  <c r="U158" i="1"/>
  <c r="V158" i="1"/>
  <c r="W158" i="1"/>
  <c r="X158" i="1"/>
  <c r="Y158" i="1"/>
  <c r="U159" i="1"/>
  <c r="V159" i="1"/>
  <c r="W159" i="1"/>
  <c r="X159" i="1"/>
  <c r="Y159" i="1"/>
  <c r="U160" i="1"/>
  <c r="V160" i="1"/>
  <c r="W160" i="1"/>
  <c r="X160" i="1"/>
  <c r="Y160" i="1"/>
  <c r="U161" i="1"/>
  <c r="V161" i="1"/>
  <c r="W161" i="1"/>
  <c r="X161" i="1"/>
  <c r="Y161" i="1"/>
  <c r="U162" i="1"/>
  <c r="V162" i="1"/>
  <c r="W162" i="1"/>
  <c r="X162" i="1"/>
  <c r="Y162" i="1"/>
  <c r="U163" i="1"/>
  <c r="V163" i="1"/>
  <c r="W163" i="1"/>
  <c r="X163" i="1"/>
  <c r="Y163" i="1"/>
  <c r="U164" i="1"/>
  <c r="V164" i="1"/>
  <c r="W164" i="1"/>
  <c r="X164" i="1"/>
  <c r="Y164" i="1"/>
  <c r="U165" i="1"/>
  <c r="V165" i="1"/>
  <c r="W165" i="1"/>
  <c r="X165" i="1"/>
  <c r="Y165" i="1"/>
  <c r="U166" i="1"/>
  <c r="V166" i="1"/>
  <c r="W166" i="1"/>
  <c r="X166" i="1"/>
  <c r="Y166" i="1"/>
  <c r="U167" i="1"/>
  <c r="V167" i="1"/>
  <c r="W167" i="1"/>
  <c r="X167" i="1"/>
  <c r="Y167" i="1"/>
  <c r="U168" i="1"/>
  <c r="V168" i="1"/>
  <c r="W168" i="1"/>
  <c r="X168" i="1"/>
  <c r="Y168" i="1"/>
  <c r="U169" i="1"/>
  <c r="V169" i="1"/>
  <c r="W169" i="1"/>
  <c r="X169" i="1"/>
  <c r="Y169" i="1"/>
  <c r="U170" i="1"/>
  <c r="V170" i="1"/>
  <c r="W170" i="1"/>
  <c r="X170" i="1"/>
  <c r="Y170" i="1"/>
  <c r="U171" i="1"/>
  <c r="V171" i="1"/>
  <c r="W171" i="1"/>
  <c r="X171" i="1"/>
  <c r="Y171" i="1"/>
  <c r="U172" i="1"/>
  <c r="V172" i="1"/>
  <c r="W172" i="1"/>
  <c r="X172" i="1"/>
  <c r="Y172" i="1"/>
  <c r="U173" i="1"/>
  <c r="V173" i="1"/>
  <c r="W173" i="1"/>
  <c r="X173" i="1"/>
  <c r="Y173" i="1"/>
  <c r="U174" i="1"/>
  <c r="V174" i="1"/>
  <c r="W174" i="1"/>
  <c r="X174" i="1"/>
  <c r="Y174" i="1"/>
  <c r="U175" i="1"/>
  <c r="V175" i="1"/>
  <c r="W175" i="1"/>
  <c r="X175" i="1"/>
  <c r="Y175" i="1"/>
  <c r="U176" i="1"/>
  <c r="V176" i="1"/>
  <c r="W176" i="1"/>
  <c r="X176" i="1"/>
  <c r="Y176" i="1"/>
  <c r="U177" i="1"/>
  <c r="V177" i="1"/>
  <c r="W177" i="1"/>
  <c r="X177" i="1"/>
  <c r="Y177" i="1"/>
  <c r="U178" i="1"/>
  <c r="V178" i="1"/>
  <c r="W178" i="1"/>
  <c r="X178" i="1"/>
  <c r="Y178" i="1"/>
  <c r="U179" i="1"/>
  <c r="V179" i="1"/>
  <c r="W179" i="1"/>
  <c r="X179" i="1"/>
  <c r="Y179" i="1"/>
  <c r="U180" i="1"/>
  <c r="V180" i="1"/>
  <c r="W180" i="1"/>
  <c r="X180" i="1"/>
  <c r="Y180" i="1"/>
  <c r="U181" i="1"/>
  <c r="V181" i="1"/>
  <c r="W181" i="1"/>
  <c r="X181" i="1"/>
  <c r="Y181" i="1"/>
  <c r="U182" i="1"/>
  <c r="V182" i="1"/>
  <c r="W182" i="1"/>
  <c r="X182" i="1"/>
  <c r="Y182" i="1"/>
  <c r="U183" i="1"/>
  <c r="V183" i="1"/>
  <c r="W183" i="1"/>
  <c r="X183" i="1"/>
  <c r="Y183" i="1"/>
  <c r="U184" i="1"/>
  <c r="V184" i="1"/>
  <c r="W184" i="1"/>
  <c r="X184" i="1"/>
  <c r="Y184" i="1"/>
  <c r="U185" i="1"/>
  <c r="V185" i="1"/>
  <c r="W185" i="1"/>
  <c r="X185" i="1"/>
  <c r="Y185" i="1"/>
  <c r="U186" i="1"/>
  <c r="V186" i="1"/>
  <c r="W186" i="1"/>
  <c r="X186" i="1"/>
  <c r="Y186" i="1"/>
  <c r="U187" i="1"/>
  <c r="V187" i="1"/>
  <c r="W187" i="1"/>
  <c r="X187" i="1"/>
  <c r="Y187" i="1"/>
  <c r="U188" i="1"/>
  <c r="V188" i="1"/>
  <c r="W188" i="1"/>
  <c r="X188" i="1"/>
  <c r="Y188" i="1"/>
  <c r="U189" i="1"/>
  <c r="V189" i="1"/>
  <c r="W189" i="1"/>
  <c r="X189" i="1"/>
  <c r="Y189" i="1"/>
  <c r="U190" i="1"/>
  <c r="V190" i="1"/>
  <c r="W190" i="1"/>
  <c r="X190" i="1"/>
  <c r="Y190" i="1"/>
  <c r="U191" i="1"/>
  <c r="V191" i="1"/>
  <c r="W191" i="1"/>
  <c r="X191" i="1"/>
  <c r="Y191" i="1"/>
  <c r="U192" i="1"/>
  <c r="V192" i="1"/>
  <c r="W192" i="1"/>
  <c r="X192" i="1"/>
  <c r="Y192" i="1"/>
  <c r="U193" i="1"/>
  <c r="V193" i="1"/>
  <c r="W193" i="1"/>
  <c r="X193" i="1"/>
  <c r="Y193" i="1"/>
  <c r="U194" i="1"/>
  <c r="V194" i="1"/>
  <c r="W194" i="1"/>
  <c r="X194" i="1"/>
  <c r="Y194" i="1"/>
  <c r="U195" i="1"/>
  <c r="V195" i="1"/>
  <c r="W195" i="1"/>
  <c r="X195" i="1"/>
  <c r="Y195" i="1"/>
  <c r="U196" i="1"/>
  <c r="V196" i="1"/>
  <c r="W196" i="1"/>
  <c r="X196" i="1"/>
  <c r="Y196" i="1"/>
  <c r="U197" i="1"/>
  <c r="V197" i="1"/>
  <c r="W197" i="1"/>
  <c r="X197" i="1"/>
  <c r="Y197" i="1"/>
  <c r="U198" i="1"/>
  <c r="V198" i="1"/>
  <c r="W198" i="1"/>
  <c r="X198" i="1"/>
  <c r="Y198" i="1"/>
  <c r="U199" i="1"/>
  <c r="V199" i="1"/>
  <c r="W199" i="1"/>
  <c r="X199" i="1"/>
  <c r="Y199" i="1"/>
  <c r="U200" i="1"/>
  <c r="V200" i="1"/>
  <c r="W200" i="1"/>
  <c r="X200" i="1"/>
  <c r="Y200" i="1"/>
  <c r="U201" i="1"/>
  <c r="V201" i="1"/>
  <c r="W201" i="1"/>
  <c r="X201" i="1"/>
  <c r="Y201" i="1"/>
  <c r="U202" i="1"/>
  <c r="V202" i="1"/>
  <c r="W202" i="1"/>
  <c r="X202" i="1"/>
  <c r="Y202" i="1"/>
  <c r="U203" i="1"/>
  <c r="V203" i="1"/>
  <c r="W203" i="1"/>
  <c r="X203" i="1"/>
  <c r="Y203" i="1"/>
  <c r="U204" i="1"/>
  <c r="V204" i="1"/>
  <c r="W204" i="1"/>
  <c r="X204" i="1"/>
  <c r="Y204" i="1"/>
  <c r="U205" i="1"/>
  <c r="V205" i="1"/>
  <c r="W205" i="1"/>
  <c r="X205" i="1"/>
  <c r="Y205" i="1"/>
  <c r="U206" i="1"/>
  <c r="V206" i="1"/>
  <c r="W206" i="1"/>
  <c r="X206" i="1"/>
  <c r="Y206" i="1"/>
  <c r="U207" i="1"/>
  <c r="V207" i="1"/>
  <c r="W207" i="1"/>
  <c r="X207" i="1"/>
  <c r="Y207" i="1"/>
  <c r="U208" i="1"/>
  <c r="V208" i="1"/>
  <c r="W208" i="1"/>
  <c r="X208" i="1"/>
  <c r="Y208" i="1"/>
  <c r="U209" i="1"/>
  <c r="V209" i="1"/>
  <c r="W209" i="1"/>
  <c r="X209" i="1"/>
  <c r="Y209" i="1"/>
  <c r="U210" i="1"/>
  <c r="V210" i="1"/>
  <c r="W210" i="1"/>
  <c r="X210" i="1"/>
  <c r="Y210" i="1"/>
  <c r="U211" i="1"/>
  <c r="V211" i="1"/>
  <c r="W211" i="1"/>
  <c r="X211" i="1"/>
  <c r="Y211" i="1"/>
  <c r="U212" i="1"/>
  <c r="V212" i="1"/>
  <c r="W212" i="1"/>
  <c r="X212" i="1"/>
  <c r="Y212" i="1"/>
  <c r="U213" i="1"/>
  <c r="V213" i="1"/>
  <c r="W213" i="1"/>
  <c r="X213" i="1"/>
  <c r="Y213" i="1"/>
  <c r="U214" i="1"/>
  <c r="V214" i="1"/>
  <c r="W214" i="1"/>
  <c r="X214" i="1"/>
  <c r="Y214" i="1"/>
  <c r="U215" i="1"/>
  <c r="V215" i="1"/>
  <c r="W215" i="1"/>
  <c r="X215" i="1"/>
  <c r="Y215" i="1"/>
  <c r="U216" i="1"/>
  <c r="V216" i="1"/>
  <c r="W216" i="1"/>
  <c r="X216" i="1"/>
  <c r="Y216" i="1"/>
  <c r="U217" i="1"/>
  <c r="V217" i="1"/>
  <c r="W217" i="1"/>
  <c r="X217" i="1"/>
  <c r="Y217" i="1"/>
  <c r="U218" i="1"/>
  <c r="V218" i="1"/>
  <c r="W218" i="1"/>
  <c r="X218" i="1"/>
  <c r="Y218" i="1"/>
  <c r="U219" i="1"/>
  <c r="V219" i="1"/>
  <c r="W219" i="1"/>
  <c r="X219" i="1"/>
  <c r="Y219" i="1"/>
  <c r="U220" i="1"/>
  <c r="V220" i="1"/>
  <c r="W220" i="1"/>
  <c r="X220" i="1"/>
  <c r="Y220" i="1"/>
  <c r="U221" i="1"/>
  <c r="V221" i="1"/>
  <c r="W221" i="1"/>
  <c r="X221" i="1"/>
  <c r="Y221" i="1"/>
  <c r="U222" i="1"/>
  <c r="V222" i="1"/>
  <c r="W222" i="1"/>
  <c r="X222" i="1"/>
  <c r="Y222" i="1"/>
  <c r="U223" i="1"/>
  <c r="V223" i="1"/>
  <c r="W223" i="1"/>
  <c r="X223" i="1"/>
  <c r="Y223" i="1"/>
  <c r="U224" i="1"/>
  <c r="V224" i="1"/>
  <c r="W224" i="1"/>
  <c r="X224" i="1"/>
  <c r="Y224" i="1"/>
  <c r="U225" i="1"/>
  <c r="V225" i="1"/>
  <c r="W225" i="1"/>
  <c r="X225" i="1"/>
  <c r="Y225" i="1"/>
  <c r="U226" i="1"/>
  <c r="V226" i="1"/>
  <c r="W226" i="1"/>
  <c r="X226" i="1"/>
  <c r="Y226" i="1"/>
  <c r="U227" i="1"/>
  <c r="V227" i="1"/>
  <c r="W227" i="1"/>
  <c r="X227" i="1"/>
  <c r="Y227" i="1"/>
  <c r="U228" i="1"/>
  <c r="V228" i="1"/>
  <c r="W228" i="1"/>
  <c r="X228" i="1"/>
  <c r="Y228" i="1"/>
  <c r="U229" i="1"/>
  <c r="V229" i="1"/>
  <c r="W229" i="1"/>
  <c r="X229" i="1"/>
  <c r="Y229" i="1"/>
  <c r="U230" i="1"/>
  <c r="V230" i="1"/>
  <c r="W230" i="1"/>
  <c r="X230" i="1"/>
  <c r="Y230" i="1"/>
  <c r="U231" i="1"/>
  <c r="V231" i="1"/>
  <c r="W231" i="1"/>
  <c r="X231" i="1"/>
  <c r="Y231" i="1"/>
  <c r="U232" i="1"/>
  <c r="V232" i="1"/>
  <c r="W232" i="1"/>
  <c r="X232" i="1"/>
  <c r="Y232" i="1"/>
  <c r="U233" i="1"/>
  <c r="V233" i="1"/>
  <c r="W233" i="1"/>
  <c r="X233" i="1"/>
  <c r="Y233" i="1"/>
  <c r="U234" i="1"/>
  <c r="V234" i="1"/>
  <c r="W234" i="1"/>
  <c r="X234" i="1"/>
  <c r="Y234" i="1"/>
  <c r="U235" i="1"/>
  <c r="V235" i="1"/>
  <c r="W235" i="1"/>
  <c r="X235" i="1"/>
  <c r="Y235" i="1"/>
  <c r="U236" i="1"/>
  <c r="V236" i="1"/>
  <c r="W236" i="1"/>
  <c r="X236" i="1"/>
  <c r="Y236" i="1"/>
  <c r="U237" i="1"/>
  <c r="V237" i="1"/>
  <c r="W237" i="1"/>
  <c r="X237" i="1"/>
  <c r="Y237" i="1"/>
  <c r="U238" i="1"/>
  <c r="V238" i="1"/>
  <c r="W238" i="1"/>
  <c r="X238" i="1"/>
  <c r="Y238" i="1"/>
  <c r="U239" i="1"/>
  <c r="V239" i="1"/>
  <c r="W239" i="1"/>
  <c r="X239" i="1"/>
  <c r="Y239" i="1"/>
  <c r="U240" i="1"/>
  <c r="V240" i="1"/>
  <c r="W240" i="1"/>
  <c r="X240" i="1"/>
  <c r="Y240" i="1"/>
  <c r="U241" i="1"/>
  <c r="V241" i="1"/>
  <c r="W241" i="1"/>
  <c r="X241" i="1"/>
  <c r="Y241" i="1"/>
  <c r="U242" i="1"/>
  <c r="V242" i="1"/>
  <c r="W242" i="1"/>
  <c r="X242" i="1"/>
  <c r="Y242" i="1"/>
  <c r="U243" i="1"/>
  <c r="V243" i="1"/>
  <c r="W243" i="1"/>
  <c r="X243" i="1"/>
  <c r="Y243" i="1"/>
  <c r="U244" i="1"/>
  <c r="V244" i="1"/>
  <c r="W244" i="1"/>
  <c r="X244" i="1"/>
  <c r="Y244" i="1"/>
  <c r="U245" i="1"/>
  <c r="V245" i="1"/>
  <c r="W245" i="1"/>
  <c r="X245" i="1"/>
  <c r="Y245" i="1"/>
  <c r="U246" i="1"/>
  <c r="V246" i="1"/>
  <c r="W246" i="1"/>
  <c r="X246" i="1"/>
  <c r="Y246" i="1"/>
  <c r="U247" i="1"/>
  <c r="V247" i="1"/>
  <c r="W247" i="1"/>
  <c r="X247" i="1"/>
  <c r="Y247" i="1"/>
  <c r="U248" i="1"/>
  <c r="V248" i="1"/>
  <c r="W248" i="1"/>
  <c r="X248" i="1"/>
  <c r="Y248" i="1"/>
  <c r="U249" i="1"/>
  <c r="V249" i="1"/>
  <c r="W249" i="1"/>
  <c r="X249" i="1"/>
  <c r="Y249" i="1"/>
  <c r="U250" i="1"/>
  <c r="V250" i="1"/>
  <c r="W250" i="1"/>
  <c r="X250" i="1"/>
  <c r="Y250" i="1"/>
  <c r="U251" i="1"/>
  <c r="V251" i="1"/>
  <c r="W251" i="1"/>
  <c r="X251" i="1"/>
  <c r="Y251" i="1"/>
  <c r="U252" i="1"/>
  <c r="V252" i="1"/>
  <c r="W252" i="1"/>
  <c r="X252" i="1"/>
  <c r="Y252" i="1"/>
  <c r="U253" i="1"/>
  <c r="V253" i="1"/>
  <c r="W253" i="1"/>
  <c r="X253" i="1"/>
  <c r="Y253" i="1"/>
  <c r="U254" i="1"/>
  <c r="V254" i="1"/>
  <c r="W254" i="1"/>
  <c r="X254" i="1"/>
  <c r="Y254" i="1"/>
  <c r="U255" i="1"/>
  <c r="V255" i="1"/>
  <c r="W255" i="1"/>
  <c r="X255" i="1"/>
  <c r="Y255" i="1"/>
  <c r="U256" i="1"/>
  <c r="V256" i="1"/>
  <c r="W256" i="1"/>
  <c r="X256" i="1"/>
  <c r="Y256" i="1"/>
  <c r="U257" i="1"/>
  <c r="V257" i="1"/>
  <c r="W257" i="1"/>
  <c r="X257" i="1"/>
  <c r="Y257" i="1"/>
  <c r="U258" i="1"/>
  <c r="V258" i="1"/>
  <c r="W258" i="1"/>
  <c r="X258" i="1"/>
  <c r="Y258" i="1"/>
  <c r="U259" i="1"/>
  <c r="V259" i="1"/>
  <c r="W259" i="1"/>
  <c r="X259" i="1"/>
  <c r="Y259" i="1"/>
  <c r="U260" i="1"/>
  <c r="V260" i="1"/>
  <c r="W260" i="1"/>
  <c r="X260" i="1"/>
  <c r="Y260" i="1"/>
  <c r="U261" i="1"/>
  <c r="V261" i="1"/>
  <c r="W261" i="1"/>
  <c r="X261" i="1"/>
  <c r="Y261" i="1"/>
  <c r="U262" i="1"/>
  <c r="V262" i="1"/>
  <c r="W262" i="1"/>
  <c r="X262" i="1"/>
  <c r="Y262" i="1"/>
  <c r="U263" i="1"/>
  <c r="V263" i="1"/>
  <c r="W263" i="1"/>
  <c r="X263" i="1"/>
  <c r="Y263" i="1"/>
  <c r="U264" i="1"/>
  <c r="V264" i="1"/>
  <c r="W264" i="1"/>
  <c r="X264" i="1"/>
  <c r="Y264" i="1"/>
  <c r="U265" i="1"/>
  <c r="V265" i="1"/>
  <c r="W265" i="1"/>
  <c r="X265" i="1"/>
  <c r="Y265" i="1"/>
  <c r="U266" i="1"/>
  <c r="V266" i="1"/>
  <c r="W266" i="1"/>
  <c r="X266" i="1"/>
  <c r="Y266" i="1"/>
  <c r="U267" i="1"/>
  <c r="V267" i="1"/>
  <c r="W267" i="1"/>
  <c r="X267" i="1"/>
  <c r="Y267" i="1"/>
  <c r="U268" i="1"/>
  <c r="V268" i="1"/>
  <c r="W268" i="1"/>
  <c r="X268" i="1"/>
  <c r="Y268" i="1"/>
  <c r="U269" i="1"/>
  <c r="V269" i="1"/>
  <c r="W269" i="1"/>
  <c r="X269" i="1"/>
  <c r="Y269" i="1"/>
  <c r="U270" i="1"/>
  <c r="V270" i="1"/>
  <c r="W270" i="1"/>
  <c r="X270" i="1"/>
  <c r="Y270" i="1"/>
  <c r="U271" i="1"/>
  <c r="V271" i="1"/>
  <c r="W271" i="1"/>
  <c r="X271" i="1"/>
  <c r="Y271" i="1"/>
  <c r="U272" i="1"/>
  <c r="V272" i="1"/>
  <c r="W272" i="1"/>
  <c r="X272" i="1"/>
  <c r="Y272" i="1"/>
  <c r="U273" i="1"/>
  <c r="V273" i="1"/>
  <c r="W273" i="1"/>
  <c r="X273" i="1"/>
  <c r="Y273" i="1"/>
  <c r="U274" i="1"/>
  <c r="V274" i="1"/>
  <c r="W274" i="1"/>
  <c r="X274" i="1"/>
  <c r="Y274" i="1"/>
  <c r="U275" i="1"/>
  <c r="V275" i="1"/>
  <c r="W275" i="1"/>
  <c r="X275" i="1"/>
  <c r="Y275" i="1"/>
  <c r="U276" i="1"/>
  <c r="V276" i="1"/>
  <c r="W276" i="1"/>
  <c r="X276" i="1"/>
  <c r="Y276" i="1"/>
  <c r="U277" i="1"/>
  <c r="V277" i="1"/>
  <c r="W277" i="1"/>
  <c r="X277" i="1"/>
  <c r="Y277" i="1"/>
  <c r="U278" i="1"/>
  <c r="V278" i="1"/>
  <c r="W278" i="1"/>
  <c r="X278" i="1"/>
  <c r="Y278" i="1"/>
  <c r="U279" i="1"/>
  <c r="V279" i="1"/>
  <c r="W279" i="1"/>
  <c r="X279" i="1"/>
  <c r="Y279" i="1"/>
  <c r="U280" i="1"/>
  <c r="V280" i="1"/>
  <c r="W280" i="1"/>
  <c r="X280" i="1"/>
  <c r="Y280" i="1"/>
  <c r="U281" i="1"/>
  <c r="V281" i="1"/>
  <c r="W281" i="1"/>
  <c r="X281" i="1"/>
  <c r="Y281" i="1"/>
  <c r="U282" i="1"/>
  <c r="V282" i="1"/>
  <c r="W282" i="1"/>
  <c r="X282" i="1"/>
  <c r="Y282" i="1"/>
  <c r="U283" i="1"/>
  <c r="V283" i="1"/>
  <c r="W283" i="1"/>
  <c r="X283" i="1"/>
  <c r="Y283" i="1"/>
  <c r="U284" i="1"/>
  <c r="V284" i="1"/>
  <c r="W284" i="1"/>
  <c r="X284" i="1"/>
  <c r="Y284" i="1"/>
  <c r="U285" i="1"/>
  <c r="V285" i="1"/>
  <c r="W285" i="1"/>
  <c r="X285" i="1"/>
  <c r="Y285" i="1"/>
  <c r="U286" i="1"/>
  <c r="V286" i="1"/>
  <c r="W286" i="1"/>
  <c r="X286" i="1"/>
  <c r="Y286" i="1"/>
  <c r="U287" i="1"/>
  <c r="V287" i="1"/>
  <c r="W287" i="1"/>
  <c r="X287" i="1"/>
  <c r="Y287" i="1"/>
  <c r="U288" i="1"/>
  <c r="V288" i="1"/>
  <c r="W288" i="1"/>
  <c r="X288" i="1"/>
  <c r="Y288" i="1"/>
  <c r="U289" i="1"/>
  <c r="V289" i="1"/>
  <c r="W289" i="1"/>
  <c r="X289" i="1"/>
  <c r="Y289" i="1"/>
  <c r="U290" i="1"/>
  <c r="V290" i="1"/>
  <c r="W290" i="1"/>
  <c r="X290" i="1"/>
  <c r="Y290" i="1"/>
  <c r="U291" i="1"/>
  <c r="V291" i="1"/>
  <c r="W291" i="1"/>
  <c r="X291" i="1"/>
  <c r="Y291" i="1"/>
  <c r="U292" i="1"/>
  <c r="V292" i="1"/>
  <c r="W292" i="1"/>
  <c r="X292" i="1"/>
  <c r="Y292" i="1"/>
  <c r="U293" i="1"/>
  <c r="V293" i="1"/>
  <c r="W293" i="1"/>
  <c r="X293" i="1"/>
  <c r="Y293" i="1"/>
  <c r="U294" i="1"/>
  <c r="V294" i="1"/>
  <c r="W294" i="1"/>
  <c r="X294" i="1"/>
  <c r="Y294" i="1"/>
  <c r="U295" i="1"/>
  <c r="V295" i="1"/>
  <c r="W295" i="1"/>
  <c r="X295" i="1"/>
  <c r="Y295" i="1"/>
  <c r="U296" i="1"/>
  <c r="V296" i="1"/>
  <c r="W296" i="1"/>
  <c r="X296" i="1"/>
  <c r="Y296" i="1"/>
  <c r="U297" i="1"/>
  <c r="V297" i="1"/>
  <c r="W297" i="1"/>
  <c r="X297" i="1"/>
  <c r="Y297" i="1"/>
  <c r="U298" i="1"/>
  <c r="V298" i="1"/>
  <c r="W298" i="1"/>
  <c r="X298" i="1"/>
  <c r="Y298" i="1"/>
  <c r="U299" i="1"/>
  <c r="V299" i="1"/>
  <c r="W299" i="1"/>
  <c r="X299" i="1"/>
  <c r="Y299" i="1"/>
  <c r="U300" i="1"/>
  <c r="V300" i="1"/>
  <c r="W300" i="1"/>
  <c r="X300" i="1"/>
  <c r="Y300" i="1"/>
  <c r="U301" i="1"/>
  <c r="V301" i="1"/>
  <c r="W301" i="1"/>
  <c r="X301" i="1"/>
  <c r="Y301" i="1"/>
  <c r="U302" i="1"/>
  <c r="V302" i="1"/>
  <c r="W302" i="1"/>
  <c r="X302" i="1"/>
  <c r="Y302" i="1"/>
  <c r="U303" i="1"/>
  <c r="V303" i="1"/>
  <c r="W303" i="1"/>
  <c r="X303" i="1"/>
  <c r="Y303" i="1"/>
  <c r="U304" i="1"/>
  <c r="V304" i="1"/>
  <c r="W304" i="1"/>
  <c r="X304" i="1"/>
  <c r="Y304" i="1"/>
  <c r="U305" i="1"/>
  <c r="V305" i="1"/>
  <c r="W305" i="1"/>
  <c r="X305" i="1"/>
  <c r="Y305" i="1"/>
  <c r="U306" i="1"/>
  <c r="V306" i="1"/>
  <c r="W306" i="1"/>
  <c r="X306" i="1"/>
  <c r="Y306" i="1"/>
  <c r="U307" i="1"/>
  <c r="V307" i="1"/>
  <c r="W307" i="1"/>
  <c r="X307" i="1"/>
  <c r="Y307" i="1"/>
  <c r="U308" i="1"/>
  <c r="V308" i="1"/>
  <c r="W308" i="1"/>
  <c r="X308" i="1"/>
  <c r="Y308" i="1"/>
  <c r="U309" i="1"/>
  <c r="V309" i="1"/>
  <c r="W309" i="1"/>
  <c r="X309" i="1"/>
  <c r="Y309" i="1"/>
  <c r="U310" i="1"/>
  <c r="V310" i="1"/>
  <c r="W310" i="1"/>
  <c r="X310" i="1"/>
  <c r="Y310" i="1"/>
  <c r="U311" i="1"/>
  <c r="V311" i="1"/>
  <c r="W311" i="1"/>
  <c r="X311" i="1"/>
  <c r="Y311" i="1"/>
  <c r="U312" i="1"/>
  <c r="V312" i="1"/>
  <c r="W312" i="1"/>
  <c r="X312" i="1"/>
  <c r="Y312" i="1"/>
  <c r="U313" i="1"/>
  <c r="V313" i="1"/>
  <c r="W313" i="1"/>
  <c r="X313" i="1"/>
  <c r="Y313" i="1"/>
  <c r="U314" i="1"/>
  <c r="V314" i="1"/>
  <c r="W314" i="1"/>
  <c r="X314" i="1"/>
  <c r="Y314" i="1"/>
  <c r="U315" i="1"/>
  <c r="V315" i="1"/>
  <c r="W315" i="1"/>
  <c r="X315" i="1"/>
  <c r="Y315" i="1"/>
  <c r="U316" i="1"/>
  <c r="V316" i="1"/>
  <c r="W316" i="1"/>
  <c r="X316" i="1"/>
  <c r="Y316" i="1"/>
  <c r="U317" i="1"/>
  <c r="V317" i="1"/>
  <c r="W317" i="1"/>
  <c r="X317" i="1"/>
  <c r="Y317" i="1"/>
  <c r="U318" i="1"/>
  <c r="V318" i="1"/>
  <c r="W318" i="1"/>
  <c r="X318" i="1"/>
  <c r="Y318" i="1"/>
  <c r="U319" i="1"/>
  <c r="V319" i="1"/>
  <c r="W319" i="1"/>
  <c r="X319" i="1"/>
  <c r="Y319" i="1"/>
  <c r="U320" i="1"/>
  <c r="V320" i="1"/>
  <c r="W320" i="1"/>
  <c r="X320" i="1"/>
  <c r="Y320" i="1"/>
  <c r="U321" i="1"/>
  <c r="V321" i="1"/>
  <c r="W321" i="1"/>
  <c r="X321" i="1"/>
  <c r="Y321" i="1"/>
  <c r="U322" i="1"/>
  <c r="V322" i="1"/>
  <c r="W322" i="1"/>
  <c r="X322" i="1"/>
  <c r="Y322" i="1"/>
  <c r="U323" i="1"/>
  <c r="V323" i="1"/>
  <c r="W323" i="1"/>
  <c r="X323" i="1"/>
  <c r="Y323" i="1"/>
  <c r="U324" i="1"/>
  <c r="V324" i="1"/>
  <c r="W324" i="1"/>
  <c r="X324" i="1"/>
  <c r="Y324" i="1"/>
  <c r="U325" i="1"/>
  <c r="V325" i="1"/>
  <c r="W325" i="1"/>
  <c r="X325" i="1"/>
  <c r="Y325" i="1"/>
  <c r="U326" i="1"/>
  <c r="V326" i="1"/>
  <c r="W326" i="1"/>
  <c r="X326" i="1"/>
  <c r="Y326" i="1"/>
  <c r="U327" i="1"/>
  <c r="V327" i="1"/>
  <c r="W327" i="1"/>
  <c r="X327" i="1"/>
  <c r="Y327" i="1"/>
  <c r="U328" i="1"/>
  <c r="V328" i="1"/>
  <c r="W328" i="1"/>
  <c r="X328" i="1"/>
  <c r="Y328" i="1"/>
  <c r="U329" i="1"/>
  <c r="V329" i="1"/>
  <c r="W329" i="1"/>
  <c r="X329" i="1"/>
  <c r="Y329" i="1"/>
  <c r="U330" i="1"/>
  <c r="V330" i="1"/>
  <c r="W330" i="1"/>
  <c r="X330" i="1"/>
  <c r="Y330" i="1"/>
  <c r="U331" i="1"/>
  <c r="V331" i="1"/>
  <c r="W331" i="1"/>
  <c r="X331" i="1"/>
  <c r="Y331" i="1"/>
  <c r="U332" i="1"/>
  <c r="V332" i="1"/>
  <c r="W332" i="1"/>
  <c r="X332" i="1"/>
  <c r="Y332" i="1"/>
  <c r="U333" i="1"/>
  <c r="V333" i="1"/>
  <c r="W333" i="1"/>
  <c r="X333" i="1"/>
  <c r="Y333" i="1"/>
  <c r="U334" i="1"/>
  <c r="V334" i="1"/>
  <c r="W334" i="1"/>
  <c r="X334" i="1"/>
  <c r="Y334" i="1"/>
  <c r="U335" i="1"/>
  <c r="V335" i="1"/>
  <c r="W335" i="1"/>
  <c r="X335" i="1"/>
  <c r="Y335" i="1"/>
  <c r="U336" i="1"/>
  <c r="V336" i="1"/>
  <c r="W336" i="1"/>
  <c r="X336" i="1"/>
  <c r="Y336" i="1"/>
  <c r="U337" i="1"/>
  <c r="V337" i="1"/>
  <c r="W337" i="1"/>
  <c r="X337" i="1"/>
  <c r="Y337" i="1"/>
  <c r="U338" i="1"/>
  <c r="V338" i="1"/>
  <c r="W338" i="1"/>
  <c r="X338" i="1"/>
  <c r="Y338" i="1"/>
  <c r="U339" i="1"/>
  <c r="V339" i="1"/>
  <c r="W339" i="1"/>
  <c r="X339" i="1"/>
  <c r="Y339" i="1"/>
  <c r="U340" i="1"/>
  <c r="V340" i="1"/>
  <c r="W340" i="1"/>
  <c r="X340" i="1"/>
  <c r="Y340" i="1"/>
  <c r="U341" i="1"/>
  <c r="V341" i="1"/>
  <c r="W341" i="1"/>
  <c r="X341" i="1"/>
  <c r="Y341" i="1"/>
  <c r="U342" i="1"/>
  <c r="V342" i="1"/>
  <c r="W342" i="1"/>
  <c r="X342" i="1"/>
  <c r="Y342" i="1"/>
  <c r="U343" i="1"/>
  <c r="V343" i="1"/>
  <c r="W343" i="1"/>
  <c r="X343" i="1"/>
  <c r="Y343" i="1"/>
  <c r="U344" i="1"/>
  <c r="V344" i="1"/>
  <c r="W344" i="1"/>
  <c r="X344" i="1"/>
  <c r="Y344" i="1"/>
  <c r="U345" i="1"/>
  <c r="V345" i="1"/>
  <c r="W345" i="1"/>
  <c r="X345" i="1"/>
  <c r="Y345" i="1"/>
  <c r="U346" i="1"/>
  <c r="V346" i="1"/>
  <c r="W346" i="1"/>
  <c r="X346" i="1"/>
  <c r="Y346" i="1"/>
  <c r="U347" i="1"/>
  <c r="V347" i="1"/>
  <c r="W347" i="1"/>
  <c r="X347" i="1"/>
  <c r="Y347" i="1"/>
  <c r="U348" i="1"/>
  <c r="V348" i="1"/>
  <c r="W348" i="1"/>
  <c r="X348" i="1"/>
  <c r="Y348" i="1"/>
  <c r="U349" i="1"/>
  <c r="V349" i="1"/>
  <c r="W349" i="1"/>
  <c r="X349" i="1"/>
  <c r="Y349" i="1"/>
  <c r="U350" i="1"/>
  <c r="V350" i="1"/>
  <c r="W350" i="1"/>
  <c r="X350" i="1"/>
  <c r="Y350" i="1"/>
  <c r="U351" i="1"/>
  <c r="V351" i="1"/>
  <c r="W351" i="1"/>
  <c r="X351" i="1"/>
  <c r="Y351" i="1"/>
  <c r="U352" i="1"/>
  <c r="V352" i="1"/>
  <c r="W352" i="1"/>
  <c r="X352" i="1"/>
  <c r="Y352" i="1"/>
  <c r="U353" i="1"/>
  <c r="V353" i="1"/>
  <c r="W353" i="1"/>
  <c r="X353" i="1"/>
  <c r="Y353" i="1"/>
  <c r="U354" i="1"/>
  <c r="V354" i="1"/>
  <c r="W354" i="1"/>
  <c r="X354" i="1"/>
  <c r="Y354" i="1"/>
  <c r="U355" i="1"/>
  <c r="V355" i="1"/>
  <c r="W355" i="1"/>
  <c r="X355" i="1"/>
  <c r="Y355" i="1"/>
  <c r="U356" i="1"/>
  <c r="V356" i="1"/>
  <c r="W356" i="1"/>
  <c r="X356" i="1"/>
  <c r="Y356" i="1"/>
  <c r="U357" i="1"/>
  <c r="V357" i="1"/>
  <c r="W357" i="1"/>
  <c r="X357" i="1"/>
  <c r="Y357" i="1"/>
  <c r="U358" i="1"/>
  <c r="V358" i="1"/>
  <c r="W358" i="1"/>
  <c r="X358" i="1"/>
  <c r="Y358" i="1"/>
  <c r="U359" i="1"/>
  <c r="V359" i="1"/>
  <c r="W359" i="1"/>
  <c r="X359" i="1"/>
  <c r="Y359" i="1"/>
  <c r="U360" i="1"/>
  <c r="V360" i="1"/>
  <c r="W360" i="1"/>
  <c r="X360" i="1"/>
  <c r="Y360" i="1"/>
  <c r="U361" i="1"/>
  <c r="V361" i="1"/>
  <c r="W361" i="1"/>
  <c r="X361" i="1"/>
  <c r="Y361" i="1"/>
  <c r="U362" i="1"/>
  <c r="V362" i="1"/>
  <c r="W362" i="1"/>
  <c r="X362" i="1"/>
  <c r="Y362" i="1"/>
  <c r="U363" i="1"/>
  <c r="V363" i="1"/>
  <c r="W363" i="1"/>
  <c r="X363" i="1"/>
  <c r="Y363" i="1"/>
  <c r="U364" i="1"/>
  <c r="V364" i="1"/>
  <c r="W364" i="1"/>
  <c r="X364" i="1"/>
  <c r="Y364" i="1"/>
  <c r="U365" i="1"/>
  <c r="V365" i="1"/>
  <c r="W365" i="1"/>
  <c r="X365" i="1"/>
  <c r="Y365" i="1"/>
  <c r="U366" i="1"/>
  <c r="V366" i="1"/>
  <c r="W366" i="1"/>
  <c r="X366" i="1"/>
  <c r="Y366" i="1"/>
  <c r="U367" i="1"/>
  <c r="V367" i="1"/>
  <c r="W367" i="1"/>
  <c r="X367" i="1"/>
  <c r="Y367" i="1"/>
  <c r="U368" i="1"/>
  <c r="V368" i="1"/>
  <c r="W368" i="1"/>
  <c r="X368" i="1"/>
  <c r="Y368" i="1"/>
  <c r="U369" i="1"/>
  <c r="V369" i="1"/>
  <c r="W369" i="1"/>
  <c r="X369" i="1"/>
  <c r="Y369" i="1"/>
  <c r="U370" i="1"/>
  <c r="V370" i="1"/>
  <c r="W370" i="1"/>
  <c r="X370" i="1"/>
  <c r="Y370" i="1"/>
  <c r="U371" i="1"/>
  <c r="V371" i="1"/>
  <c r="W371" i="1"/>
  <c r="X371" i="1"/>
  <c r="Y371" i="1"/>
  <c r="U372" i="1"/>
  <c r="V372" i="1"/>
  <c r="W372" i="1"/>
  <c r="X372" i="1"/>
  <c r="Y372" i="1"/>
  <c r="U373" i="1"/>
  <c r="V373" i="1"/>
  <c r="W373" i="1"/>
  <c r="X373" i="1"/>
  <c r="Y373" i="1"/>
  <c r="U374" i="1"/>
  <c r="V374" i="1"/>
  <c r="W374" i="1"/>
  <c r="X374" i="1"/>
  <c r="Y374" i="1"/>
  <c r="U375" i="1"/>
  <c r="V375" i="1"/>
  <c r="W375" i="1"/>
  <c r="X375" i="1"/>
  <c r="Y375" i="1"/>
  <c r="U376" i="1"/>
  <c r="V376" i="1"/>
  <c r="W376" i="1"/>
  <c r="X376" i="1"/>
  <c r="Y376" i="1"/>
  <c r="U377" i="1"/>
  <c r="V377" i="1"/>
  <c r="W377" i="1"/>
  <c r="X377" i="1"/>
  <c r="Y377" i="1"/>
  <c r="U378" i="1"/>
  <c r="V378" i="1"/>
  <c r="W378" i="1"/>
  <c r="X378" i="1"/>
  <c r="Y378" i="1"/>
  <c r="U379" i="1"/>
  <c r="V379" i="1"/>
  <c r="W379" i="1"/>
  <c r="X379" i="1"/>
  <c r="Y379" i="1"/>
  <c r="U380" i="1"/>
  <c r="V380" i="1"/>
  <c r="W380" i="1"/>
  <c r="X380" i="1"/>
  <c r="Y380" i="1"/>
  <c r="U381" i="1"/>
  <c r="V381" i="1"/>
  <c r="W381" i="1"/>
  <c r="X381" i="1"/>
  <c r="Y381" i="1"/>
  <c r="U382" i="1"/>
  <c r="V382" i="1"/>
  <c r="W382" i="1"/>
  <c r="X382" i="1"/>
  <c r="Y382" i="1"/>
  <c r="U383" i="1"/>
  <c r="V383" i="1"/>
  <c r="W383" i="1"/>
  <c r="X383" i="1"/>
  <c r="Y383" i="1"/>
  <c r="U384" i="1"/>
  <c r="V384" i="1"/>
  <c r="W384" i="1"/>
  <c r="X384" i="1"/>
  <c r="Y384" i="1"/>
  <c r="U385" i="1"/>
  <c r="V385" i="1"/>
  <c r="W385" i="1"/>
  <c r="X385" i="1"/>
  <c r="Y385" i="1"/>
  <c r="U386" i="1"/>
  <c r="V386" i="1"/>
  <c r="W386" i="1"/>
  <c r="X386" i="1"/>
  <c r="Y386" i="1"/>
  <c r="U387" i="1"/>
  <c r="V387" i="1"/>
  <c r="W387" i="1"/>
  <c r="X387" i="1"/>
  <c r="Y387" i="1"/>
  <c r="U388" i="1"/>
  <c r="V388" i="1"/>
  <c r="W388" i="1"/>
  <c r="X388" i="1"/>
  <c r="Y388" i="1"/>
  <c r="U389" i="1"/>
  <c r="V389" i="1"/>
  <c r="W389" i="1"/>
  <c r="X389" i="1"/>
  <c r="Y389" i="1"/>
  <c r="U390" i="1"/>
  <c r="V390" i="1"/>
  <c r="W390" i="1"/>
  <c r="X390" i="1"/>
  <c r="Y390" i="1"/>
  <c r="U391" i="1"/>
  <c r="V391" i="1"/>
  <c r="W391" i="1"/>
  <c r="X391" i="1"/>
  <c r="Y391" i="1"/>
  <c r="U392" i="1"/>
  <c r="V392" i="1"/>
  <c r="W392" i="1"/>
  <c r="X392" i="1"/>
  <c r="Y392" i="1"/>
  <c r="U393" i="1"/>
  <c r="V393" i="1"/>
  <c r="W393" i="1"/>
  <c r="X393" i="1"/>
  <c r="Y393" i="1"/>
  <c r="U394" i="1"/>
  <c r="V394" i="1"/>
  <c r="W394" i="1"/>
  <c r="X394" i="1"/>
  <c r="Y394" i="1"/>
  <c r="U395" i="1"/>
  <c r="V395" i="1"/>
  <c r="W395" i="1"/>
  <c r="X395" i="1"/>
  <c r="Y395" i="1"/>
  <c r="U396" i="1"/>
  <c r="V396" i="1"/>
  <c r="W396" i="1"/>
  <c r="X396" i="1"/>
  <c r="Y396" i="1"/>
  <c r="U397" i="1"/>
  <c r="V397" i="1"/>
  <c r="W397" i="1"/>
  <c r="X397" i="1"/>
  <c r="Y397" i="1"/>
  <c r="U398" i="1"/>
  <c r="V398" i="1"/>
  <c r="W398" i="1"/>
  <c r="X398" i="1"/>
  <c r="Y398" i="1"/>
  <c r="U399" i="1"/>
  <c r="V399" i="1"/>
  <c r="W399" i="1"/>
  <c r="X399" i="1"/>
  <c r="Y399" i="1"/>
  <c r="U400" i="1"/>
  <c r="V400" i="1"/>
  <c r="W400" i="1"/>
  <c r="X400" i="1"/>
  <c r="Y400" i="1"/>
  <c r="U401" i="1"/>
  <c r="V401" i="1"/>
  <c r="W401" i="1"/>
  <c r="X401" i="1"/>
  <c r="Y401" i="1"/>
  <c r="U402" i="1"/>
  <c r="V402" i="1"/>
  <c r="W402" i="1"/>
  <c r="X402" i="1"/>
  <c r="Y402" i="1"/>
  <c r="U403" i="1"/>
  <c r="V403" i="1"/>
  <c r="W403" i="1"/>
  <c r="X403" i="1"/>
  <c r="Y403" i="1"/>
  <c r="U404" i="1"/>
  <c r="V404" i="1"/>
  <c r="W404" i="1"/>
  <c r="X404" i="1"/>
  <c r="Y404" i="1"/>
  <c r="U405" i="1"/>
  <c r="V405" i="1"/>
  <c r="W405" i="1"/>
  <c r="X405" i="1"/>
  <c r="Y405" i="1"/>
  <c r="U406" i="1"/>
  <c r="V406" i="1"/>
  <c r="W406" i="1"/>
  <c r="X406" i="1"/>
  <c r="Y406" i="1"/>
  <c r="U407" i="1"/>
  <c r="V407" i="1"/>
  <c r="W407" i="1"/>
  <c r="X407" i="1"/>
  <c r="Y407" i="1"/>
  <c r="U408" i="1"/>
  <c r="V408" i="1"/>
  <c r="W408" i="1"/>
  <c r="X408" i="1"/>
  <c r="Y408" i="1"/>
  <c r="U409" i="1"/>
  <c r="V409" i="1"/>
  <c r="W409" i="1"/>
  <c r="X409" i="1"/>
  <c r="Y409" i="1"/>
  <c r="U410" i="1"/>
  <c r="V410" i="1"/>
  <c r="W410" i="1"/>
  <c r="X410" i="1"/>
  <c r="Y410" i="1"/>
  <c r="U411" i="1"/>
  <c r="V411" i="1"/>
  <c r="W411" i="1"/>
  <c r="X411" i="1"/>
  <c r="Y411" i="1"/>
  <c r="U412" i="1"/>
  <c r="V412" i="1"/>
  <c r="W412" i="1"/>
  <c r="X412" i="1"/>
  <c r="Y412" i="1"/>
  <c r="U413" i="1"/>
  <c r="V413" i="1"/>
  <c r="W413" i="1"/>
  <c r="X413" i="1"/>
  <c r="Y413" i="1"/>
  <c r="U414" i="1"/>
  <c r="V414" i="1"/>
  <c r="W414" i="1"/>
  <c r="X414" i="1"/>
  <c r="Y414" i="1"/>
  <c r="U415" i="1"/>
  <c r="V415" i="1"/>
  <c r="W415" i="1"/>
  <c r="X415" i="1"/>
  <c r="Y415" i="1"/>
  <c r="U416" i="1"/>
  <c r="V416" i="1"/>
  <c r="W416" i="1"/>
  <c r="X416" i="1"/>
  <c r="Y416" i="1"/>
  <c r="U417" i="1"/>
  <c r="V417" i="1"/>
  <c r="W417" i="1"/>
  <c r="X417" i="1"/>
  <c r="Y417" i="1"/>
  <c r="U418" i="1"/>
  <c r="V418" i="1"/>
  <c r="W418" i="1"/>
  <c r="X418" i="1"/>
  <c r="Y418" i="1"/>
  <c r="U419" i="1"/>
  <c r="V419" i="1"/>
  <c r="W419" i="1"/>
  <c r="X419" i="1"/>
  <c r="Y419" i="1"/>
  <c r="U420" i="1"/>
  <c r="V420" i="1"/>
  <c r="W420" i="1"/>
  <c r="X420" i="1"/>
  <c r="Y420" i="1"/>
  <c r="U421" i="1"/>
  <c r="V421" i="1"/>
  <c r="W421" i="1"/>
  <c r="X421" i="1"/>
  <c r="Y421" i="1"/>
  <c r="U422" i="1"/>
  <c r="V422" i="1"/>
  <c r="W422" i="1"/>
  <c r="X422" i="1"/>
  <c r="Y422" i="1"/>
  <c r="U423" i="1"/>
  <c r="V423" i="1"/>
  <c r="W423" i="1"/>
  <c r="X423" i="1"/>
  <c r="Y423" i="1"/>
  <c r="U424" i="1"/>
  <c r="V424" i="1"/>
  <c r="W424" i="1"/>
  <c r="X424" i="1"/>
  <c r="Y424" i="1"/>
  <c r="U425" i="1"/>
  <c r="V425" i="1"/>
  <c r="W425" i="1"/>
  <c r="X425" i="1"/>
  <c r="Y425" i="1"/>
  <c r="U426" i="1"/>
  <c r="V426" i="1"/>
  <c r="W426" i="1"/>
  <c r="X426" i="1"/>
  <c r="Y426" i="1"/>
  <c r="U427" i="1"/>
  <c r="V427" i="1"/>
  <c r="W427" i="1"/>
  <c r="X427" i="1"/>
  <c r="Y427" i="1"/>
  <c r="U428" i="1"/>
  <c r="V428" i="1"/>
  <c r="W428" i="1"/>
  <c r="X428" i="1"/>
  <c r="Y428" i="1"/>
  <c r="U429" i="1"/>
  <c r="V429" i="1"/>
  <c r="W429" i="1"/>
  <c r="X429" i="1"/>
  <c r="Y429" i="1"/>
  <c r="U430" i="1"/>
  <c r="V430" i="1"/>
  <c r="W430" i="1"/>
  <c r="X430" i="1"/>
  <c r="Y430" i="1"/>
  <c r="U431" i="1"/>
  <c r="V431" i="1"/>
  <c r="W431" i="1"/>
  <c r="X431" i="1"/>
  <c r="Y431" i="1"/>
  <c r="U432" i="1"/>
  <c r="V432" i="1"/>
  <c r="W432" i="1"/>
  <c r="X432" i="1"/>
  <c r="Y432" i="1"/>
  <c r="U433" i="1"/>
  <c r="V433" i="1"/>
  <c r="W433" i="1"/>
  <c r="X433" i="1"/>
  <c r="Y433" i="1"/>
  <c r="U434" i="1"/>
  <c r="V434" i="1"/>
  <c r="W434" i="1"/>
  <c r="X434" i="1"/>
  <c r="Y434" i="1"/>
  <c r="U435" i="1"/>
  <c r="V435" i="1"/>
  <c r="W435" i="1"/>
  <c r="X435" i="1"/>
  <c r="Y435" i="1"/>
  <c r="U436" i="1"/>
  <c r="V436" i="1"/>
  <c r="W436" i="1"/>
  <c r="X436" i="1"/>
  <c r="Y436" i="1"/>
  <c r="U437" i="1"/>
  <c r="V437" i="1"/>
  <c r="W437" i="1"/>
  <c r="X437" i="1"/>
  <c r="Y437" i="1"/>
  <c r="U438" i="1"/>
  <c r="V438" i="1"/>
  <c r="W438" i="1"/>
  <c r="X438" i="1"/>
  <c r="Y438" i="1"/>
  <c r="U439" i="1"/>
  <c r="V439" i="1"/>
  <c r="W439" i="1"/>
  <c r="X439" i="1"/>
  <c r="Y439" i="1"/>
  <c r="U440" i="1"/>
  <c r="V440" i="1"/>
  <c r="W440" i="1"/>
  <c r="X440" i="1"/>
  <c r="Y440" i="1"/>
  <c r="U441" i="1"/>
  <c r="V441" i="1"/>
  <c r="W441" i="1"/>
  <c r="X441" i="1"/>
  <c r="Y441" i="1"/>
  <c r="U442" i="1"/>
  <c r="V442" i="1"/>
  <c r="W442" i="1"/>
  <c r="X442" i="1"/>
  <c r="Y442" i="1"/>
  <c r="U443" i="1"/>
  <c r="V443" i="1"/>
  <c r="W443" i="1"/>
  <c r="X443" i="1"/>
  <c r="Y443" i="1"/>
  <c r="U444" i="1"/>
  <c r="V444" i="1"/>
  <c r="W444" i="1"/>
  <c r="X444" i="1"/>
  <c r="Y444" i="1"/>
  <c r="U445" i="1"/>
  <c r="V445" i="1"/>
  <c r="W445" i="1"/>
  <c r="X445" i="1"/>
  <c r="Y445" i="1"/>
  <c r="U446" i="1"/>
  <c r="V446" i="1"/>
  <c r="W446" i="1"/>
  <c r="X446" i="1"/>
  <c r="Y446" i="1"/>
  <c r="U447" i="1"/>
  <c r="V447" i="1"/>
  <c r="W447" i="1"/>
  <c r="X447" i="1"/>
  <c r="Y447" i="1"/>
  <c r="U448" i="1"/>
  <c r="V448" i="1"/>
  <c r="W448" i="1"/>
  <c r="X448" i="1"/>
  <c r="Y448" i="1"/>
  <c r="U449" i="1"/>
  <c r="V449" i="1"/>
  <c r="W449" i="1"/>
  <c r="X449" i="1"/>
  <c r="Y449" i="1"/>
  <c r="U450" i="1"/>
  <c r="V450" i="1"/>
  <c r="W450" i="1"/>
  <c r="X450" i="1"/>
  <c r="Y450" i="1"/>
  <c r="U451" i="1"/>
  <c r="V451" i="1"/>
  <c r="W451" i="1"/>
  <c r="X451" i="1"/>
  <c r="Y451" i="1"/>
  <c r="U452" i="1"/>
  <c r="V452" i="1"/>
  <c r="W452" i="1"/>
  <c r="X452" i="1"/>
  <c r="Y452" i="1"/>
  <c r="U453" i="1"/>
  <c r="V453" i="1"/>
  <c r="W453" i="1"/>
  <c r="X453" i="1"/>
  <c r="Y453" i="1"/>
  <c r="U454" i="1"/>
  <c r="V454" i="1"/>
  <c r="W454" i="1"/>
  <c r="X454" i="1"/>
  <c r="Y454" i="1"/>
  <c r="U455" i="1"/>
  <c r="V455" i="1"/>
  <c r="W455" i="1"/>
  <c r="X455" i="1"/>
  <c r="Y455" i="1"/>
  <c r="U456" i="1"/>
  <c r="V456" i="1"/>
  <c r="W456" i="1"/>
  <c r="X456" i="1"/>
  <c r="Y456" i="1"/>
  <c r="U457" i="1"/>
  <c r="V457" i="1"/>
  <c r="W457" i="1"/>
  <c r="X457" i="1"/>
  <c r="Y457" i="1"/>
  <c r="U458" i="1"/>
  <c r="V458" i="1"/>
  <c r="W458" i="1"/>
  <c r="X458" i="1"/>
  <c r="Y458" i="1"/>
  <c r="U459" i="1"/>
  <c r="V459" i="1"/>
  <c r="W459" i="1"/>
  <c r="X459" i="1"/>
  <c r="Y459" i="1"/>
  <c r="U460" i="1"/>
  <c r="V460" i="1"/>
  <c r="W460" i="1"/>
  <c r="X460" i="1"/>
  <c r="Y460" i="1"/>
  <c r="U461" i="1"/>
  <c r="V461" i="1"/>
  <c r="W461" i="1"/>
  <c r="X461" i="1"/>
  <c r="Y461" i="1"/>
  <c r="U462" i="1"/>
  <c r="V462" i="1"/>
  <c r="W462" i="1"/>
  <c r="X462" i="1"/>
  <c r="Y462" i="1"/>
  <c r="U463" i="1"/>
  <c r="V463" i="1"/>
  <c r="W463" i="1"/>
  <c r="X463" i="1"/>
  <c r="Y463" i="1"/>
  <c r="U464" i="1"/>
  <c r="V464" i="1"/>
  <c r="W464" i="1"/>
  <c r="X464" i="1"/>
  <c r="Y464" i="1"/>
  <c r="U465" i="1"/>
  <c r="V465" i="1"/>
  <c r="W465" i="1"/>
  <c r="X465" i="1"/>
  <c r="Y465" i="1"/>
  <c r="U466" i="1"/>
  <c r="V466" i="1"/>
  <c r="W466" i="1"/>
  <c r="X466" i="1"/>
  <c r="Y466" i="1"/>
  <c r="U467" i="1"/>
  <c r="V467" i="1"/>
  <c r="W467" i="1"/>
  <c r="X467" i="1"/>
  <c r="Y467" i="1"/>
  <c r="U468" i="1"/>
  <c r="V468" i="1"/>
  <c r="W468" i="1"/>
  <c r="X468" i="1"/>
  <c r="Y468" i="1"/>
  <c r="U469" i="1"/>
  <c r="V469" i="1"/>
  <c r="W469" i="1"/>
  <c r="X469" i="1"/>
  <c r="Y469" i="1"/>
  <c r="U470" i="1"/>
  <c r="V470" i="1"/>
  <c r="W470" i="1"/>
  <c r="X470" i="1"/>
  <c r="Y470" i="1"/>
  <c r="U471" i="1"/>
  <c r="V471" i="1"/>
  <c r="W471" i="1"/>
  <c r="X471" i="1"/>
  <c r="Y471" i="1"/>
  <c r="U472" i="1"/>
  <c r="V472" i="1"/>
  <c r="W472" i="1"/>
  <c r="X472" i="1"/>
  <c r="Y472" i="1"/>
  <c r="U473" i="1"/>
  <c r="V473" i="1"/>
  <c r="W473" i="1"/>
  <c r="X473" i="1"/>
  <c r="Y473" i="1"/>
  <c r="U474" i="1"/>
  <c r="V474" i="1"/>
  <c r="W474" i="1"/>
  <c r="X474" i="1"/>
  <c r="Y474" i="1"/>
  <c r="U475" i="1"/>
  <c r="V475" i="1"/>
  <c r="W475" i="1"/>
  <c r="X475" i="1"/>
  <c r="Y475" i="1"/>
  <c r="U476" i="1"/>
  <c r="V476" i="1"/>
  <c r="W476" i="1"/>
  <c r="X476" i="1"/>
  <c r="Y476" i="1"/>
  <c r="U477" i="1"/>
  <c r="V477" i="1"/>
  <c r="W477" i="1"/>
  <c r="X477" i="1"/>
  <c r="Y477" i="1"/>
  <c r="U478" i="1"/>
  <c r="V478" i="1"/>
  <c r="W478" i="1"/>
  <c r="X478" i="1"/>
  <c r="Y478" i="1"/>
  <c r="U479" i="1"/>
  <c r="V479" i="1"/>
  <c r="W479" i="1"/>
  <c r="X479" i="1"/>
  <c r="Y479" i="1"/>
  <c r="U480" i="1"/>
  <c r="V480" i="1"/>
  <c r="W480" i="1"/>
  <c r="X480" i="1"/>
  <c r="Y480" i="1"/>
  <c r="U481" i="1"/>
  <c r="V481" i="1"/>
  <c r="W481" i="1"/>
  <c r="X481" i="1"/>
  <c r="Y481" i="1"/>
  <c r="U482" i="1"/>
  <c r="V482" i="1"/>
  <c r="W482" i="1"/>
  <c r="X482" i="1"/>
  <c r="Y482" i="1"/>
  <c r="U483" i="1"/>
  <c r="V483" i="1"/>
  <c r="W483" i="1"/>
  <c r="X483" i="1"/>
  <c r="Y483" i="1"/>
  <c r="U484" i="1"/>
  <c r="V484" i="1"/>
  <c r="W484" i="1"/>
  <c r="X484" i="1"/>
  <c r="Y484" i="1"/>
  <c r="U485" i="1"/>
  <c r="V485" i="1"/>
  <c r="W485" i="1"/>
  <c r="X485" i="1"/>
  <c r="Y485" i="1"/>
  <c r="U486" i="1"/>
  <c r="V486" i="1"/>
  <c r="W486" i="1"/>
  <c r="X486" i="1"/>
  <c r="Y486" i="1"/>
  <c r="U487" i="1"/>
  <c r="V487" i="1"/>
  <c r="W487" i="1"/>
  <c r="X487" i="1"/>
  <c r="Y487" i="1"/>
  <c r="U488" i="1"/>
  <c r="V488" i="1"/>
  <c r="W488" i="1"/>
  <c r="X488" i="1"/>
  <c r="Y488" i="1"/>
  <c r="U489" i="1"/>
  <c r="V489" i="1"/>
  <c r="W489" i="1"/>
  <c r="X489" i="1"/>
  <c r="Y489" i="1"/>
  <c r="U490" i="1"/>
  <c r="V490" i="1"/>
  <c r="W490" i="1"/>
  <c r="X490" i="1"/>
  <c r="Y490" i="1"/>
  <c r="U491" i="1"/>
  <c r="V491" i="1"/>
  <c r="W491" i="1"/>
  <c r="X491" i="1"/>
  <c r="Y491" i="1"/>
  <c r="U492" i="1"/>
  <c r="V492" i="1"/>
  <c r="W492" i="1"/>
  <c r="X492" i="1"/>
  <c r="Y492" i="1"/>
  <c r="U493" i="1"/>
  <c r="V493" i="1"/>
  <c r="W493" i="1"/>
  <c r="X493" i="1"/>
  <c r="Y493" i="1"/>
  <c r="U494" i="1"/>
  <c r="V494" i="1"/>
  <c r="W494" i="1"/>
  <c r="X494" i="1"/>
  <c r="Y494" i="1"/>
  <c r="U495" i="1"/>
  <c r="V495" i="1"/>
  <c r="W495" i="1"/>
  <c r="X495" i="1"/>
  <c r="Y495" i="1"/>
  <c r="U496" i="1"/>
  <c r="V496" i="1"/>
  <c r="W496" i="1"/>
  <c r="X496" i="1"/>
  <c r="Y496" i="1"/>
  <c r="U497" i="1"/>
  <c r="V497" i="1"/>
  <c r="W497" i="1"/>
  <c r="X497" i="1"/>
  <c r="Y497" i="1"/>
  <c r="U498" i="1"/>
  <c r="V498" i="1"/>
  <c r="W498" i="1"/>
  <c r="X498" i="1"/>
  <c r="Y498" i="1"/>
  <c r="U499" i="1"/>
  <c r="V499" i="1"/>
  <c r="W499" i="1"/>
  <c r="X499" i="1"/>
  <c r="Y499" i="1"/>
  <c r="U500" i="1"/>
  <c r="V500" i="1"/>
  <c r="W500" i="1"/>
  <c r="X500" i="1"/>
  <c r="Y500" i="1"/>
  <c r="U501" i="1"/>
  <c r="V501" i="1"/>
  <c r="W501" i="1"/>
  <c r="X501" i="1"/>
  <c r="Y501" i="1"/>
  <c r="U502" i="1"/>
  <c r="V502" i="1"/>
  <c r="W502" i="1"/>
  <c r="X502" i="1"/>
  <c r="Y502" i="1"/>
  <c r="U503" i="1"/>
  <c r="V503" i="1"/>
  <c r="W503" i="1"/>
  <c r="X503" i="1"/>
  <c r="Y503" i="1"/>
  <c r="U504" i="1"/>
  <c r="V504" i="1"/>
  <c r="W504" i="1"/>
  <c r="X504" i="1"/>
  <c r="Y504" i="1"/>
  <c r="U505" i="1"/>
  <c r="V505" i="1"/>
  <c r="W505" i="1"/>
  <c r="X505" i="1"/>
  <c r="Y505" i="1"/>
  <c r="U506" i="1"/>
  <c r="V506" i="1"/>
  <c r="W506" i="1"/>
  <c r="X506" i="1"/>
  <c r="Y506" i="1"/>
  <c r="U507" i="1"/>
  <c r="V507" i="1"/>
  <c r="W507" i="1"/>
  <c r="X507" i="1"/>
  <c r="Y507" i="1"/>
  <c r="U508" i="1"/>
  <c r="V508" i="1"/>
  <c r="W508" i="1"/>
  <c r="X508" i="1"/>
  <c r="Y508" i="1"/>
  <c r="U509" i="1"/>
  <c r="V509" i="1"/>
  <c r="W509" i="1"/>
  <c r="X509" i="1"/>
  <c r="Y509" i="1"/>
  <c r="U510" i="1"/>
  <c r="V510" i="1"/>
  <c r="W510" i="1"/>
  <c r="X510" i="1"/>
  <c r="Y510" i="1"/>
  <c r="U511" i="1"/>
  <c r="V511" i="1"/>
  <c r="W511" i="1"/>
  <c r="X511" i="1"/>
  <c r="Y511" i="1"/>
  <c r="U512" i="1"/>
  <c r="V512" i="1"/>
  <c r="W512" i="1"/>
  <c r="X512" i="1"/>
  <c r="Y512" i="1"/>
  <c r="U513" i="1"/>
  <c r="V513" i="1"/>
  <c r="W513" i="1"/>
  <c r="X513" i="1"/>
  <c r="Y513" i="1"/>
  <c r="U514" i="1"/>
  <c r="V514" i="1"/>
  <c r="W514" i="1"/>
  <c r="X514" i="1"/>
  <c r="Y514" i="1"/>
  <c r="U515" i="1"/>
  <c r="V515" i="1"/>
  <c r="W515" i="1"/>
  <c r="X515" i="1"/>
  <c r="Y515" i="1"/>
  <c r="U516" i="1"/>
  <c r="V516" i="1"/>
  <c r="W516" i="1"/>
  <c r="X516" i="1"/>
  <c r="Y516" i="1"/>
  <c r="U517" i="1"/>
  <c r="V517" i="1"/>
  <c r="W517" i="1"/>
  <c r="X517" i="1"/>
  <c r="Y517" i="1"/>
  <c r="U518" i="1"/>
  <c r="V518" i="1"/>
  <c r="W518" i="1"/>
  <c r="X518" i="1"/>
  <c r="Y518" i="1"/>
  <c r="U519" i="1"/>
  <c r="V519" i="1"/>
  <c r="W519" i="1"/>
  <c r="X519" i="1"/>
  <c r="Y519" i="1"/>
  <c r="U520" i="1"/>
  <c r="V520" i="1"/>
  <c r="W520" i="1"/>
  <c r="X520" i="1"/>
  <c r="Y520" i="1"/>
  <c r="U521" i="1"/>
  <c r="V521" i="1"/>
  <c r="W521" i="1"/>
  <c r="X521" i="1"/>
  <c r="Y521" i="1"/>
  <c r="U522" i="1"/>
  <c r="V522" i="1"/>
  <c r="W522" i="1"/>
  <c r="X522" i="1"/>
  <c r="Y522" i="1"/>
  <c r="U523" i="1"/>
  <c r="V523" i="1"/>
  <c r="W523" i="1"/>
  <c r="X523" i="1"/>
  <c r="Y523" i="1"/>
  <c r="U524" i="1"/>
  <c r="V524" i="1"/>
  <c r="W524" i="1"/>
  <c r="X524" i="1"/>
  <c r="Y524" i="1"/>
  <c r="U525" i="1"/>
  <c r="V525" i="1"/>
  <c r="W525" i="1"/>
  <c r="X525" i="1"/>
  <c r="Y525" i="1"/>
  <c r="U526" i="1"/>
  <c r="V526" i="1"/>
  <c r="W526" i="1"/>
  <c r="X526" i="1"/>
  <c r="Y526" i="1"/>
  <c r="U527" i="1"/>
  <c r="V527" i="1"/>
  <c r="W527" i="1"/>
  <c r="X527" i="1"/>
  <c r="Y527" i="1"/>
  <c r="U528" i="1"/>
  <c r="V528" i="1"/>
  <c r="W528" i="1"/>
  <c r="X528" i="1"/>
  <c r="Y528" i="1"/>
  <c r="U529" i="1"/>
  <c r="V529" i="1"/>
  <c r="W529" i="1"/>
  <c r="X529" i="1"/>
  <c r="Y529" i="1"/>
  <c r="U530" i="1"/>
  <c r="V530" i="1"/>
  <c r="W530" i="1"/>
  <c r="X530" i="1"/>
  <c r="Y530" i="1"/>
  <c r="U531" i="1"/>
  <c r="V531" i="1"/>
  <c r="W531" i="1"/>
  <c r="X531" i="1"/>
  <c r="Y531" i="1"/>
  <c r="U532" i="1"/>
  <c r="V532" i="1"/>
  <c r="W532" i="1"/>
  <c r="X532" i="1"/>
  <c r="Y532" i="1"/>
  <c r="U533" i="1"/>
  <c r="V533" i="1"/>
  <c r="W533" i="1"/>
  <c r="X533" i="1"/>
  <c r="Y533" i="1"/>
  <c r="U534" i="1"/>
  <c r="V534" i="1"/>
  <c r="W534" i="1"/>
  <c r="X534" i="1"/>
  <c r="Y534" i="1"/>
  <c r="U535" i="1"/>
  <c r="V535" i="1"/>
  <c r="W535" i="1"/>
  <c r="X535" i="1"/>
  <c r="Y535" i="1"/>
  <c r="U536" i="1"/>
  <c r="V536" i="1"/>
  <c r="W536" i="1"/>
  <c r="X536" i="1"/>
  <c r="Y536" i="1"/>
  <c r="U537" i="1"/>
  <c r="V537" i="1"/>
  <c r="W537" i="1"/>
  <c r="X537" i="1"/>
  <c r="Y537" i="1"/>
  <c r="U538" i="1"/>
  <c r="V538" i="1"/>
  <c r="W538" i="1"/>
  <c r="X538" i="1"/>
  <c r="Y538" i="1"/>
  <c r="U539" i="1"/>
  <c r="V539" i="1"/>
  <c r="W539" i="1"/>
  <c r="X539" i="1"/>
  <c r="Y539" i="1"/>
  <c r="U540" i="1"/>
  <c r="V540" i="1"/>
  <c r="W540" i="1"/>
  <c r="X540" i="1"/>
  <c r="Y540" i="1"/>
  <c r="U541" i="1"/>
  <c r="V541" i="1"/>
  <c r="W541" i="1"/>
  <c r="X541" i="1"/>
  <c r="Y541" i="1"/>
  <c r="U542" i="1"/>
  <c r="V542" i="1"/>
  <c r="W542" i="1"/>
  <c r="X542" i="1"/>
  <c r="Y542" i="1"/>
  <c r="U543" i="1"/>
  <c r="V543" i="1"/>
  <c r="W543" i="1"/>
  <c r="X543" i="1"/>
  <c r="Y543" i="1"/>
  <c r="U544" i="1"/>
  <c r="V544" i="1"/>
  <c r="W544" i="1"/>
  <c r="X544" i="1"/>
  <c r="Y544" i="1"/>
  <c r="U545" i="1"/>
  <c r="V545" i="1"/>
  <c r="W545" i="1"/>
  <c r="X545" i="1"/>
  <c r="Y545" i="1"/>
  <c r="U546" i="1"/>
  <c r="V546" i="1"/>
  <c r="W546" i="1"/>
  <c r="X546" i="1"/>
  <c r="Y546" i="1"/>
  <c r="U547" i="1"/>
  <c r="V547" i="1"/>
  <c r="W547" i="1"/>
  <c r="X547" i="1"/>
  <c r="Y547" i="1"/>
  <c r="U548" i="1"/>
  <c r="V548" i="1"/>
  <c r="W548" i="1"/>
  <c r="X548" i="1"/>
  <c r="Y548" i="1"/>
  <c r="U549" i="1"/>
  <c r="V549" i="1"/>
  <c r="W549" i="1"/>
  <c r="X549" i="1"/>
  <c r="Y549" i="1"/>
  <c r="U550" i="1"/>
  <c r="V550" i="1"/>
  <c r="W550" i="1"/>
  <c r="X550" i="1"/>
  <c r="Y550" i="1"/>
  <c r="U551" i="1"/>
  <c r="V551" i="1"/>
  <c r="W551" i="1"/>
  <c r="X551" i="1"/>
  <c r="Y551" i="1"/>
  <c r="U552" i="1"/>
  <c r="V552" i="1"/>
  <c r="W552" i="1"/>
  <c r="X552" i="1"/>
  <c r="Y552" i="1"/>
  <c r="U553" i="1"/>
  <c r="V553" i="1"/>
  <c r="W553" i="1"/>
  <c r="X553" i="1"/>
  <c r="Y553" i="1"/>
  <c r="U554" i="1"/>
  <c r="V554" i="1"/>
  <c r="W554" i="1"/>
  <c r="X554" i="1"/>
  <c r="Y554" i="1"/>
  <c r="U555" i="1"/>
  <c r="V555" i="1"/>
  <c r="W555" i="1"/>
  <c r="X555" i="1"/>
  <c r="Y555" i="1"/>
  <c r="U556" i="1"/>
  <c r="V556" i="1"/>
  <c r="W556" i="1"/>
  <c r="X556" i="1"/>
  <c r="Y556" i="1"/>
  <c r="U557" i="1"/>
  <c r="V557" i="1"/>
  <c r="W557" i="1"/>
  <c r="X557" i="1"/>
  <c r="Y557" i="1"/>
  <c r="U558" i="1"/>
  <c r="V558" i="1"/>
  <c r="W558" i="1"/>
  <c r="X558" i="1"/>
  <c r="Y558" i="1"/>
  <c r="U559" i="1"/>
  <c r="V559" i="1"/>
  <c r="W559" i="1"/>
  <c r="X559" i="1"/>
  <c r="Y559" i="1"/>
  <c r="U560" i="1"/>
  <c r="V560" i="1"/>
  <c r="W560" i="1"/>
  <c r="X560" i="1"/>
  <c r="Y560" i="1"/>
  <c r="U561" i="1"/>
  <c r="V561" i="1"/>
  <c r="W561" i="1"/>
  <c r="X561" i="1"/>
  <c r="Y561" i="1"/>
  <c r="U562" i="1"/>
  <c r="V562" i="1"/>
  <c r="W562" i="1"/>
  <c r="X562" i="1"/>
  <c r="Y562" i="1"/>
  <c r="U563" i="1"/>
  <c r="V563" i="1"/>
  <c r="W563" i="1"/>
  <c r="X563" i="1"/>
  <c r="Y563" i="1"/>
  <c r="U564" i="1"/>
  <c r="V564" i="1"/>
  <c r="W564" i="1"/>
  <c r="X564" i="1"/>
  <c r="Y564" i="1"/>
  <c r="U565" i="1"/>
  <c r="V565" i="1"/>
  <c r="W565" i="1"/>
  <c r="X565" i="1"/>
  <c r="Y565" i="1"/>
  <c r="U566" i="1"/>
  <c r="V566" i="1"/>
  <c r="W566" i="1"/>
  <c r="X566" i="1"/>
  <c r="Y566" i="1"/>
  <c r="U567" i="1"/>
  <c r="V567" i="1"/>
  <c r="W567" i="1"/>
  <c r="X567" i="1"/>
  <c r="Y567" i="1"/>
  <c r="U568" i="1"/>
  <c r="V568" i="1"/>
  <c r="W568" i="1"/>
  <c r="X568" i="1"/>
  <c r="Y568" i="1"/>
  <c r="U569" i="1"/>
  <c r="V569" i="1"/>
  <c r="W569" i="1"/>
  <c r="X569" i="1"/>
  <c r="Y569" i="1"/>
  <c r="U570" i="1"/>
  <c r="V570" i="1"/>
  <c r="W570" i="1"/>
  <c r="X570" i="1"/>
  <c r="Y570" i="1"/>
  <c r="U571" i="1"/>
  <c r="V571" i="1"/>
  <c r="W571" i="1"/>
  <c r="X571" i="1"/>
  <c r="Y571" i="1"/>
  <c r="U572" i="1"/>
  <c r="V572" i="1"/>
  <c r="W572" i="1"/>
  <c r="X572" i="1"/>
  <c r="Y572" i="1"/>
  <c r="U573" i="1"/>
  <c r="V573" i="1"/>
  <c r="W573" i="1"/>
  <c r="X573" i="1"/>
  <c r="Y573" i="1"/>
  <c r="U574" i="1"/>
  <c r="V574" i="1"/>
  <c r="W574" i="1"/>
  <c r="X574" i="1"/>
  <c r="Y574" i="1"/>
  <c r="U575" i="1"/>
  <c r="V575" i="1"/>
  <c r="W575" i="1"/>
  <c r="X575" i="1"/>
  <c r="Y575" i="1"/>
  <c r="U576" i="1"/>
  <c r="V576" i="1"/>
  <c r="W576" i="1"/>
  <c r="X576" i="1"/>
  <c r="Y576" i="1"/>
  <c r="U577" i="1"/>
  <c r="V577" i="1"/>
  <c r="W577" i="1"/>
  <c r="X577" i="1"/>
  <c r="Y577" i="1"/>
  <c r="U578" i="1"/>
  <c r="V578" i="1"/>
  <c r="W578" i="1"/>
  <c r="X578" i="1"/>
  <c r="Y578" i="1"/>
  <c r="U579" i="1"/>
  <c r="V579" i="1"/>
  <c r="W579" i="1"/>
  <c r="X579" i="1"/>
  <c r="Y579" i="1"/>
  <c r="U580" i="1"/>
  <c r="V580" i="1"/>
  <c r="W580" i="1"/>
  <c r="X580" i="1"/>
  <c r="Y580" i="1"/>
  <c r="U581" i="1"/>
  <c r="V581" i="1"/>
  <c r="W581" i="1"/>
  <c r="X581" i="1"/>
  <c r="Y581" i="1"/>
  <c r="U582" i="1"/>
  <c r="V582" i="1"/>
  <c r="W582" i="1"/>
  <c r="X582" i="1"/>
  <c r="Y582" i="1"/>
  <c r="U583" i="1"/>
  <c r="V583" i="1"/>
  <c r="W583" i="1"/>
  <c r="X583" i="1"/>
  <c r="Y583" i="1"/>
  <c r="U584" i="1"/>
  <c r="V584" i="1"/>
  <c r="W584" i="1"/>
  <c r="X584" i="1"/>
  <c r="Y584" i="1"/>
  <c r="U585" i="1"/>
  <c r="V585" i="1"/>
  <c r="W585" i="1"/>
  <c r="X585" i="1"/>
  <c r="Y585" i="1"/>
  <c r="U586" i="1"/>
  <c r="V586" i="1"/>
  <c r="W586" i="1"/>
  <c r="X586" i="1"/>
  <c r="Y586" i="1"/>
  <c r="U587" i="1"/>
  <c r="V587" i="1"/>
  <c r="W587" i="1"/>
  <c r="X587" i="1"/>
  <c r="Y587" i="1"/>
  <c r="U588" i="1"/>
  <c r="V588" i="1"/>
  <c r="W588" i="1"/>
  <c r="X588" i="1"/>
  <c r="Y588" i="1"/>
  <c r="U589" i="1"/>
  <c r="V589" i="1"/>
  <c r="W589" i="1"/>
  <c r="X589" i="1"/>
  <c r="Y589" i="1"/>
  <c r="U590" i="1"/>
  <c r="V590" i="1"/>
  <c r="W590" i="1"/>
  <c r="X590" i="1"/>
  <c r="Y590" i="1"/>
  <c r="U591" i="1"/>
  <c r="V591" i="1"/>
  <c r="W591" i="1"/>
  <c r="X591" i="1"/>
  <c r="Y591" i="1"/>
  <c r="U592" i="1"/>
  <c r="V592" i="1"/>
  <c r="W592" i="1"/>
  <c r="X592" i="1"/>
  <c r="Y592" i="1"/>
  <c r="U593" i="1"/>
  <c r="V593" i="1"/>
  <c r="W593" i="1"/>
  <c r="X593" i="1"/>
  <c r="Y593" i="1"/>
  <c r="U594" i="1"/>
  <c r="V594" i="1"/>
  <c r="W594" i="1"/>
  <c r="X594" i="1"/>
  <c r="Y594" i="1"/>
  <c r="U595" i="1"/>
  <c r="V595" i="1"/>
  <c r="W595" i="1"/>
  <c r="X595" i="1"/>
  <c r="Y595" i="1"/>
  <c r="U596" i="1"/>
  <c r="V596" i="1"/>
  <c r="W596" i="1"/>
  <c r="X596" i="1"/>
  <c r="Y596" i="1"/>
  <c r="U597" i="1"/>
  <c r="V597" i="1"/>
  <c r="W597" i="1"/>
  <c r="X597" i="1"/>
  <c r="Y597" i="1"/>
  <c r="U598" i="1"/>
  <c r="V598" i="1"/>
  <c r="W598" i="1"/>
  <c r="X598" i="1"/>
  <c r="Y598" i="1"/>
  <c r="U599" i="1"/>
  <c r="V599" i="1"/>
  <c r="W599" i="1"/>
  <c r="X599" i="1"/>
  <c r="Y599" i="1"/>
  <c r="U600" i="1"/>
  <c r="V600" i="1"/>
  <c r="W600" i="1"/>
  <c r="X600" i="1"/>
  <c r="Y600" i="1"/>
  <c r="U601" i="1"/>
  <c r="V601" i="1"/>
  <c r="W601" i="1"/>
  <c r="X601" i="1"/>
  <c r="Y601" i="1"/>
  <c r="U602" i="1"/>
  <c r="V602" i="1"/>
  <c r="W602" i="1"/>
  <c r="X602" i="1"/>
  <c r="Y602" i="1"/>
  <c r="U603" i="1"/>
  <c r="V603" i="1"/>
  <c r="W603" i="1"/>
  <c r="X603" i="1"/>
  <c r="Y603" i="1"/>
  <c r="U604" i="1"/>
  <c r="V604" i="1"/>
  <c r="W604" i="1"/>
  <c r="X604" i="1"/>
  <c r="Y604" i="1"/>
  <c r="U605" i="1"/>
  <c r="V605" i="1"/>
  <c r="W605" i="1"/>
  <c r="X605" i="1"/>
  <c r="Y605" i="1"/>
  <c r="U606" i="1"/>
  <c r="V606" i="1"/>
  <c r="W606" i="1"/>
  <c r="X606" i="1"/>
  <c r="Y606" i="1"/>
  <c r="U607" i="1"/>
  <c r="V607" i="1"/>
  <c r="W607" i="1"/>
  <c r="X607" i="1"/>
  <c r="Y607" i="1"/>
  <c r="U608" i="1"/>
  <c r="V608" i="1"/>
  <c r="W608" i="1"/>
  <c r="X608" i="1"/>
  <c r="Y608" i="1"/>
  <c r="U609" i="1"/>
  <c r="V609" i="1"/>
  <c r="W609" i="1"/>
  <c r="X609" i="1"/>
  <c r="Y609" i="1"/>
  <c r="U610" i="1"/>
  <c r="V610" i="1"/>
  <c r="W610" i="1"/>
  <c r="X610" i="1"/>
  <c r="Y610" i="1"/>
  <c r="U611" i="1"/>
  <c r="V611" i="1"/>
  <c r="W611" i="1"/>
  <c r="X611" i="1"/>
  <c r="Y611" i="1"/>
  <c r="U612" i="1"/>
  <c r="V612" i="1"/>
  <c r="W612" i="1"/>
  <c r="X612" i="1"/>
  <c r="Y612" i="1"/>
  <c r="U613" i="1"/>
  <c r="V613" i="1"/>
  <c r="W613" i="1"/>
  <c r="X613" i="1"/>
  <c r="Y613" i="1"/>
  <c r="U614" i="1"/>
  <c r="V614" i="1"/>
  <c r="W614" i="1"/>
  <c r="X614" i="1"/>
  <c r="Y614" i="1"/>
  <c r="U615" i="1"/>
  <c r="V615" i="1"/>
  <c r="W615" i="1"/>
  <c r="X615" i="1"/>
  <c r="Y615" i="1"/>
  <c r="U616" i="1"/>
  <c r="V616" i="1"/>
  <c r="W616" i="1"/>
  <c r="X616" i="1"/>
  <c r="Y616" i="1"/>
  <c r="U617" i="1"/>
  <c r="V617" i="1"/>
  <c r="W617" i="1"/>
  <c r="X617" i="1"/>
  <c r="Y617" i="1"/>
  <c r="U618" i="1"/>
  <c r="V618" i="1"/>
  <c r="W618" i="1"/>
  <c r="X618" i="1"/>
  <c r="Y618" i="1"/>
  <c r="U619" i="1"/>
  <c r="V619" i="1"/>
  <c r="W619" i="1"/>
  <c r="X619" i="1"/>
  <c r="Y619" i="1"/>
  <c r="U620" i="1"/>
  <c r="V620" i="1"/>
  <c r="W620" i="1"/>
  <c r="X620" i="1"/>
  <c r="Y620" i="1"/>
  <c r="U621" i="1"/>
  <c r="V621" i="1"/>
  <c r="W621" i="1"/>
  <c r="X621" i="1"/>
  <c r="Y621" i="1"/>
  <c r="U622" i="1"/>
  <c r="V622" i="1"/>
  <c r="W622" i="1"/>
  <c r="X622" i="1"/>
  <c r="Y622" i="1"/>
  <c r="U623" i="1"/>
  <c r="V623" i="1"/>
  <c r="W623" i="1"/>
  <c r="X623" i="1"/>
  <c r="Y623" i="1"/>
  <c r="U624" i="1"/>
  <c r="V624" i="1"/>
  <c r="W624" i="1"/>
  <c r="X624" i="1"/>
  <c r="Y624" i="1"/>
  <c r="U625" i="1"/>
  <c r="V625" i="1"/>
  <c r="W625" i="1"/>
  <c r="X625" i="1"/>
  <c r="Y625" i="1"/>
  <c r="U626" i="1"/>
  <c r="V626" i="1"/>
  <c r="W626" i="1"/>
  <c r="X626" i="1"/>
  <c r="Y626" i="1"/>
  <c r="U627" i="1"/>
  <c r="V627" i="1"/>
  <c r="W627" i="1"/>
  <c r="X627" i="1"/>
  <c r="Y627" i="1"/>
  <c r="U628" i="1"/>
  <c r="V628" i="1"/>
  <c r="W628" i="1"/>
  <c r="X628" i="1"/>
  <c r="Y628" i="1"/>
  <c r="U629" i="1"/>
  <c r="V629" i="1"/>
  <c r="W629" i="1"/>
  <c r="X629" i="1"/>
  <c r="Y629" i="1"/>
  <c r="U630" i="1"/>
  <c r="V630" i="1"/>
  <c r="W630" i="1"/>
  <c r="X630" i="1"/>
  <c r="Y630" i="1"/>
  <c r="U631" i="1"/>
  <c r="V631" i="1"/>
  <c r="W631" i="1"/>
  <c r="X631" i="1"/>
  <c r="Y631" i="1"/>
  <c r="U632" i="1"/>
  <c r="V632" i="1"/>
  <c r="W632" i="1"/>
  <c r="X632" i="1"/>
  <c r="Y632" i="1"/>
  <c r="U633" i="1"/>
  <c r="V633" i="1"/>
  <c r="W633" i="1"/>
  <c r="X633" i="1"/>
  <c r="Y633" i="1"/>
  <c r="U634" i="1"/>
  <c r="V634" i="1"/>
  <c r="W634" i="1"/>
  <c r="X634" i="1"/>
  <c r="Y634" i="1"/>
  <c r="U635" i="1"/>
  <c r="V635" i="1"/>
  <c r="W635" i="1"/>
  <c r="X635" i="1"/>
  <c r="Y635" i="1"/>
  <c r="U636" i="1"/>
  <c r="V636" i="1"/>
  <c r="W636" i="1"/>
  <c r="X636" i="1"/>
  <c r="Y636" i="1"/>
  <c r="U637" i="1"/>
  <c r="V637" i="1"/>
  <c r="W637" i="1"/>
  <c r="X637" i="1"/>
  <c r="Y637" i="1"/>
  <c r="U638" i="1"/>
  <c r="V638" i="1"/>
  <c r="W638" i="1"/>
  <c r="X638" i="1"/>
  <c r="Y638" i="1"/>
  <c r="U639" i="1"/>
  <c r="V639" i="1"/>
  <c r="W639" i="1"/>
  <c r="X639" i="1"/>
  <c r="Y639" i="1"/>
  <c r="U640" i="1"/>
  <c r="V640" i="1"/>
  <c r="W640" i="1"/>
  <c r="X640" i="1"/>
  <c r="Y640" i="1"/>
  <c r="U641" i="1"/>
  <c r="V641" i="1"/>
  <c r="W641" i="1"/>
  <c r="X641" i="1"/>
  <c r="Y641" i="1"/>
  <c r="U642" i="1"/>
  <c r="V642" i="1"/>
  <c r="W642" i="1"/>
  <c r="X642" i="1"/>
  <c r="Y642" i="1"/>
  <c r="U643" i="1"/>
  <c r="V643" i="1"/>
  <c r="W643" i="1"/>
  <c r="X643" i="1"/>
  <c r="Y643" i="1"/>
  <c r="U644" i="1"/>
  <c r="V644" i="1"/>
  <c r="W644" i="1"/>
  <c r="X644" i="1"/>
  <c r="Y644" i="1"/>
  <c r="U645" i="1"/>
  <c r="V645" i="1"/>
  <c r="W645" i="1"/>
  <c r="X645" i="1"/>
  <c r="Y645" i="1"/>
  <c r="U646" i="1"/>
  <c r="V646" i="1"/>
  <c r="W646" i="1"/>
  <c r="X646" i="1"/>
  <c r="Y646" i="1"/>
  <c r="U647" i="1"/>
  <c r="V647" i="1"/>
  <c r="W647" i="1"/>
  <c r="X647" i="1"/>
  <c r="Y647" i="1"/>
  <c r="U648" i="1"/>
  <c r="V648" i="1"/>
  <c r="W648" i="1"/>
  <c r="X648" i="1"/>
  <c r="Y648" i="1"/>
  <c r="U649" i="1"/>
  <c r="V649" i="1"/>
  <c r="W649" i="1"/>
  <c r="X649" i="1"/>
  <c r="Y649" i="1"/>
  <c r="U650" i="1"/>
  <c r="V650" i="1"/>
  <c r="W650" i="1"/>
  <c r="X650" i="1"/>
  <c r="Y650" i="1"/>
  <c r="U651" i="1"/>
  <c r="V651" i="1"/>
  <c r="W651" i="1"/>
  <c r="X651" i="1"/>
  <c r="Y651" i="1"/>
  <c r="U652" i="1"/>
  <c r="V652" i="1"/>
  <c r="W652" i="1"/>
  <c r="X652" i="1"/>
  <c r="Y652" i="1"/>
  <c r="U653" i="1"/>
  <c r="V653" i="1"/>
  <c r="W653" i="1"/>
  <c r="X653" i="1"/>
  <c r="Y653" i="1"/>
  <c r="U654" i="1"/>
  <c r="V654" i="1"/>
  <c r="W654" i="1"/>
  <c r="X654" i="1"/>
  <c r="Y654" i="1"/>
  <c r="U655" i="1"/>
  <c r="V655" i="1"/>
  <c r="W655" i="1"/>
  <c r="X655" i="1"/>
  <c r="Y655" i="1"/>
  <c r="U656" i="1"/>
  <c r="V656" i="1"/>
  <c r="W656" i="1"/>
  <c r="X656" i="1"/>
  <c r="Y656" i="1"/>
  <c r="U657" i="1"/>
  <c r="V657" i="1"/>
  <c r="W657" i="1"/>
  <c r="X657" i="1"/>
  <c r="Y657" i="1"/>
  <c r="U658" i="1"/>
  <c r="V658" i="1"/>
  <c r="W658" i="1"/>
  <c r="X658" i="1"/>
  <c r="Y658" i="1"/>
  <c r="U659" i="1"/>
  <c r="V659" i="1"/>
  <c r="W659" i="1"/>
  <c r="X659" i="1"/>
  <c r="Y659" i="1"/>
  <c r="U660" i="1"/>
  <c r="V660" i="1"/>
  <c r="W660" i="1"/>
  <c r="X660" i="1"/>
  <c r="Y660" i="1"/>
  <c r="U661" i="1"/>
  <c r="V661" i="1"/>
  <c r="W661" i="1"/>
  <c r="X661" i="1"/>
  <c r="Y661" i="1"/>
  <c r="U662" i="1"/>
  <c r="V662" i="1"/>
  <c r="W662" i="1"/>
  <c r="X662" i="1"/>
  <c r="Y662" i="1"/>
  <c r="U663" i="1"/>
  <c r="V663" i="1"/>
  <c r="W663" i="1"/>
  <c r="X663" i="1"/>
  <c r="Y663" i="1"/>
  <c r="U664" i="1"/>
  <c r="V664" i="1"/>
  <c r="W664" i="1"/>
  <c r="X664" i="1"/>
  <c r="Y664" i="1"/>
  <c r="U665" i="1"/>
  <c r="V665" i="1"/>
  <c r="W665" i="1"/>
  <c r="X665" i="1"/>
  <c r="Y665" i="1"/>
  <c r="U666" i="1"/>
  <c r="V666" i="1"/>
  <c r="W666" i="1"/>
  <c r="X666" i="1"/>
  <c r="Y666" i="1"/>
  <c r="U667" i="1"/>
  <c r="V667" i="1"/>
  <c r="W667" i="1"/>
  <c r="X667" i="1"/>
  <c r="Y667" i="1"/>
  <c r="U668" i="1"/>
  <c r="V668" i="1"/>
  <c r="W668" i="1"/>
  <c r="X668" i="1"/>
  <c r="Y668" i="1"/>
  <c r="U669" i="1"/>
  <c r="V669" i="1"/>
  <c r="W669" i="1"/>
  <c r="X669" i="1"/>
  <c r="Y669" i="1"/>
  <c r="U670" i="1"/>
  <c r="V670" i="1"/>
  <c r="W670" i="1"/>
  <c r="X670" i="1"/>
  <c r="Y670" i="1"/>
  <c r="U671" i="1"/>
  <c r="V671" i="1"/>
  <c r="W671" i="1"/>
  <c r="X671" i="1"/>
  <c r="Y671" i="1"/>
  <c r="U672" i="1"/>
  <c r="V672" i="1"/>
  <c r="W672" i="1"/>
  <c r="X672" i="1"/>
  <c r="Y672" i="1"/>
  <c r="U673" i="1"/>
  <c r="V673" i="1"/>
  <c r="W673" i="1"/>
  <c r="X673" i="1"/>
  <c r="Y673" i="1"/>
  <c r="U674" i="1"/>
  <c r="V674" i="1"/>
  <c r="W674" i="1"/>
  <c r="X674" i="1"/>
  <c r="Y674" i="1"/>
  <c r="U675" i="1"/>
  <c r="V675" i="1"/>
  <c r="W675" i="1"/>
  <c r="X675" i="1"/>
  <c r="Y675" i="1"/>
  <c r="U676" i="1"/>
  <c r="V676" i="1"/>
  <c r="W676" i="1"/>
  <c r="X676" i="1"/>
  <c r="Y676" i="1"/>
  <c r="U677" i="1"/>
  <c r="V677" i="1"/>
  <c r="W677" i="1"/>
  <c r="X677" i="1"/>
  <c r="Y677" i="1"/>
  <c r="U678" i="1"/>
  <c r="V678" i="1"/>
  <c r="W678" i="1"/>
  <c r="X678" i="1"/>
  <c r="Y678" i="1"/>
  <c r="U679" i="1"/>
  <c r="V679" i="1"/>
  <c r="W679" i="1"/>
  <c r="X679" i="1"/>
  <c r="Y679" i="1"/>
  <c r="U680" i="1"/>
  <c r="V680" i="1"/>
  <c r="W680" i="1"/>
  <c r="X680" i="1"/>
  <c r="Y680" i="1"/>
  <c r="U681" i="1"/>
  <c r="V681" i="1"/>
  <c r="W681" i="1"/>
  <c r="X681" i="1"/>
  <c r="Y681" i="1"/>
  <c r="U682" i="1"/>
  <c r="V682" i="1"/>
  <c r="W682" i="1"/>
  <c r="X682" i="1"/>
  <c r="Y682" i="1"/>
  <c r="U683" i="1"/>
  <c r="V683" i="1"/>
  <c r="W683" i="1"/>
  <c r="X683" i="1"/>
  <c r="Y683" i="1"/>
  <c r="U684" i="1"/>
  <c r="V684" i="1"/>
  <c r="W684" i="1"/>
  <c r="X684" i="1"/>
  <c r="Y684" i="1"/>
  <c r="U685" i="1"/>
  <c r="V685" i="1"/>
  <c r="W685" i="1"/>
  <c r="X685" i="1"/>
  <c r="Y685" i="1"/>
  <c r="U686" i="1"/>
  <c r="V686" i="1"/>
  <c r="W686" i="1"/>
  <c r="X686" i="1"/>
  <c r="Y686" i="1"/>
  <c r="U687" i="1"/>
  <c r="V687" i="1"/>
  <c r="W687" i="1"/>
  <c r="X687" i="1"/>
  <c r="Y687" i="1"/>
  <c r="U688" i="1"/>
  <c r="V688" i="1"/>
  <c r="W688" i="1"/>
  <c r="X688" i="1"/>
  <c r="Y688" i="1"/>
  <c r="U689" i="1"/>
  <c r="V689" i="1"/>
  <c r="W689" i="1"/>
  <c r="X689" i="1"/>
  <c r="Y689" i="1"/>
  <c r="U690" i="1"/>
  <c r="V690" i="1"/>
  <c r="W690" i="1"/>
  <c r="X690" i="1"/>
  <c r="Y690" i="1"/>
  <c r="U691" i="1"/>
  <c r="V691" i="1"/>
  <c r="W691" i="1"/>
  <c r="X691" i="1"/>
  <c r="Y691" i="1"/>
  <c r="U692" i="1"/>
  <c r="V692" i="1"/>
  <c r="W692" i="1"/>
  <c r="X692" i="1"/>
  <c r="Y692" i="1"/>
  <c r="U693" i="1"/>
  <c r="V693" i="1"/>
  <c r="W693" i="1"/>
  <c r="X693" i="1"/>
  <c r="Y693" i="1"/>
  <c r="U694" i="1"/>
  <c r="V694" i="1"/>
  <c r="W694" i="1"/>
  <c r="X694" i="1"/>
  <c r="Y694" i="1"/>
  <c r="U695" i="1"/>
  <c r="V695" i="1"/>
  <c r="W695" i="1"/>
  <c r="X695" i="1"/>
  <c r="Y695" i="1"/>
  <c r="U696" i="1"/>
  <c r="V696" i="1"/>
  <c r="W696" i="1"/>
  <c r="X696" i="1"/>
  <c r="Y696" i="1"/>
  <c r="U697" i="1"/>
  <c r="V697" i="1"/>
  <c r="W697" i="1"/>
  <c r="X697" i="1"/>
  <c r="Y697" i="1"/>
  <c r="U698" i="1"/>
  <c r="V698" i="1"/>
  <c r="W698" i="1"/>
  <c r="X698" i="1"/>
  <c r="Y698" i="1"/>
  <c r="U699" i="1"/>
  <c r="V699" i="1"/>
  <c r="W699" i="1"/>
  <c r="X699" i="1"/>
  <c r="Y699" i="1"/>
  <c r="U700" i="1"/>
  <c r="V700" i="1"/>
  <c r="W700" i="1"/>
  <c r="X700" i="1"/>
  <c r="Y700" i="1"/>
  <c r="U701" i="1"/>
  <c r="V701" i="1"/>
  <c r="W701" i="1"/>
  <c r="X701" i="1"/>
  <c r="Y701" i="1"/>
  <c r="U702" i="1"/>
  <c r="V702" i="1"/>
  <c r="W702" i="1"/>
  <c r="X702" i="1"/>
  <c r="Y702" i="1"/>
  <c r="U703" i="1"/>
  <c r="V703" i="1"/>
  <c r="W703" i="1"/>
  <c r="X703" i="1"/>
  <c r="Y703" i="1"/>
  <c r="U704" i="1"/>
  <c r="V704" i="1"/>
  <c r="W704" i="1"/>
  <c r="X704" i="1"/>
  <c r="Y704" i="1"/>
  <c r="U705" i="1"/>
  <c r="V705" i="1"/>
  <c r="W705" i="1"/>
  <c r="X705" i="1"/>
  <c r="Y705" i="1"/>
  <c r="U706" i="1"/>
  <c r="V706" i="1"/>
  <c r="W706" i="1"/>
  <c r="X706" i="1"/>
  <c r="Y706" i="1"/>
  <c r="U707" i="1"/>
  <c r="V707" i="1"/>
  <c r="W707" i="1"/>
  <c r="X707" i="1"/>
  <c r="Y707" i="1"/>
  <c r="U708" i="1"/>
  <c r="V708" i="1"/>
  <c r="W708" i="1"/>
  <c r="X708" i="1"/>
  <c r="Y708" i="1"/>
  <c r="U709" i="1"/>
  <c r="V709" i="1"/>
  <c r="W709" i="1"/>
  <c r="X709" i="1"/>
  <c r="Y709" i="1"/>
  <c r="U710" i="1"/>
  <c r="V710" i="1"/>
  <c r="W710" i="1"/>
  <c r="X710" i="1"/>
  <c r="Y710" i="1"/>
  <c r="U711" i="1"/>
  <c r="V711" i="1"/>
  <c r="W711" i="1"/>
  <c r="X711" i="1"/>
  <c r="Y711" i="1"/>
  <c r="U712" i="1"/>
  <c r="V712" i="1"/>
  <c r="W712" i="1"/>
  <c r="X712" i="1"/>
  <c r="Y712" i="1"/>
  <c r="U713" i="1"/>
  <c r="V713" i="1"/>
  <c r="W713" i="1"/>
  <c r="X713" i="1"/>
  <c r="Y713" i="1"/>
  <c r="U714" i="1"/>
  <c r="V714" i="1"/>
  <c r="W714" i="1"/>
  <c r="X714" i="1"/>
  <c r="Y714" i="1"/>
  <c r="U715" i="1"/>
  <c r="V715" i="1"/>
  <c r="W715" i="1"/>
  <c r="X715" i="1"/>
  <c r="Y715" i="1"/>
  <c r="U716" i="1"/>
  <c r="V716" i="1"/>
  <c r="W716" i="1"/>
  <c r="X716" i="1"/>
  <c r="Y716" i="1"/>
  <c r="U717" i="1"/>
  <c r="V717" i="1"/>
  <c r="W717" i="1"/>
  <c r="X717" i="1"/>
  <c r="Y717" i="1"/>
  <c r="U718" i="1"/>
  <c r="V718" i="1"/>
  <c r="W718" i="1"/>
  <c r="X718" i="1"/>
  <c r="Y718" i="1"/>
  <c r="U719" i="1"/>
  <c r="V719" i="1"/>
  <c r="W719" i="1"/>
  <c r="X719" i="1"/>
  <c r="Y719" i="1"/>
  <c r="U720" i="1"/>
  <c r="V720" i="1"/>
  <c r="W720" i="1"/>
  <c r="X720" i="1"/>
  <c r="Y720" i="1"/>
  <c r="U721" i="1"/>
  <c r="V721" i="1"/>
  <c r="W721" i="1"/>
  <c r="X721" i="1"/>
  <c r="Y721" i="1"/>
  <c r="U722" i="1"/>
  <c r="V722" i="1"/>
  <c r="W722" i="1"/>
  <c r="X722" i="1"/>
  <c r="Y722" i="1"/>
  <c r="U723" i="1"/>
  <c r="V723" i="1"/>
  <c r="W723" i="1"/>
  <c r="X723" i="1"/>
  <c r="Y723" i="1"/>
  <c r="U724" i="1"/>
  <c r="V724" i="1"/>
  <c r="W724" i="1"/>
  <c r="X724" i="1"/>
  <c r="Y724" i="1"/>
  <c r="U725" i="1"/>
  <c r="V725" i="1"/>
  <c r="W725" i="1"/>
  <c r="X725" i="1"/>
  <c r="Y725" i="1"/>
  <c r="U726" i="1"/>
  <c r="V726" i="1"/>
  <c r="W726" i="1"/>
  <c r="X726" i="1"/>
  <c r="Y726" i="1"/>
  <c r="U727" i="1"/>
  <c r="V727" i="1"/>
  <c r="W727" i="1"/>
  <c r="X727" i="1"/>
  <c r="Y727" i="1"/>
  <c r="U728" i="1"/>
  <c r="V728" i="1"/>
  <c r="W728" i="1"/>
  <c r="X728" i="1"/>
  <c r="Y728" i="1"/>
  <c r="U729" i="1"/>
  <c r="V729" i="1"/>
  <c r="W729" i="1"/>
  <c r="X729" i="1"/>
  <c r="Y729" i="1"/>
  <c r="U730" i="1"/>
  <c r="V730" i="1"/>
  <c r="W730" i="1"/>
  <c r="X730" i="1"/>
  <c r="Y730" i="1"/>
  <c r="U731" i="1"/>
  <c r="V731" i="1"/>
  <c r="W731" i="1"/>
  <c r="X731" i="1"/>
  <c r="Y731" i="1"/>
  <c r="U732" i="1"/>
  <c r="V732" i="1"/>
  <c r="W732" i="1"/>
  <c r="X732" i="1"/>
  <c r="Y732" i="1"/>
  <c r="U733" i="1"/>
  <c r="V733" i="1"/>
  <c r="W733" i="1"/>
  <c r="X733" i="1"/>
  <c r="Y733" i="1"/>
  <c r="U734" i="1"/>
  <c r="V734" i="1"/>
  <c r="W734" i="1"/>
  <c r="X734" i="1"/>
  <c r="Y734" i="1"/>
  <c r="U735" i="1"/>
  <c r="V735" i="1"/>
  <c r="W735" i="1"/>
  <c r="X735" i="1"/>
  <c r="Y735" i="1"/>
  <c r="U736" i="1"/>
  <c r="V736" i="1"/>
  <c r="W736" i="1"/>
  <c r="X736" i="1"/>
  <c r="Y736" i="1"/>
  <c r="U737" i="1"/>
  <c r="V737" i="1"/>
  <c r="W737" i="1"/>
  <c r="X737" i="1"/>
  <c r="Y737" i="1"/>
  <c r="U738" i="1"/>
  <c r="V738" i="1"/>
  <c r="W738" i="1"/>
  <c r="X738" i="1"/>
  <c r="Y738" i="1"/>
  <c r="U739" i="1"/>
  <c r="V739" i="1"/>
  <c r="W739" i="1"/>
  <c r="X739" i="1"/>
  <c r="Y739" i="1"/>
  <c r="U740" i="1"/>
  <c r="V740" i="1"/>
  <c r="W740" i="1"/>
  <c r="X740" i="1"/>
  <c r="Y740" i="1"/>
  <c r="U741" i="1"/>
  <c r="V741" i="1"/>
  <c r="W741" i="1"/>
  <c r="X741" i="1"/>
  <c r="Y741" i="1"/>
  <c r="U742" i="1"/>
  <c r="V742" i="1"/>
  <c r="W742" i="1"/>
  <c r="X742" i="1"/>
  <c r="Y742" i="1"/>
  <c r="U743" i="1"/>
  <c r="V743" i="1"/>
  <c r="W743" i="1"/>
  <c r="X743" i="1"/>
  <c r="Y743" i="1"/>
  <c r="U744" i="1"/>
  <c r="V744" i="1"/>
  <c r="W744" i="1"/>
  <c r="X744" i="1"/>
  <c r="Y744" i="1"/>
  <c r="U745" i="1"/>
  <c r="V745" i="1"/>
  <c r="W745" i="1"/>
  <c r="X745" i="1"/>
  <c r="Y745" i="1"/>
  <c r="U746" i="1"/>
  <c r="V746" i="1"/>
  <c r="W746" i="1"/>
  <c r="X746" i="1"/>
  <c r="Y746" i="1"/>
  <c r="U747" i="1"/>
  <c r="V747" i="1"/>
  <c r="W747" i="1"/>
  <c r="X747" i="1"/>
  <c r="Y747" i="1"/>
  <c r="U748" i="1"/>
  <c r="V748" i="1"/>
  <c r="W748" i="1"/>
  <c r="X748" i="1"/>
  <c r="Y748" i="1"/>
  <c r="U749" i="1"/>
  <c r="V749" i="1"/>
  <c r="W749" i="1"/>
  <c r="X749" i="1"/>
  <c r="Y749" i="1"/>
  <c r="U750" i="1"/>
  <c r="V750" i="1"/>
  <c r="W750" i="1"/>
  <c r="X750" i="1"/>
  <c r="Y750" i="1"/>
  <c r="U751" i="1"/>
  <c r="V751" i="1"/>
  <c r="W751" i="1"/>
  <c r="X751" i="1"/>
  <c r="Y751" i="1"/>
  <c r="U752" i="1"/>
  <c r="V752" i="1"/>
  <c r="W752" i="1"/>
  <c r="X752" i="1"/>
  <c r="Y752" i="1"/>
  <c r="U753" i="1"/>
  <c r="V753" i="1"/>
  <c r="W753" i="1"/>
  <c r="X753" i="1"/>
  <c r="Y753" i="1"/>
  <c r="U754" i="1"/>
  <c r="V754" i="1"/>
  <c r="W754" i="1"/>
  <c r="X754" i="1"/>
  <c r="Y754" i="1"/>
  <c r="U755" i="1"/>
  <c r="V755" i="1"/>
  <c r="W755" i="1"/>
  <c r="X755" i="1"/>
  <c r="Y755" i="1"/>
  <c r="U756" i="1"/>
  <c r="V756" i="1"/>
  <c r="W756" i="1"/>
  <c r="X756" i="1"/>
  <c r="Y756" i="1"/>
  <c r="U757" i="1"/>
  <c r="V757" i="1"/>
  <c r="W757" i="1"/>
  <c r="X757" i="1"/>
  <c r="Y757" i="1"/>
  <c r="U758" i="1"/>
  <c r="V758" i="1"/>
  <c r="W758" i="1"/>
  <c r="X758" i="1"/>
  <c r="Y758" i="1"/>
  <c r="U759" i="1"/>
  <c r="V759" i="1"/>
  <c r="W759" i="1"/>
  <c r="X759" i="1"/>
  <c r="Y759" i="1"/>
  <c r="U760" i="1"/>
  <c r="V760" i="1"/>
  <c r="W760" i="1"/>
  <c r="X760" i="1"/>
  <c r="Y760" i="1"/>
  <c r="U761" i="1"/>
  <c r="V761" i="1"/>
  <c r="W761" i="1"/>
  <c r="X761" i="1"/>
  <c r="Y761" i="1"/>
  <c r="U762" i="1"/>
  <c r="V762" i="1"/>
  <c r="W762" i="1"/>
  <c r="X762" i="1"/>
  <c r="Y762" i="1"/>
  <c r="U763" i="1"/>
  <c r="V763" i="1"/>
  <c r="W763" i="1"/>
  <c r="X763" i="1"/>
  <c r="Y763" i="1"/>
  <c r="U764" i="1"/>
  <c r="V764" i="1"/>
  <c r="W764" i="1"/>
  <c r="X764" i="1"/>
  <c r="Y764" i="1"/>
  <c r="U765" i="1"/>
  <c r="V765" i="1"/>
  <c r="W765" i="1"/>
  <c r="X765" i="1"/>
  <c r="Y765" i="1"/>
  <c r="U766" i="1"/>
  <c r="V766" i="1"/>
  <c r="W766" i="1"/>
  <c r="X766" i="1"/>
  <c r="Y766" i="1"/>
  <c r="U767" i="1"/>
  <c r="V767" i="1"/>
  <c r="W767" i="1"/>
  <c r="X767" i="1"/>
  <c r="Y767" i="1"/>
  <c r="U768" i="1"/>
  <c r="V768" i="1"/>
  <c r="W768" i="1"/>
  <c r="X768" i="1"/>
  <c r="Y768" i="1"/>
  <c r="U769" i="1"/>
  <c r="V769" i="1"/>
  <c r="W769" i="1"/>
  <c r="X769" i="1"/>
  <c r="Y769" i="1"/>
  <c r="U770" i="1"/>
  <c r="V770" i="1"/>
  <c r="W770" i="1"/>
  <c r="X770" i="1"/>
  <c r="Y770" i="1"/>
  <c r="U771" i="1"/>
  <c r="V771" i="1"/>
  <c r="W771" i="1"/>
  <c r="X771" i="1"/>
  <c r="Y771" i="1"/>
  <c r="U772" i="1"/>
  <c r="V772" i="1"/>
  <c r="W772" i="1"/>
  <c r="X772" i="1"/>
  <c r="Y772" i="1"/>
  <c r="U773" i="1"/>
  <c r="V773" i="1"/>
  <c r="W773" i="1"/>
  <c r="X773" i="1"/>
  <c r="Y773" i="1"/>
  <c r="U774" i="1"/>
  <c r="V774" i="1"/>
  <c r="W774" i="1"/>
  <c r="X774" i="1"/>
  <c r="Y774" i="1"/>
  <c r="U775" i="1"/>
  <c r="V775" i="1"/>
  <c r="W775" i="1"/>
  <c r="X775" i="1"/>
  <c r="Y775" i="1"/>
  <c r="U776" i="1"/>
  <c r="V776" i="1"/>
  <c r="W776" i="1"/>
  <c r="X776" i="1"/>
  <c r="Y776" i="1"/>
  <c r="U777" i="1"/>
  <c r="V777" i="1"/>
  <c r="W777" i="1"/>
  <c r="X777" i="1"/>
  <c r="Y777" i="1"/>
  <c r="U778" i="1"/>
  <c r="V778" i="1"/>
  <c r="W778" i="1"/>
  <c r="X778" i="1"/>
  <c r="Y778" i="1"/>
  <c r="U779" i="1"/>
  <c r="V779" i="1"/>
  <c r="W779" i="1"/>
  <c r="X779" i="1"/>
  <c r="Y779" i="1"/>
  <c r="U780" i="1"/>
  <c r="V780" i="1"/>
  <c r="W780" i="1"/>
  <c r="X780" i="1"/>
  <c r="Y780" i="1"/>
  <c r="U781" i="1"/>
  <c r="V781" i="1"/>
  <c r="W781" i="1"/>
  <c r="X781" i="1"/>
  <c r="Y781" i="1"/>
  <c r="U782" i="1"/>
  <c r="V782" i="1"/>
  <c r="W782" i="1"/>
  <c r="X782" i="1"/>
  <c r="Y782" i="1"/>
  <c r="U783" i="1"/>
  <c r="V783" i="1"/>
  <c r="W783" i="1"/>
  <c r="X783" i="1"/>
  <c r="Y783" i="1"/>
  <c r="U784" i="1"/>
  <c r="V784" i="1"/>
  <c r="W784" i="1"/>
  <c r="X784" i="1"/>
  <c r="Y784" i="1"/>
  <c r="U785" i="1"/>
  <c r="V785" i="1"/>
  <c r="W785" i="1"/>
  <c r="X785" i="1"/>
  <c r="Y785" i="1"/>
  <c r="U786" i="1"/>
  <c r="V786" i="1"/>
  <c r="W786" i="1"/>
  <c r="X786" i="1"/>
  <c r="Y786" i="1"/>
  <c r="U787" i="1"/>
  <c r="V787" i="1"/>
  <c r="W787" i="1"/>
  <c r="X787" i="1"/>
  <c r="Y787" i="1"/>
  <c r="U788" i="1"/>
  <c r="V788" i="1"/>
  <c r="W788" i="1"/>
  <c r="X788" i="1"/>
  <c r="Y788" i="1"/>
  <c r="U789" i="1"/>
  <c r="V789" i="1"/>
  <c r="W789" i="1"/>
  <c r="X789" i="1"/>
  <c r="Y789" i="1"/>
  <c r="U790" i="1"/>
  <c r="V790" i="1"/>
  <c r="W790" i="1"/>
  <c r="X790" i="1"/>
  <c r="Y790" i="1"/>
  <c r="U791" i="1"/>
  <c r="V791" i="1"/>
  <c r="W791" i="1"/>
  <c r="X791" i="1"/>
  <c r="Y791" i="1"/>
  <c r="U792" i="1"/>
  <c r="V792" i="1"/>
  <c r="W792" i="1"/>
  <c r="X792" i="1"/>
  <c r="Y792" i="1"/>
  <c r="U793" i="1"/>
  <c r="V793" i="1"/>
  <c r="W793" i="1"/>
  <c r="X793" i="1"/>
  <c r="Y793" i="1"/>
  <c r="U794" i="1"/>
  <c r="V794" i="1"/>
  <c r="W794" i="1"/>
  <c r="X794" i="1"/>
  <c r="Y794" i="1"/>
  <c r="U795" i="1"/>
  <c r="V795" i="1"/>
  <c r="W795" i="1"/>
  <c r="X795" i="1"/>
  <c r="Y795" i="1"/>
  <c r="U796" i="1"/>
  <c r="V796" i="1"/>
  <c r="W796" i="1"/>
  <c r="X796" i="1"/>
  <c r="Y796" i="1"/>
  <c r="U797" i="1"/>
  <c r="V797" i="1"/>
  <c r="W797" i="1"/>
  <c r="X797" i="1"/>
  <c r="Y797" i="1"/>
  <c r="U798" i="1"/>
  <c r="V798" i="1"/>
  <c r="W798" i="1"/>
  <c r="X798" i="1"/>
  <c r="Y798" i="1"/>
  <c r="U799" i="1"/>
  <c r="V799" i="1"/>
  <c r="W799" i="1"/>
  <c r="X799" i="1"/>
  <c r="Y799" i="1"/>
  <c r="U800" i="1"/>
  <c r="V800" i="1"/>
  <c r="W800" i="1"/>
  <c r="X800" i="1"/>
  <c r="Y800" i="1"/>
  <c r="U801" i="1"/>
  <c r="V801" i="1"/>
  <c r="W801" i="1"/>
  <c r="X801" i="1"/>
  <c r="Y801" i="1"/>
  <c r="U802" i="1"/>
  <c r="V802" i="1"/>
  <c r="W802" i="1"/>
  <c r="X802" i="1"/>
  <c r="Y802" i="1"/>
  <c r="U803" i="1"/>
  <c r="V803" i="1"/>
  <c r="W803" i="1"/>
  <c r="X803" i="1"/>
  <c r="Y803" i="1"/>
  <c r="U804" i="1"/>
  <c r="V804" i="1"/>
  <c r="W804" i="1"/>
  <c r="X804" i="1"/>
  <c r="Y804" i="1"/>
  <c r="U805" i="1"/>
  <c r="V805" i="1"/>
  <c r="W805" i="1"/>
  <c r="X805" i="1"/>
  <c r="Y805" i="1"/>
  <c r="U806" i="1"/>
  <c r="V806" i="1"/>
  <c r="W806" i="1"/>
  <c r="X806" i="1"/>
  <c r="Y806" i="1"/>
  <c r="U807" i="1"/>
  <c r="V807" i="1"/>
  <c r="W807" i="1"/>
  <c r="X807" i="1"/>
  <c r="Y807" i="1"/>
  <c r="U808" i="1"/>
  <c r="V808" i="1"/>
  <c r="W808" i="1"/>
  <c r="X808" i="1"/>
  <c r="Y808" i="1"/>
  <c r="U809" i="1"/>
  <c r="V809" i="1"/>
  <c r="W809" i="1"/>
  <c r="X809" i="1"/>
  <c r="Y809" i="1"/>
  <c r="U810" i="1"/>
  <c r="V810" i="1"/>
  <c r="W810" i="1"/>
  <c r="X810" i="1"/>
  <c r="Y810" i="1"/>
  <c r="U811" i="1"/>
  <c r="V811" i="1"/>
  <c r="W811" i="1"/>
  <c r="X811" i="1"/>
  <c r="Y811" i="1"/>
  <c r="U812" i="1"/>
  <c r="V812" i="1"/>
  <c r="W812" i="1"/>
  <c r="X812" i="1"/>
  <c r="Y812" i="1"/>
  <c r="U813" i="1"/>
  <c r="V813" i="1"/>
  <c r="W813" i="1"/>
  <c r="X813" i="1"/>
  <c r="Y813" i="1"/>
  <c r="U814" i="1"/>
  <c r="V814" i="1"/>
  <c r="W814" i="1"/>
  <c r="X814" i="1"/>
  <c r="Y814" i="1"/>
  <c r="U815" i="1"/>
  <c r="V815" i="1"/>
  <c r="W815" i="1"/>
  <c r="X815" i="1"/>
  <c r="Y815" i="1"/>
  <c r="U816" i="1"/>
  <c r="V816" i="1"/>
  <c r="W816" i="1"/>
  <c r="X816" i="1"/>
  <c r="Y816" i="1"/>
  <c r="U817" i="1"/>
  <c r="V817" i="1"/>
  <c r="W817" i="1"/>
  <c r="X817" i="1"/>
  <c r="Y817" i="1"/>
  <c r="U818" i="1"/>
  <c r="V818" i="1"/>
  <c r="W818" i="1"/>
  <c r="X818" i="1"/>
  <c r="Y818" i="1"/>
  <c r="U819" i="1"/>
  <c r="V819" i="1"/>
  <c r="W819" i="1"/>
  <c r="X819" i="1"/>
  <c r="Y819" i="1"/>
  <c r="U820" i="1"/>
  <c r="V820" i="1"/>
  <c r="W820" i="1"/>
  <c r="X820" i="1"/>
  <c r="Y820" i="1"/>
  <c r="U821" i="1"/>
  <c r="V821" i="1"/>
  <c r="W821" i="1"/>
  <c r="X821" i="1"/>
  <c r="Y821" i="1"/>
  <c r="U822" i="1"/>
  <c r="V822" i="1"/>
  <c r="W822" i="1"/>
  <c r="X822" i="1"/>
  <c r="Y822" i="1"/>
  <c r="U823" i="1"/>
  <c r="V823" i="1"/>
  <c r="W823" i="1"/>
  <c r="X823" i="1"/>
  <c r="Y823" i="1"/>
  <c r="U824" i="1"/>
  <c r="V824" i="1"/>
  <c r="W824" i="1"/>
  <c r="X824" i="1"/>
  <c r="Y824" i="1"/>
  <c r="U825" i="1"/>
  <c r="V825" i="1"/>
  <c r="W825" i="1"/>
  <c r="X825" i="1"/>
  <c r="Y825" i="1"/>
  <c r="U826" i="1"/>
  <c r="V826" i="1"/>
  <c r="W826" i="1"/>
  <c r="X826" i="1"/>
  <c r="Y826" i="1"/>
  <c r="U827" i="1"/>
  <c r="V827" i="1"/>
  <c r="W827" i="1"/>
  <c r="X827" i="1"/>
  <c r="Y827" i="1"/>
  <c r="U828" i="1"/>
  <c r="V828" i="1"/>
  <c r="W828" i="1"/>
  <c r="X828" i="1"/>
  <c r="Y828" i="1"/>
  <c r="U829" i="1"/>
  <c r="V829" i="1"/>
  <c r="W829" i="1"/>
  <c r="X829" i="1"/>
  <c r="Y829" i="1"/>
  <c r="U830" i="1"/>
  <c r="V830" i="1"/>
  <c r="W830" i="1"/>
  <c r="X830" i="1"/>
  <c r="Y830" i="1"/>
  <c r="U831" i="1"/>
  <c r="V831" i="1"/>
  <c r="W831" i="1"/>
  <c r="X831" i="1"/>
  <c r="Y831" i="1"/>
  <c r="U832" i="1"/>
  <c r="V832" i="1"/>
  <c r="W832" i="1"/>
  <c r="X832" i="1"/>
  <c r="Y832" i="1"/>
  <c r="U833" i="1"/>
  <c r="V833" i="1"/>
  <c r="W833" i="1"/>
  <c r="X833" i="1"/>
  <c r="Y833" i="1"/>
  <c r="U834" i="1"/>
  <c r="V834" i="1"/>
  <c r="W834" i="1"/>
  <c r="X834" i="1"/>
  <c r="Y834" i="1"/>
  <c r="U835" i="1"/>
  <c r="V835" i="1"/>
  <c r="W835" i="1"/>
  <c r="X835" i="1"/>
  <c r="Y835" i="1"/>
  <c r="U836" i="1"/>
  <c r="V836" i="1"/>
  <c r="W836" i="1"/>
  <c r="X836" i="1"/>
  <c r="Y836" i="1"/>
  <c r="U837" i="1"/>
  <c r="V837" i="1"/>
  <c r="W837" i="1"/>
  <c r="X837" i="1"/>
  <c r="Y837" i="1"/>
  <c r="U838" i="1"/>
  <c r="V838" i="1"/>
  <c r="W838" i="1"/>
  <c r="X838" i="1"/>
  <c r="Y838" i="1"/>
  <c r="U839" i="1"/>
  <c r="V839" i="1"/>
  <c r="W839" i="1"/>
  <c r="X839" i="1"/>
  <c r="Y839" i="1"/>
  <c r="U840" i="1"/>
  <c r="V840" i="1"/>
  <c r="W840" i="1"/>
  <c r="X840" i="1"/>
  <c r="Y840" i="1"/>
  <c r="U841" i="1"/>
  <c r="V841" i="1"/>
  <c r="W841" i="1"/>
  <c r="X841" i="1"/>
  <c r="Y841" i="1"/>
  <c r="U842" i="1"/>
  <c r="V842" i="1"/>
  <c r="W842" i="1"/>
  <c r="X842" i="1"/>
  <c r="Y842" i="1"/>
  <c r="U843" i="1"/>
  <c r="V843" i="1"/>
  <c r="W843" i="1"/>
  <c r="X843" i="1"/>
  <c r="Y843" i="1"/>
  <c r="U844" i="1"/>
  <c r="V844" i="1"/>
  <c r="W844" i="1"/>
  <c r="X844" i="1"/>
  <c r="Y844" i="1"/>
  <c r="U845" i="1"/>
  <c r="V845" i="1"/>
  <c r="W845" i="1"/>
  <c r="X845" i="1"/>
  <c r="Y845" i="1"/>
  <c r="U846" i="1"/>
  <c r="V846" i="1"/>
  <c r="W846" i="1"/>
  <c r="X846" i="1"/>
  <c r="Y846" i="1"/>
  <c r="U847" i="1"/>
  <c r="V847" i="1"/>
  <c r="W847" i="1"/>
  <c r="X847" i="1"/>
  <c r="Y847" i="1"/>
  <c r="U848" i="1"/>
  <c r="V848" i="1"/>
  <c r="W848" i="1"/>
  <c r="X848" i="1"/>
  <c r="Y848" i="1"/>
  <c r="U849" i="1"/>
  <c r="V849" i="1"/>
  <c r="W849" i="1"/>
  <c r="X849" i="1"/>
  <c r="Y849" i="1"/>
  <c r="U850" i="1"/>
  <c r="V850" i="1"/>
  <c r="W850" i="1"/>
  <c r="X850" i="1"/>
  <c r="Y850" i="1"/>
  <c r="U851" i="1"/>
  <c r="V851" i="1"/>
  <c r="W851" i="1"/>
  <c r="X851" i="1"/>
  <c r="Y851" i="1"/>
  <c r="U852" i="1"/>
  <c r="V852" i="1"/>
  <c r="W852" i="1"/>
  <c r="X852" i="1"/>
  <c r="Y852" i="1"/>
  <c r="U853" i="1"/>
  <c r="V853" i="1"/>
  <c r="W853" i="1"/>
  <c r="X853" i="1"/>
  <c r="Y853" i="1"/>
  <c r="U854" i="1"/>
  <c r="V854" i="1"/>
  <c r="W854" i="1"/>
  <c r="X854" i="1"/>
  <c r="Y854" i="1"/>
  <c r="U855" i="1"/>
  <c r="V855" i="1"/>
  <c r="W855" i="1"/>
  <c r="X855" i="1"/>
  <c r="Y855" i="1"/>
  <c r="U856" i="1"/>
  <c r="V856" i="1"/>
  <c r="W856" i="1"/>
  <c r="X856" i="1"/>
  <c r="Y856" i="1"/>
  <c r="U857" i="1"/>
  <c r="V857" i="1"/>
  <c r="W857" i="1"/>
  <c r="X857" i="1"/>
  <c r="Y857" i="1"/>
  <c r="U858" i="1"/>
  <c r="V858" i="1"/>
  <c r="W858" i="1"/>
  <c r="X858" i="1"/>
  <c r="Y858" i="1"/>
  <c r="U859" i="1"/>
  <c r="V859" i="1"/>
  <c r="W859" i="1"/>
  <c r="X859" i="1"/>
  <c r="Y859" i="1"/>
  <c r="U860" i="1"/>
  <c r="V860" i="1"/>
  <c r="W860" i="1"/>
  <c r="X860" i="1"/>
  <c r="Y860" i="1"/>
  <c r="U861" i="1"/>
  <c r="V861" i="1"/>
  <c r="W861" i="1"/>
  <c r="X861" i="1"/>
  <c r="Y861" i="1"/>
  <c r="U862" i="1"/>
  <c r="V862" i="1"/>
  <c r="W862" i="1"/>
  <c r="X862" i="1"/>
  <c r="Y862" i="1"/>
  <c r="U863" i="1"/>
  <c r="V863" i="1"/>
  <c r="W863" i="1"/>
  <c r="X863" i="1"/>
  <c r="Y863" i="1"/>
  <c r="U864" i="1"/>
  <c r="V864" i="1"/>
  <c r="W864" i="1"/>
  <c r="X864" i="1"/>
  <c r="Y864" i="1"/>
  <c r="U865" i="1"/>
  <c r="V865" i="1"/>
  <c r="W865" i="1"/>
  <c r="X865" i="1"/>
  <c r="Y865" i="1"/>
  <c r="U866" i="1"/>
  <c r="V866" i="1"/>
  <c r="W866" i="1"/>
  <c r="X866" i="1"/>
  <c r="Y866" i="1"/>
  <c r="U867" i="1"/>
  <c r="V867" i="1"/>
  <c r="W867" i="1"/>
  <c r="X867" i="1"/>
  <c r="Y867" i="1"/>
  <c r="U868" i="1"/>
  <c r="V868" i="1"/>
  <c r="W868" i="1"/>
  <c r="X868" i="1"/>
  <c r="Y868" i="1"/>
  <c r="U869" i="1"/>
  <c r="V869" i="1"/>
  <c r="W869" i="1"/>
  <c r="X869" i="1"/>
  <c r="Y869" i="1"/>
  <c r="U870" i="1"/>
  <c r="V870" i="1"/>
  <c r="W870" i="1"/>
  <c r="X870" i="1"/>
  <c r="Y870" i="1"/>
  <c r="U871" i="1"/>
  <c r="V871" i="1"/>
  <c r="W871" i="1"/>
  <c r="X871" i="1"/>
  <c r="Y871" i="1"/>
  <c r="U872" i="1"/>
  <c r="V872" i="1"/>
  <c r="W872" i="1"/>
  <c r="X872" i="1"/>
  <c r="Y872" i="1"/>
  <c r="U873" i="1"/>
  <c r="V873" i="1"/>
  <c r="W873" i="1"/>
  <c r="X873" i="1"/>
  <c r="Y873" i="1"/>
  <c r="U874" i="1"/>
  <c r="V874" i="1"/>
  <c r="W874" i="1"/>
  <c r="X874" i="1"/>
  <c r="Y874" i="1"/>
  <c r="U875" i="1"/>
  <c r="V875" i="1"/>
  <c r="W875" i="1"/>
  <c r="X875" i="1"/>
  <c r="Y875" i="1"/>
  <c r="U876" i="1"/>
  <c r="V876" i="1"/>
  <c r="W876" i="1"/>
  <c r="X876" i="1"/>
  <c r="Y876" i="1"/>
  <c r="U877" i="1"/>
  <c r="V877" i="1"/>
  <c r="W877" i="1"/>
  <c r="X877" i="1"/>
  <c r="Y877" i="1"/>
  <c r="U878" i="1"/>
  <c r="V878" i="1"/>
  <c r="W878" i="1"/>
  <c r="X878" i="1"/>
  <c r="Y878" i="1"/>
  <c r="U879" i="1"/>
  <c r="V879" i="1"/>
  <c r="W879" i="1"/>
  <c r="X879" i="1"/>
  <c r="Y879" i="1"/>
  <c r="U880" i="1"/>
  <c r="V880" i="1"/>
  <c r="W880" i="1"/>
  <c r="X880" i="1"/>
  <c r="Y880" i="1"/>
  <c r="U881" i="1"/>
  <c r="V881" i="1"/>
  <c r="W881" i="1"/>
  <c r="X881" i="1"/>
  <c r="Y881" i="1"/>
  <c r="U882" i="1"/>
  <c r="V882" i="1"/>
  <c r="W882" i="1"/>
  <c r="X882" i="1"/>
  <c r="Y882" i="1"/>
  <c r="U883" i="1"/>
  <c r="V883" i="1"/>
  <c r="W883" i="1"/>
  <c r="X883" i="1"/>
  <c r="Y883" i="1"/>
  <c r="U884" i="1"/>
  <c r="V884" i="1"/>
  <c r="W884" i="1"/>
  <c r="X884" i="1"/>
  <c r="Y884" i="1"/>
  <c r="U885" i="1"/>
  <c r="V885" i="1"/>
  <c r="W885" i="1"/>
  <c r="X885" i="1"/>
  <c r="Y885" i="1"/>
  <c r="U886" i="1"/>
  <c r="V886" i="1"/>
  <c r="W886" i="1"/>
  <c r="X886" i="1"/>
  <c r="Y886" i="1"/>
  <c r="U887" i="1"/>
  <c r="V887" i="1"/>
  <c r="W887" i="1"/>
  <c r="X887" i="1"/>
  <c r="Y887" i="1"/>
  <c r="U888" i="1"/>
  <c r="V888" i="1"/>
  <c r="W888" i="1"/>
  <c r="X888" i="1"/>
  <c r="Y888" i="1"/>
  <c r="U889" i="1"/>
  <c r="V889" i="1"/>
  <c r="W889" i="1"/>
  <c r="X889" i="1"/>
  <c r="Y889" i="1"/>
  <c r="U890" i="1"/>
  <c r="V890" i="1"/>
  <c r="W890" i="1"/>
  <c r="X890" i="1"/>
  <c r="Y890" i="1"/>
  <c r="U891" i="1"/>
  <c r="V891" i="1"/>
  <c r="W891" i="1"/>
  <c r="X891" i="1"/>
  <c r="Y891" i="1"/>
  <c r="U892" i="1"/>
  <c r="V892" i="1"/>
  <c r="W892" i="1"/>
  <c r="X892" i="1"/>
  <c r="Y892" i="1"/>
  <c r="U893" i="1"/>
  <c r="V893" i="1"/>
  <c r="W893" i="1"/>
  <c r="X893" i="1"/>
  <c r="Y893" i="1"/>
  <c r="U894" i="1"/>
  <c r="V894" i="1"/>
  <c r="W894" i="1"/>
  <c r="X894" i="1"/>
  <c r="Y894" i="1"/>
  <c r="U895" i="1"/>
  <c r="V895" i="1"/>
  <c r="W895" i="1"/>
  <c r="X895" i="1"/>
  <c r="Y895" i="1"/>
  <c r="U896" i="1"/>
  <c r="V896" i="1"/>
  <c r="W896" i="1"/>
  <c r="X896" i="1"/>
  <c r="Y896" i="1"/>
  <c r="U897" i="1"/>
  <c r="V897" i="1"/>
  <c r="W897" i="1"/>
  <c r="X897" i="1"/>
  <c r="Y897" i="1"/>
  <c r="U898" i="1"/>
  <c r="V898" i="1"/>
  <c r="W898" i="1"/>
  <c r="X898" i="1"/>
  <c r="Y898" i="1"/>
  <c r="U899" i="1"/>
  <c r="V899" i="1"/>
  <c r="W899" i="1"/>
  <c r="X899" i="1"/>
  <c r="Y899" i="1"/>
  <c r="U900" i="1"/>
  <c r="V900" i="1"/>
  <c r="W900" i="1"/>
  <c r="X900" i="1"/>
  <c r="Y900" i="1"/>
  <c r="U901" i="1"/>
  <c r="V901" i="1"/>
  <c r="W901" i="1"/>
  <c r="X901" i="1"/>
  <c r="Y901" i="1"/>
  <c r="U902" i="1"/>
  <c r="V902" i="1"/>
  <c r="W902" i="1"/>
  <c r="X902" i="1"/>
  <c r="Y902" i="1"/>
  <c r="U903" i="1"/>
  <c r="V903" i="1"/>
  <c r="W903" i="1"/>
  <c r="X903" i="1"/>
  <c r="Y903" i="1"/>
  <c r="U904" i="1"/>
  <c r="V904" i="1"/>
  <c r="W904" i="1"/>
  <c r="X904" i="1"/>
  <c r="Y904" i="1"/>
  <c r="U905" i="1"/>
  <c r="V905" i="1"/>
  <c r="W905" i="1"/>
  <c r="X905" i="1"/>
  <c r="Y905" i="1"/>
  <c r="U906" i="1"/>
  <c r="V906" i="1"/>
  <c r="W906" i="1"/>
  <c r="X906" i="1"/>
  <c r="Y906" i="1"/>
  <c r="U907" i="1"/>
  <c r="V907" i="1"/>
  <c r="W907" i="1"/>
  <c r="X907" i="1"/>
  <c r="Y907" i="1"/>
  <c r="U908" i="1"/>
  <c r="V908" i="1"/>
  <c r="W908" i="1"/>
  <c r="X908" i="1"/>
  <c r="Y908" i="1"/>
  <c r="U909" i="1"/>
  <c r="V909" i="1"/>
  <c r="W909" i="1"/>
  <c r="X909" i="1"/>
  <c r="Y909" i="1"/>
  <c r="U910" i="1"/>
  <c r="V910" i="1"/>
  <c r="W910" i="1"/>
  <c r="X910" i="1"/>
  <c r="Y910" i="1"/>
  <c r="U911" i="1"/>
  <c r="V911" i="1"/>
  <c r="W911" i="1"/>
  <c r="X911" i="1"/>
  <c r="Y911" i="1"/>
  <c r="U912" i="1"/>
  <c r="V912" i="1"/>
  <c r="W912" i="1"/>
  <c r="X912" i="1"/>
  <c r="Y912" i="1"/>
  <c r="U913" i="1"/>
  <c r="V913" i="1"/>
  <c r="W913" i="1"/>
  <c r="X913" i="1"/>
  <c r="Y913" i="1"/>
  <c r="U914" i="1"/>
  <c r="V914" i="1"/>
  <c r="W914" i="1"/>
  <c r="X914" i="1"/>
  <c r="Y914" i="1"/>
  <c r="U915" i="1"/>
  <c r="V915" i="1"/>
  <c r="W915" i="1"/>
  <c r="X915" i="1"/>
  <c r="Y915" i="1"/>
  <c r="U916" i="1"/>
  <c r="V916" i="1"/>
  <c r="W916" i="1"/>
  <c r="X916" i="1"/>
  <c r="Y916" i="1"/>
  <c r="U917" i="1"/>
  <c r="V917" i="1"/>
  <c r="W917" i="1"/>
  <c r="X917" i="1"/>
  <c r="Y917" i="1"/>
  <c r="U918" i="1"/>
  <c r="V918" i="1"/>
  <c r="W918" i="1"/>
  <c r="X918" i="1"/>
  <c r="Y918" i="1"/>
  <c r="U919" i="1"/>
  <c r="V919" i="1"/>
  <c r="W919" i="1"/>
  <c r="X919" i="1"/>
  <c r="Y919" i="1"/>
  <c r="U920" i="1"/>
  <c r="V920" i="1"/>
  <c r="W920" i="1"/>
  <c r="X920" i="1"/>
  <c r="Y920" i="1"/>
  <c r="U921" i="1"/>
  <c r="V921" i="1"/>
  <c r="W921" i="1"/>
  <c r="X921" i="1"/>
  <c r="Y921" i="1"/>
  <c r="U922" i="1"/>
  <c r="V922" i="1"/>
  <c r="W922" i="1"/>
  <c r="X922" i="1"/>
  <c r="Y922" i="1"/>
  <c r="U923" i="1"/>
  <c r="V923" i="1"/>
  <c r="W923" i="1"/>
  <c r="X923" i="1"/>
  <c r="Y923" i="1"/>
  <c r="U924" i="1"/>
  <c r="V924" i="1"/>
  <c r="W924" i="1"/>
  <c r="X924" i="1"/>
  <c r="Y924" i="1"/>
  <c r="U925" i="1"/>
  <c r="V925" i="1"/>
  <c r="W925" i="1"/>
  <c r="X925" i="1"/>
  <c r="Y925" i="1"/>
  <c r="U926" i="1"/>
  <c r="V926" i="1"/>
  <c r="W926" i="1"/>
  <c r="X926" i="1"/>
  <c r="Y926" i="1"/>
  <c r="U927" i="1"/>
  <c r="V927" i="1"/>
  <c r="W927" i="1"/>
  <c r="X927" i="1"/>
  <c r="Y927" i="1"/>
  <c r="U928" i="1"/>
  <c r="V928" i="1"/>
  <c r="W928" i="1"/>
  <c r="X928" i="1"/>
  <c r="Y928" i="1"/>
  <c r="U929" i="1"/>
  <c r="V929" i="1"/>
  <c r="W929" i="1"/>
  <c r="X929" i="1"/>
  <c r="Y929" i="1"/>
  <c r="U930" i="1"/>
  <c r="V930" i="1"/>
  <c r="W930" i="1"/>
  <c r="X930" i="1"/>
  <c r="Y930" i="1"/>
  <c r="U931" i="1"/>
  <c r="V931" i="1"/>
  <c r="W931" i="1"/>
  <c r="X931" i="1"/>
  <c r="Y931" i="1"/>
  <c r="U932" i="1"/>
  <c r="V932" i="1"/>
  <c r="W932" i="1"/>
  <c r="X932" i="1"/>
  <c r="Y932" i="1"/>
  <c r="U933" i="1"/>
  <c r="V933" i="1"/>
  <c r="W933" i="1"/>
  <c r="X933" i="1"/>
  <c r="Y933" i="1"/>
  <c r="U934" i="1"/>
  <c r="V934" i="1"/>
  <c r="W934" i="1"/>
  <c r="X934" i="1"/>
  <c r="Y934" i="1"/>
  <c r="U935" i="1"/>
  <c r="V935" i="1"/>
  <c r="W935" i="1"/>
  <c r="X935" i="1"/>
  <c r="Y935" i="1"/>
  <c r="U936" i="1"/>
  <c r="V936" i="1"/>
  <c r="W936" i="1"/>
  <c r="X936" i="1"/>
  <c r="Y936" i="1"/>
  <c r="U937" i="1"/>
  <c r="V937" i="1"/>
  <c r="W937" i="1"/>
  <c r="X937" i="1"/>
  <c r="Y937" i="1"/>
  <c r="U938" i="1"/>
  <c r="V938" i="1"/>
  <c r="W938" i="1"/>
  <c r="X938" i="1"/>
  <c r="Y938" i="1"/>
  <c r="U939" i="1"/>
  <c r="V939" i="1"/>
  <c r="W939" i="1"/>
  <c r="X939" i="1"/>
  <c r="Y939" i="1"/>
  <c r="U940" i="1"/>
  <c r="V940" i="1"/>
  <c r="W940" i="1"/>
  <c r="X940" i="1"/>
  <c r="Y940" i="1"/>
  <c r="U941" i="1"/>
  <c r="V941" i="1"/>
  <c r="W941" i="1"/>
  <c r="X941" i="1"/>
  <c r="Y941" i="1"/>
  <c r="U942" i="1"/>
  <c r="V942" i="1"/>
  <c r="W942" i="1"/>
  <c r="X942" i="1"/>
  <c r="Y942" i="1"/>
  <c r="U943" i="1"/>
  <c r="V943" i="1"/>
  <c r="W943" i="1"/>
  <c r="X943" i="1"/>
  <c r="Y943" i="1"/>
  <c r="U944" i="1"/>
  <c r="V944" i="1"/>
  <c r="W944" i="1"/>
  <c r="X944" i="1"/>
  <c r="Y944" i="1"/>
  <c r="U945" i="1"/>
  <c r="V945" i="1"/>
  <c r="W945" i="1"/>
  <c r="X945" i="1"/>
  <c r="Y945" i="1"/>
  <c r="U946" i="1"/>
  <c r="V946" i="1"/>
  <c r="W946" i="1"/>
  <c r="X946" i="1"/>
  <c r="Y946" i="1"/>
  <c r="U947" i="1"/>
  <c r="V947" i="1"/>
  <c r="W947" i="1"/>
  <c r="X947" i="1"/>
  <c r="Y947" i="1"/>
  <c r="U948" i="1"/>
  <c r="V948" i="1"/>
  <c r="W948" i="1"/>
  <c r="X948" i="1"/>
  <c r="Y948" i="1"/>
  <c r="U949" i="1"/>
  <c r="V949" i="1"/>
  <c r="W949" i="1"/>
  <c r="X949" i="1"/>
  <c r="Y949" i="1"/>
  <c r="U950" i="1"/>
  <c r="V950" i="1"/>
  <c r="W950" i="1"/>
  <c r="X950" i="1"/>
  <c r="Y950" i="1"/>
  <c r="U951" i="1"/>
  <c r="V951" i="1"/>
  <c r="W951" i="1"/>
  <c r="X951" i="1"/>
  <c r="Y951" i="1"/>
  <c r="U952" i="1"/>
  <c r="V952" i="1"/>
  <c r="W952" i="1"/>
  <c r="X952" i="1"/>
  <c r="Y952" i="1"/>
  <c r="U953" i="1"/>
  <c r="V953" i="1"/>
  <c r="W953" i="1"/>
  <c r="X953" i="1"/>
  <c r="Y953" i="1"/>
  <c r="U954" i="1"/>
  <c r="V954" i="1"/>
  <c r="W954" i="1"/>
  <c r="X954" i="1"/>
  <c r="Y954" i="1"/>
  <c r="U955" i="1"/>
  <c r="V955" i="1"/>
  <c r="W955" i="1"/>
  <c r="X955" i="1"/>
  <c r="Y955" i="1"/>
  <c r="U956" i="1"/>
  <c r="V956" i="1"/>
  <c r="W956" i="1"/>
  <c r="X956" i="1"/>
  <c r="Y956" i="1"/>
  <c r="U957" i="1"/>
  <c r="V957" i="1"/>
  <c r="W957" i="1"/>
  <c r="X957" i="1"/>
  <c r="Y957" i="1"/>
  <c r="U958" i="1"/>
  <c r="V958" i="1"/>
  <c r="W958" i="1"/>
  <c r="X958" i="1"/>
  <c r="Y958" i="1"/>
  <c r="U959" i="1"/>
  <c r="V959" i="1"/>
  <c r="W959" i="1"/>
  <c r="X959" i="1"/>
  <c r="Y959" i="1"/>
  <c r="U960" i="1"/>
  <c r="V960" i="1"/>
  <c r="W960" i="1"/>
  <c r="X960" i="1"/>
  <c r="Y960" i="1"/>
  <c r="U961" i="1"/>
  <c r="V961" i="1"/>
  <c r="W961" i="1"/>
  <c r="X961" i="1"/>
  <c r="Y961" i="1"/>
  <c r="U962" i="1"/>
  <c r="V962" i="1"/>
  <c r="W962" i="1"/>
  <c r="X962" i="1"/>
  <c r="Y962" i="1"/>
  <c r="U963" i="1"/>
  <c r="V963" i="1"/>
  <c r="W963" i="1"/>
  <c r="X963" i="1"/>
  <c r="Y963" i="1"/>
  <c r="U964" i="1"/>
  <c r="V964" i="1"/>
  <c r="W964" i="1"/>
  <c r="X964" i="1"/>
  <c r="Y964" i="1"/>
  <c r="U965" i="1"/>
  <c r="V965" i="1"/>
  <c r="W965" i="1"/>
  <c r="X965" i="1"/>
  <c r="Y965" i="1"/>
  <c r="U966" i="1"/>
  <c r="V966" i="1"/>
  <c r="W966" i="1"/>
  <c r="X966" i="1"/>
  <c r="Y966" i="1"/>
  <c r="U967" i="1"/>
  <c r="V967" i="1"/>
  <c r="W967" i="1"/>
  <c r="X967" i="1"/>
  <c r="Y967" i="1"/>
  <c r="U968" i="1"/>
  <c r="V968" i="1"/>
  <c r="W968" i="1"/>
  <c r="X968" i="1"/>
  <c r="Y968" i="1"/>
  <c r="U969" i="1"/>
  <c r="V969" i="1"/>
  <c r="W969" i="1"/>
  <c r="X969" i="1"/>
  <c r="Y969" i="1"/>
  <c r="U970" i="1"/>
  <c r="V970" i="1"/>
  <c r="W970" i="1"/>
  <c r="X970" i="1"/>
  <c r="Y970" i="1"/>
  <c r="U3" i="1"/>
  <c r="V3" i="1"/>
  <c r="W3" i="1"/>
  <c r="X3" i="1"/>
  <c r="Y3" i="1"/>
  <c r="T3" i="1"/>
  <c r="N4" i="1"/>
  <c r="O4" i="1"/>
  <c r="P4" i="1"/>
  <c r="Q4" i="1"/>
  <c r="R4" i="1"/>
  <c r="S4" i="1"/>
  <c r="N5" i="1"/>
  <c r="T5" i="1" s="1"/>
  <c r="O5" i="1"/>
  <c r="P5" i="1"/>
  <c r="Q5" i="1"/>
  <c r="R5" i="1"/>
  <c r="S5" i="1"/>
  <c r="N6" i="1"/>
  <c r="T6" i="1" s="1"/>
  <c r="O6" i="1"/>
  <c r="P6" i="1"/>
  <c r="Q6" i="1"/>
  <c r="R6" i="1"/>
  <c r="S6" i="1"/>
  <c r="N7" i="1"/>
  <c r="T7" i="1" s="1"/>
  <c r="O7" i="1"/>
  <c r="P7" i="1"/>
  <c r="Q7" i="1"/>
  <c r="R7" i="1"/>
  <c r="S7" i="1"/>
  <c r="N8" i="1"/>
  <c r="T8" i="1" s="1"/>
  <c r="O8" i="1"/>
  <c r="P8" i="1"/>
  <c r="Q8" i="1"/>
  <c r="R8" i="1"/>
  <c r="S8" i="1"/>
  <c r="N9" i="1"/>
  <c r="T9" i="1" s="1"/>
  <c r="O9" i="1"/>
  <c r="P9" i="1"/>
  <c r="Q9" i="1"/>
  <c r="R9" i="1"/>
  <c r="S9" i="1"/>
  <c r="N10" i="1"/>
  <c r="T10" i="1" s="1"/>
  <c r="O10" i="1"/>
  <c r="P10" i="1"/>
  <c r="Q10" i="1"/>
  <c r="R10" i="1"/>
  <c r="S10" i="1"/>
  <c r="N11" i="1"/>
  <c r="T11" i="1" s="1"/>
  <c r="O11" i="1"/>
  <c r="P11" i="1"/>
  <c r="Q11" i="1"/>
  <c r="R11" i="1"/>
  <c r="S11" i="1"/>
  <c r="N12" i="1"/>
  <c r="T12" i="1" s="1"/>
  <c r="O12" i="1"/>
  <c r="P12" i="1"/>
  <c r="Q12" i="1"/>
  <c r="R12" i="1"/>
  <c r="S12" i="1"/>
  <c r="N13" i="1"/>
  <c r="T13" i="1" s="1"/>
  <c r="O13" i="1"/>
  <c r="P13" i="1"/>
  <c r="Q13" i="1"/>
  <c r="R13" i="1"/>
  <c r="S13" i="1"/>
  <c r="N14" i="1"/>
  <c r="T14" i="1" s="1"/>
  <c r="O14" i="1"/>
  <c r="P14" i="1"/>
  <c r="Q14" i="1"/>
  <c r="R14" i="1"/>
  <c r="S14" i="1"/>
  <c r="N15" i="1"/>
  <c r="T15" i="1" s="1"/>
  <c r="O15" i="1"/>
  <c r="P15" i="1"/>
  <c r="Q15" i="1"/>
  <c r="R15" i="1"/>
  <c r="S15" i="1"/>
  <c r="N16" i="1"/>
  <c r="T16" i="1" s="1"/>
  <c r="O16" i="1"/>
  <c r="P16" i="1"/>
  <c r="Q16" i="1"/>
  <c r="R16" i="1"/>
  <c r="S16" i="1"/>
  <c r="N17" i="1"/>
  <c r="T17" i="1" s="1"/>
  <c r="O17" i="1"/>
  <c r="P17" i="1"/>
  <c r="Q17" i="1"/>
  <c r="R17" i="1"/>
  <c r="S17" i="1"/>
  <c r="N18" i="1"/>
  <c r="T18" i="1" s="1"/>
  <c r="O18" i="1"/>
  <c r="P18" i="1"/>
  <c r="Q18" i="1"/>
  <c r="R18" i="1"/>
  <c r="S18" i="1"/>
  <c r="N19" i="1"/>
  <c r="T19" i="1" s="1"/>
  <c r="O19" i="1"/>
  <c r="P19" i="1"/>
  <c r="Q19" i="1"/>
  <c r="R19" i="1"/>
  <c r="S19" i="1"/>
  <c r="N20" i="1"/>
  <c r="T20" i="1" s="1"/>
  <c r="O20" i="1"/>
  <c r="P20" i="1"/>
  <c r="Q20" i="1"/>
  <c r="R20" i="1"/>
  <c r="S20" i="1"/>
  <c r="N21" i="1"/>
  <c r="T21" i="1" s="1"/>
  <c r="O21" i="1"/>
  <c r="P21" i="1"/>
  <c r="Q21" i="1"/>
  <c r="R21" i="1"/>
  <c r="S21" i="1"/>
  <c r="N22" i="1"/>
  <c r="T22" i="1" s="1"/>
  <c r="O22" i="1"/>
  <c r="P22" i="1"/>
  <c r="Q22" i="1"/>
  <c r="R22" i="1"/>
  <c r="S22" i="1"/>
  <c r="N23" i="1"/>
  <c r="T23" i="1" s="1"/>
  <c r="O23" i="1"/>
  <c r="P23" i="1"/>
  <c r="Q23" i="1"/>
  <c r="R23" i="1"/>
  <c r="S23" i="1"/>
  <c r="N24" i="1"/>
  <c r="T24" i="1" s="1"/>
  <c r="O24" i="1"/>
  <c r="P24" i="1"/>
  <c r="Q24" i="1"/>
  <c r="R24" i="1"/>
  <c r="S24" i="1"/>
  <c r="N25" i="1"/>
  <c r="T25" i="1" s="1"/>
  <c r="O25" i="1"/>
  <c r="P25" i="1"/>
  <c r="Q25" i="1"/>
  <c r="R25" i="1"/>
  <c r="S25" i="1"/>
  <c r="N26" i="1"/>
  <c r="T26" i="1" s="1"/>
  <c r="O26" i="1"/>
  <c r="P26" i="1"/>
  <c r="Q26" i="1"/>
  <c r="R26" i="1"/>
  <c r="S26" i="1"/>
  <c r="N27" i="1"/>
  <c r="T27" i="1" s="1"/>
  <c r="O27" i="1"/>
  <c r="P27" i="1"/>
  <c r="Q27" i="1"/>
  <c r="R27" i="1"/>
  <c r="S27" i="1"/>
  <c r="N28" i="1"/>
  <c r="T28" i="1" s="1"/>
  <c r="O28" i="1"/>
  <c r="P28" i="1"/>
  <c r="Q28" i="1"/>
  <c r="R28" i="1"/>
  <c r="S28" i="1"/>
  <c r="N29" i="1"/>
  <c r="T29" i="1" s="1"/>
  <c r="O29" i="1"/>
  <c r="P29" i="1"/>
  <c r="Q29" i="1"/>
  <c r="R29" i="1"/>
  <c r="S29" i="1"/>
  <c r="N30" i="1"/>
  <c r="T30" i="1" s="1"/>
  <c r="O30" i="1"/>
  <c r="P30" i="1"/>
  <c r="Q30" i="1"/>
  <c r="R30" i="1"/>
  <c r="S30" i="1"/>
  <c r="N31" i="1"/>
  <c r="T31" i="1" s="1"/>
  <c r="O31" i="1"/>
  <c r="P31" i="1"/>
  <c r="Q31" i="1"/>
  <c r="R31" i="1"/>
  <c r="S31" i="1"/>
  <c r="N32" i="1"/>
  <c r="T32" i="1" s="1"/>
  <c r="O32" i="1"/>
  <c r="P32" i="1"/>
  <c r="Q32" i="1"/>
  <c r="R32" i="1"/>
  <c r="S32" i="1"/>
  <c r="N33" i="1"/>
  <c r="T33" i="1" s="1"/>
  <c r="O33" i="1"/>
  <c r="P33" i="1"/>
  <c r="Q33" i="1"/>
  <c r="R33" i="1"/>
  <c r="S33" i="1"/>
  <c r="N34" i="1"/>
  <c r="T34" i="1" s="1"/>
  <c r="O34" i="1"/>
  <c r="P34" i="1"/>
  <c r="Q34" i="1"/>
  <c r="R34" i="1"/>
  <c r="S34" i="1"/>
  <c r="N35" i="1"/>
  <c r="T35" i="1" s="1"/>
  <c r="O35" i="1"/>
  <c r="P35" i="1"/>
  <c r="Q35" i="1"/>
  <c r="R35" i="1"/>
  <c r="S35" i="1"/>
  <c r="N36" i="1"/>
  <c r="T36" i="1" s="1"/>
  <c r="O36" i="1"/>
  <c r="P36" i="1"/>
  <c r="Q36" i="1"/>
  <c r="R36" i="1"/>
  <c r="S36" i="1"/>
  <c r="N37" i="1"/>
  <c r="T37" i="1" s="1"/>
  <c r="O37" i="1"/>
  <c r="P37" i="1"/>
  <c r="Q37" i="1"/>
  <c r="R37" i="1"/>
  <c r="S37" i="1"/>
  <c r="N38" i="1"/>
  <c r="T38" i="1" s="1"/>
  <c r="O38" i="1"/>
  <c r="P38" i="1"/>
  <c r="Q38" i="1"/>
  <c r="R38" i="1"/>
  <c r="S38" i="1"/>
  <c r="N39" i="1"/>
  <c r="T39" i="1" s="1"/>
  <c r="O39" i="1"/>
  <c r="P39" i="1"/>
  <c r="Q39" i="1"/>
  <c r="R39" i="1"/>
  <c r="S39" i="1"/>
  <c r="N40" i="1"/>
  <c r="T40" i="1" s="1"/>
  <c r="O40" i="1"/>
  <c r="P40" i="1"/>
  <c r="Q40" i="1"/>
  <c r="R40" i="1"/>
  <c r="S40" i="1"/>
  <c r="N41" i="1"/>
  <c r="T41" i="1" s="1"/>
  <c r="O41" i="1"/>
  <c r="P41" i="1"/>
  <c r="Q41" i="1"/>
  <c r="R41" i="1"/>
  <c r="S41" i="1"/>
  <c r="N42" i="1"/>
  <c r="T42" i="1" s="1"/>
  <c r="O42" i="1"/>
  <c r="P42" i="1"/>
  <c r="Q42" i="1"/>
  <c r="R42" i="1"/>
  <c r="S42" i="1"/>
  <c r="N43" i="1"/>
  <c r="T43" i="1" s="1"/>
  <c r="O43" i="1"/>
  <c r="P43" i="1"/>
  <c r="Q43" i="1"/>
  <c r="R43" i="1"/>
  <c r="S43" i="1"/>
  <c r="N44" i="1"/>
  <c r="T44" i="1" s="1"/>
  <c r="O44" i="1"/>
  <c r="P44" i="1"/>
  <c r="Q44" i="1"/>
  <c r="R44" i="1"/>
  <c r="S44" i="1"/>
  <c r="N45" i="1"/>
  <c r="T45" i="1" s="1"/>
  <c r="O45" i="1"/>
  <c r="P45" i="1"/>
  <c r="Q45" i="1"/>
  <c r="R45" i="1"/>
  <c r="S45" i="1"/>
  <c r="N46" i="1"/>
  <c r="T46" i="1" s="1"/>
  <c r="O46" i="1"/>
  <c r="P46" i="1"/>
  <c r="Q46" i="1"/>
  <c r="R46" i="1"/>
  <c r="S46" i="1"/>
  <c r="N47" i="1"/>
  <c r="T47" i="1" s="1"/>
  <c r="O47" i="1"/>
  <c r="P47" i="1"/>
  <c r="Q47" i="1"/>
  <c r="R47" i="1"/>
  <c r="S47" i="1"/>
  <c r="N48" i="1"/>
  <c r="T48" i="1" s="1"/>
  <c r="O48" i="1"/>
  <c r="P48" i="1"/>
  <c r="Q48" i="1"/>
  <c r="R48" i="1"/>
  <c r="S48" i="1"/>
  <c r="N49" i="1"/>
  <c r="T49" i="1" s="1"/>
  <c r="O49" i="1"/>
  <c r="P49" i="1"/>
  <c r="Q49" i="1"/>
  <c r="R49" i="1"/>
  <c r="S49" i="1"/>
  <c r="N50" i="1"/>
  <c r="T50" i="1" s="1"/>
  <c r="O50" i="1"/>
  <c r="P50" i="1"/>
  <c r="Q50" i="1"/>
  <c r="R50" i="1"/>
  <c r="S50" i="1"/>
  <c r="N51" i="1"/>
  <c r="T51" i="1" s="1"/>
  <c r="O51" i="1"/>
  <c r="P51" i="1"/>
  <c r="Q51" i="1"/>
  <c r="R51" i="1"/>
  <c r="S51" i="1"/>
  <c r="N52" i="1"/>
  <c r="T52" i="1" s="1"/>
  <c r="O52" i="1"/>
  <c r="P52" i="1"/>
  <c r="Q52" i="1"/>
  <c r="R52" i="1"/>
  <c r="S52" i="1"/>
  <c r="N53" i="1"/>
  <c r="T53" i="1" s="1"/>
  <c r="O53" i="1"/>
  <c r="P53" i="1"/>
  <c r="Q53" i="1"/>
  <c r="R53" i="1"/>
  <c r="S53" i="1"/>
  <c r="N54" i="1"/>
  <c r="T54" i="1" s="1"/>
  <c r="O54" i="1"/>
  <c r="P54" i="1"/>
  <c r="Q54" i="1"/>
  <c r="R54" i="1"/>
  <c r="S54" i="1"/>
  <c r="N55" i="1"/>
  <c r="T55" i="1" s="1"/>
  <c r="O55" i="1"/>
  <c r="P55" i="1"/>
  <c r="Q55" i="1"/>
  <c r="R55" i="1"/>
  <c r="S55" i="1"/>
  <c r="N56" i="1"/>
  <c r="T56" i="1" s="1"/>
  <c r="O56" i="1"/>
  <c r="P56" i="1"/>
  <c r="Q56" i="1"/>
  <c r="R56" i="1"/>
  <c r="S56" i="1"/>
  <c r="N57" i="1"/>
  <c r="T57" i="1" s="1"/>
  <c r="O57" i="1"/>
  <c r="P57" i="1"/>
  <c r="Q57" i="1"/>
  <c r="R57" i="1"/>
  <c r="S57" i="1"/>
  <c r="N58" i="1"/>
  <c r="T58" i="1" s="1"/>
  <c r="O58" i="1"/>
  <c r="P58" i="1"/>
  <c r="Q58" i="1"/>
  <c r="R58" i="1"/>
  <c r="S58" i="1"/>
  <c r="N59" i="1"/>
  <c r="T59" i="1" s="1"/>
  <c r="O59" i="1"/>
  <c r="P59" i="1"/>
  <c r="Q59" i="1"/>
  <c r="R59" i="1"/>
  <c r="S59" i="1"/>
  <c r="N60" i="1"/>
  <c r="T60" i="1" s="1"/>
  <c r="O60" i="1"/>
  <c r="P60" i="1"/>
  <c r="Q60" i="1"/>
  <c r="R60" i="1"/>
  <c r="S60" i="1"/>
  <c r="N61" i="1"/>
  <c r="T61" i="1" s="1"/>
  <c r="O61" i="1"/>
  <c r="P61" i="1"/>
  <c r="Q61" i="1"/>
  <c r="R61" i="1"/>
  <c r="S61" i="1"/>
  <c r="N62" i="1"/>
  <c r="T62" i="1" s="1"/>
  <c r="O62" i="1"/>
  <c r="P62" i="1"/>
  <c r="Q62" i="1"/>
  <c r="R62" i="1"/>
  <c r="S62" i="1"/>
  <c r="N63" i="1"/>
  <c r="T63" i="1" s="1"/>
  <c r="O63" i="1"/>
  <c r="P63" i="1"/>
  <c r="Q63" i="1"/>
  <c r="R63" i="1"/>
  <c r="S63" i="1"/>
  <c r="N64" i="1"/>
  <c r="T64" i="1" s="1"/>
  <c r="O64" i="1"/>
  <c r="P64" i="1"/>
  <c r="Q64" i="1"/>
  <c r="R64" i="1"/>
  <c r="S64" i="1"/>
  <c r="N65" i="1"/>
  <c r="T65" i="1" s="1"/>
  <c r="O65" i="1"/>
  <c r="P65" i="1"/>
  <c r="Q65" i="1"/>
  <c r="R65" i="1"/>
  <c r="S65" i="1"/>
  <c r="N66" i="1"/>
  <c r="T66" i="1" s="1"/>
  <c r="O66" i="1"/>
  <c r="P66" i="1"/>
  <c r="Q66" i="1"/>
  <c r="R66" i="1"/>
  <c r="S66" i="1"/>
  <c r="N67" i="1"/>
  <c r="T67" i="1" s="1"/>
  <c r="O67" i="1"/>
  <c r="P67" i="1"/>
  <c r="Q67" i="1"/>
  <c r="R67" i="1"/>
  <c r="S67" i="1"/>
  <c r="N68" i="1"/>
  <c r="T68" i="1" s="1"/>
  <c r="O68" i="1"/>
  <c r="P68" i="1"/>
  <c r="Q68" i="1"/>
  <c r="R68" i="1"/>
  <c r="S68" i="1"/>
  <c r="N69" i="1"/>
  <c r="T69" i="1" s="1"/>
  <c r="O69" i="1"/>
  <c r="P69" i="1"/>
  <c r="Q69" i="1"/>
  <c r="R69" i="1"/>
  <c r="S69" i="1"/>
  <c r="N70" i="1"/>
  <c r="T70" i="1" s="1"/>
  <c r="O70" i="1"/>
  <c r="P70" i="1"/>
  <c r="Q70" i="1"/>
  <c r="R70" i="1"/>
  <c r="S70" i="1"/>
  <c r="N71" i="1"/>
  <c r="T71" i="1" s="1"/>
  <c r="O71" i="1"/>
  <c r="P71" i="1"/>
  <c r="Q71" i="1"/>
  <c r="R71" i="1"/>
  <c r="S71" i="1"/>
  <c r="N72" i="1"/>
  <c r="T72" i="1" s="1"/>
  <c r="O72" i="1"/>
  <c r="P72" i="1"/>
  <c r="Q72" i="1"/>
  <c r="R72" i="1"/>
  <c r="S72" i="1"/>
  <c r="N73" i="1"/>
  <c r="T73" i="1" s="1"/>
  <c r="O73" i="1"/>
  <c r="P73" i="1"/>
  <c r="Q73" i="1"/>
  <c r="R73" i="1"/>
  <c r="S73" i="1"/>
  <c r="N74" i="1"/>
  <c r="T74" i="1" s="1"/>
  <c r="O74" i="1"/>
  <c r="P74" i="1"/>
  <c r="Q74" i="1"/>
  <c r="R74" i="1"/>
  <c r="S74" i="1"/>
  <c r="N75" i="1"/>
  <c r="T75" i="1" s="1"/>
  <c r="O75" i="1"/>
  <c r="P75" i="1"/>
  <c r="Q75" i="1"/>
  <c r="R75" i="1"/>
  <c r="S75" i="1"/>
  <c r="N76" i="1"/>
  <c r="T76" i="1" s="1"/>
  <c r="O76" i="1"/>
  <c r="P76" i="1"/>
  <c r="Q76" i="1"/>
  <c r="R76" i="1"/>
  <c r="S76" i="1"/>
  <c r="N77" i="1"/>
  <c r="T77" i="1" s="1"/>
  <c r="O77" i="1"/>
  <c r="P77" i="1"/>
  <c r="Q77" i="1"/>
  <c r="R77" i="1"/>
  <c r="S77" i="1"/>
  <c r="N78" i="1"/>
  <c r="T78" i="1" s="1"/>
  <c r="O78" i="1"/>
  <c r="P78" i="1"/>
  <c r="Q78" i="1"/>
  <c r="R78" i="1"/>
  <c r="S78" i="1"/>
  <c r="N79" i="1"/>
  <c r="T79" i="1" s="1"/>
  <c r="O79" i="1"/>
  <c r="P79" i="1"/>
  <c r="Q79" i="1"/>
  <c r="R79" i="1"/>
  <c r="S79" i="1"/>
  <c r="N80" i="1"/>
  <c r="T80" i="1" s="1"/>
  <c r="O80" i="1"/>
  <c r="P80" i="1"/>
  <c r="Q80" i="1"/>
  <c r="R80" i="1"/>
  <c r="S80" i="1"/>
  <c r="N81" i="1"/>
  <c r="T81" i="1" s="1"/>
  <c r="O81" i="1"/>
  <c r="P81" i="1"/>
  <c r="Q81" i="1"/>
  <c r="R81" i="1"/>
  <c r="S81" i="1"/>
  <c r="N82" i="1"/>
  <c r="T82" i="1" s="1"/>
  <c r="O82" i="1"/>
  <c r="P82" i="1"/>
  <c r="Q82" i="1"/>
  <c r="R82" i="1"/>
  <c r="S82" i="1"/>
  <c r="N83" i="1"/>
  <c r="T83" i="1" s="1"/>
  <c r="O83" i="1"/>
  <c r="P83" i="1"/>
  <c r="Q83" i="1"/>
  <c r="R83" i="1"/>
  <c r="S83" i="1"/>
  <c r="N84" i="1"/>
  <c r="T84" i="1" s="1"/>
  <c r="O84" i="1"/>
  <c r="P84" i="1"/>
  <c r="Q84" i="1"/>
  <c r="R84" i="1"/>
  <c r="S84" i="1"/>
  <c r="N85" i="1"/>
  <c r="T85" i="1" s="1"/>
  <c r="O85" i="1"/>
  <c r="P85" i="1"/>
  <c r="Q85" i="1"/>
  <c r="R85" i="1"/>
  <c r="S85" i="1"/>
  <c r="N86" i="1"/>
  <c r="T86" i="1" s="1"/>
  <c r="O86" i="1"/>
  <c r="P86" i="1"/>
  <c r="Q86" i="1"/>
  <c r="R86" i="1"/>
  <c r="S86" i="1"/>
  <c r="N87" i="1"/>
  <c r="T87" i="1" s="1"/>
  <c r="O87" i="1"/>
  <c r="P87" i="1"/>
  <c r="Q87" i="1"/>
  <c r="R87" i="1"/>
  <c r="S87" i="1"/>
  <c r="N88" i="1"/>
  <c r="T88" i="1" s="1"/>
  <c r="O88" i="1"/>
  <c r="P88" i="1"/>
  <c r="Q88" i="1"/>
  <c r="R88" i="1"/>
  <c r="S88" i="1"/>
  <c r="N89" i="1"/>
  <c r="T89" i="1" s="1"/>
  <c r="O89" i="1"/>
  <c r="P89" i="1"/>
  <c r="Q89" i="1"/>
  <c r="R89" i="1"/>
  <c r="S89" i="1"/>
  <c r="N90" i="1"/>
  <c r="T90" i="1" s="1"/>
  <c r="O90" i="1"/>
  <c r="P90" i="1"/>
  <c r="Q90" i="1"/>
  <c r="R90" i="1"/>
  <c r="S90" i="1"/>
  <c r="N91" i="1"/>
  <c r="T91" i="1" s="1"/>
  <c r="O91" i="1"/>
  <c r="P91" i="1"/>
  <c r="Q91" i="1"/>
  <c r="R91" i="1"/>
  <c r="S91" i="1"/>
  <c r="N92" i="1"/>
  <c r="T92" i="1" s="1"/>
  <c r="O92" i="1"/>
  <c r="P92" i="1"/>
  <c r="Q92" i="1"/>
  <c r="R92" i="1"/>
  <c r="S92" i="1"/>
  <c r="N93" i="1"/>
  <c r="T93" i="1" s="1"/>
  <c r="O93" i="1"/>
  <c r="P93" i="1"/>
  <c r="Q93" i="1"/>
  <c r="R93" i="1"/>
  <c r="S93" i="1"/>
  <c r="N94" i="1"/>
  <c r="T94" i="1" s="1"/>
  <c r="O94" i="1"/>
  <c r="P94" i="1"/>
  <c r="Q94" i="1"/>
  <c r="R94" i="1"/>
  <c r="S94" i="1"/>
  <c r="N95" i="1"/>
  <c r="T95" i="1" s="1"/>
  <c r="O95" i="1"/>
  <c r="P95" i="1"/>
  <c r="Q95" i="1"/>
  <c r="R95" i="1"/>
  <c r="S95" i="1"/>
  <c r="N96" i="1"/>
  <c r="T96" i="1" s="1"/>
  <c r="O96" i="1"/>
  <c r="P96" i="1"/>
  <c r="Q96" i="1"/>
  <c r="R96" i="1"/>
  <c r="S96" i="1"/>
  <c r="N97" i="1"/>
  <c r="T97" i="1" s="1"/>
  <c r="O97" i="1"/>
  <c r="P97" i="1"/>
  <c r="Q97" i="1"/>
  <c r="R97" i="1"/>
  <c r="S97" i="1"/>
  <c r="N98" i="1"/>
  <c r="T98" i="1" s="1"/>
  <c r="O98" i="1"/>
  <c r="P98" i="1"/>
  <c r="Q98" i="1"/>
  <c r="R98" i="1"/>
  <c r="S98" i="1"/>
  <c r="N99" i="1"/>
  <c r="T99" i="1" s="1"/>
  <c r="O99" i="1"/>
  <c r="P99" i="1"/>
  <c r="Q99" i="1"/>
  <c r="R99" i="1"/>
  <c r="S99" i="1"/>
  <c r="N100" i="1"/>
  <c r="T100" i="1" s="1"/>
  <c r="O100" i="1"/>
  <c r="P100" i="1"/>
  <c r="Q100" i="1"/>
  <c r="R100" i="1"/>
  <c r="S100" i="1"/>
  <c r="N101" i="1"/>
  <c r="T101" i="1" s="1"/>
  <c r="O101" i="1"/>
  <c r="P101" i="1"/>
  <c r="Q101" i="1"/>
  <c r="R101" i="1"/>
  <c r="S101" i="1"/>
  <c r="N102" i="1"/>
  <c r="T102" i="1" s="1"/>
  <c r="O102" i="1"/>
  <c r="P102" i="1"/>
  <c r="Q102" i="1"/>
  <c r="R102" i="1"/>
  <c r="S102" i="1"/>
  <c r="N103" i="1"/>
  <c r="T103" i="1" s="1"/>
  <c r="O103" i="1"/>
  <c r="P103" i="1"/>
  <c r="Q103" i="1"/>
  <c r="R103" i="1"/>
  <c r="S103" i="1"/>
  <c r="N104" i="1"/>
  <c r="T104" i="1" s="1"/>
  <c r="O104" i="1"/>
  <c r="P104" i="1"/>
  <c r="Q104" i="1"/>
  <c r="R104" i="1"/>
  <c r="S104" i="1"/>
  <c r="N105" i="1"/>
  <c r="T105" i="1" s="1"/>
  <c r="O105" i="1"/>
  <c r="P105" i="1"/>
  <c r="Q105" i="1"/>
  <c r="R105" i="1"/>
  <c r="S105" i="1"/>
  <c r="N106" i="1"/>
  <c r="T106" i="1" s="1"/>
  <c r="O106" i="1"/>
  <c r="P106" i="1"/>
  <c r="Q106" i="1"/>
  <c r="R106" i="1"/>
  <c r="S106" i="1"/>
  <c r="N107" i="1"/>
  <c r="T107" i="1" s="1"/>
  <c r="O107" i="1"/>
  <c r="P107" i="1"/>
  <c r="Q107" i="1"/>
  <c r="R107" i="1"/>
  <c r="S107" i="1"/>
  <c r="N108" i="1"/>
  <c r="T108" i="1" s="1"/>
  <c r="O108" i="1"/>
  <c r="P108" i="1"/>
  <c r="Q108" i="1"/>
  <c r="R108" i="1"/>
  <c r="S108" i="1"/>
  <c r="N109" i="1"/>
  <c r="T109" i="1" s="1"/>
  <c r="O109" i="1"/>
  <c r="P109" i="1"/>
  <c r="Q109" i="1"/>
  <c r="R109" i="1"/>
  <c r="S109" i="1"/>
  <c r="N110" i="1"/>
  <c r="T110" i="1" s="1"/>
  <c r="O110" i="1"/>
  <c r="P110" i="1"/>
  <c r="Q110" i="1"/>
  <c r="R110" i="1"/>
  <c r="S110" i="1"/>
  <c r="N111" i="1"/>
  <c r="T111" i="1" s="1"/>
  <c r="O111" i="1"/>
  <c r="P111" i="1"/>
  <c r="Q111" i="1"/>
  <c r="R111" i="1"/>
  <c r="S111" i="1"/>
  <c r="N112" i="1"/>
  <c r="T112" i="1" s="1"/>
  <c r="O112" i="1"/>
  <c r="P112" i="1"/>
  <c r="Q112" i="1"/>
  <c r="R112" i="1"/>
  <c r="S112" i="1"/>
  <c r="N113" i="1"/>
  <c r="T113" i="1" s="1"/>
  <c r="O113" i="1"/>
  <c r="P113" i="1"/>
  <c r="Q113" i="1"/>
  <c r="R113" i="1"/>
  <c r="S113" i="1"/>
  <c r="N114" i="1"/>
  <c r="T114" i="1" s="1"/>
  <c r="O114" i="1"/>
  <c r="P114" i="1"/>
  <c r="Q114" i="1"/>
  <c r="R114" i="1"/>
  <c r="S114" i="1"/>
  <c r="N115" i="1"/>
  <c r="T115" i="1" s="1"/>
  <c r="O115" i="1"/>
  <c r="P115" i="1"/>
  <c r="Q115" i="1"/>
  <c r="R115" i="1"/>
  <c r="S115" i="1"/>
  <c r="N116" i="1"/>
  <c r="T116" i="1" s="1"/>
  <c r="O116" i="1"/>
  <c r="P116" i="1"/>
  <c r="Q116" i="1"/>
  <c r="R116" i="1"/>
  <c r="S116" i="1"/>
  <c r="N117" i="1"/>
  <c r="T117" i="1" s="1"/>
  <c r="O117" i="1"/>
  <c r="P117" i="1"/>
  <c r="Q117" i="1"/>
  <c r="R117" i="1"/>
  <c r="S117" i="1"/>
  <c r="N118" i="1"/>
  <c r="T118" i="1" s="1"/>
  <c r="O118" i="1"/>
  <c r="P118" i="1"/>
  <c r="Q118" i="1"/>
  <c r="R118" i="1"/>
  <c r="S118" i="1"/>
  <c r="N119" i="1"/>
  <c r="T119" i="1" s="1"/>
  <c r="O119" i="1"/>
  <c r="P119" i="1"/>
  <c r="Q119" i="1"/>
  <c r="R119" i="1"/>
  <c r="S119" i="1"/>
  <c r="N120" i="1"/>
  <c r="T120" i="1" s="1"/>
  <c r="O120" i="1"/>
  <c r="P120" i="1"/>
  <c r="Q120" i="1"/>
  <c r="R120" i="1"/>
  <c r="S120" i="1"/>
  <c r="N121" i="1"/>
  <c r="T121" i="1" s="1"/>
  <c r="O121" i="1"/>
  <c r="P121" i="1"/>
  <c r="Q121" i="1"/>
  <c r="R121" i="1"/>
  <c r="S121" i="1"/>
  <c r="N122" i="1"/>
  <c r="T122" i="1" s="1"/>
  <c r="O122" i="1"/>
  <c r="P122" i="1"/>
  <c r="Q122" i="1"/>
  <c r="R122" i="1"/>
  <c r="S122" i="1"/>
  <c r="N123" i="1"/>
  <c r="T123" i="1" s="1"/>
  <c r="O123" i="1"/>
  <c r="P123" i="1"/>
  <c r="Q123" i="1"/>
  <c r="R123" i="1"/>
  <c r="S123" i="1"/>
  <c r="N124" i="1"/>
  <c r="T124" i="1" s="1"/>
  <c r="O124" i="1"/>
  <c r="P124" i="1"/>
  <c r="Q124" i="1"/>
  <c r="R124" i="1"/>
  <c r="S124" i="1"/>
  <c r="N125" i="1"/>
  <c r="T125" i="1" s="1"/>
  <c r="O125" i="1"/>
  <c r="P125" i="1"/>
  <c r="Q125" i="1"/>
  <c r="R125" i="1"/>
  <c r="S125" i="1"/>
  <c r="N126" i="1"/>
  <c r="T126" i="1" s="1"/>
  <c r="O126" i="1"/>
  <c r="P126" i="1"/>
  <c r="Q126" i="1"/>
  <c r="R126" i="1"/>
  <c r="S126" i="1"/>
  <c r="N127" i="1"/>
  <c r="T127" i="1" s="1"/>
  <c r="O127" i="1"/>
  <c r="P127" i="1"/>
  <c r="Q127" i="1"/>
  <c r="R127" i="1"/>
  <c r="S127" i="1"/>
  <c r="N128" i="1"/>
  <c r="T128" i="1" s="1"/>
  <c r="O128" i="1"/>
  <c r="P128" i="1"/>
  <c r="Q128" i="1"/>
  <c r="R128" i="1"/>
  <c r="S128" i="1"/>
  <c r="N129" i="1"/>
  <c r="T129" i="1" s="1"/>
  <c r="O129" i="1"/>
  <c r="P129" i="1"/>
  <c r="Q129" i="1"/>
  <c r="R129" i="1"/>
  <c r="S129" i="1"/>
  <c r="N130" i="1"/>
  <c r="T130" i="1" s="1"/>
  <c r="O130" i="1"/>
  <c r="P130" i="1"/>
  <c r="Q130" i="1"/>
  <c r="R130" i="1"/>
  <c r="S130" i="1"/>
  <c r="N131" i="1"/>
  <c r="T131" i="1" s="1"/>
  <c r="O131" i="1"/>
  <c r="P131" i="1"/>
  <c r="Q131" i="1"/>
  <c r="R131" i="1"/>
  <c r="S131" i="1"/>
  <c r="N132" i="1"/>
  <c r="T132" i="1" s="1"/>
  <c r="O132" i="1"/>
  <c r="P132" i="1"/>
  <c r="Q132" i="1"/>
  <c r="R132" i="1"/>
  <c r="S132" i="1"/>
  <c r="N133" i="1"/>
  <c r="T133" i="1" s="1"/>
  <c r="O133" i="1"/>
  <c r="P133" i="1"/>
  <c r="Q133" i="1"/>
  <c r="R133" i="1"/>
  <c r="S133" i="1"/>
  <c r="N134" i="1"/>
  <c r="T134" i="1" s="1"/>
  <c r="O134" i="1"/>
  <c r="P134" i="1"/>
  <c r="Q134" i="1"/>
  <c r="R134" i="1"/>
  <c r="S134" i="1"/>
  <c r="N135" i="1"/>
  <c r="T135" i="1" s="1"/>
  <c r="O135" i="1"/>
  <c r="P135" i="1"/>
  <c r="Q135" i="1"/>
  <c r="R135" i="1"/>
  <c r="S135" i="1"/>
  <c r="N136" i="1"/>
  <c r="T136" i="1" s="1"/>
  <c r="O136" i="1"/>
  <c r="P136" i="1"/>
  <c r="Q136" i="1"/>
  <c r="R136" i="1"/>
  <c r="S136" i="1"/>
  <c r="N137" i="1"/>
  <c r="T137" i="1" s="1"/>
  <c r="O137" i="1"/>
  <c r="P137" i="1"/>
  <c r="Q137" i="1"/>
  <c r="R137" i="1"/>
  <c r="S137" i="1"/>
  <c r="N138" i="1"/>
  <c r="T138" i="1" s="1"/>
  <c r="O138" i="1"/>
  <c r="P138" i="1"/>
  <c r="Q138" i="1"/>
  <c r="R138" i="1"/>
  <c r="S138" i="1"/>
  <c r="N139" i="1"/>
  <c r="T139" i="1" s="1"/>
  <c r="O139" i="1"/>
  <c r="P139" i="1"/>
  <c r="Q139" i="1"/>
  <c r="R139" i="1"/>
  <c r="S139" i="1"/>
  <c r="N140" i="1"/>
  <c r="T140" i="1" s="1"/>
  <c r="O140" i="1"/>
  <c r="P140" i="1"/>
  <c r="Q140" i="1"/>
  <c r="R140" i="1"/>
  <c r="S140" i="1"/>
  <c r="N141" i="1"/>
  <c r="T141" i="1" s="1"/>
  <c r="O141" i="1"/>
  <c r="P141" i="1"/>
  <c r="Q141" i="1"/>
  <c r="R141" i="1"/>
  <c r="S141" i="1"/>
  <c r="N142" i="1"/>
  <c r="T142" i="1" s="1"/>
  <c r="O142" i="1"/>
  <c r="P142" i="1"/>
  <c r="Q142" i="1"/>
  <c r="R142" i="1"/>
  <c r="S142" i="1"/>
  <c r="N143" i="1"/>
  <c r="T143" i="1" s="1"/>
  <c r="O143" i="1"/>
  <c r="P143" i="1"/>
  <c r="Q143" i="1"/>
  <c r="R143" i="1"/>
  <c r="S143" i="1"/>
  <c r="N144" i="1"/>
  <c r="T144" i="1" s="1"/>
  <c r="O144" i="1"/>
  <c r="P144" i="1"/>
  <c r="Q144" i="1"/>
  <c r="R144" i="1"/>
  <c r="S144" i="1"/>
  <c r="N145" i="1"/>
  <c r="T145" i="1" s="1"/>
  <c r="O145" i="1"/>
  <c r="P145" i="1"/>
  <c r="Q145" i="1"/>
  <c r="R145" i="1"/>
  <c r="S145" i="1"/>
  <c r="N146" i="1"/>
  <c r="T146" i="1" s="1"/>
  <c r="O146" i="1"/>
  <c r="P146" i="1"/>
  <c r="Q146" i="1"/>
  <c r="R146" i="1"/>
  <c r="S146" i="1"/>
  <c r="N147" i="1"/>
  <c r="T147" i="1" s="1"/>
  <c r="O147" i="1"/>
  <c r="P147" i="1"/>
  <c r="Q147" i="1"/>
  <c r="R147" i="1"/>
  <c r="S147" i="1"/>
  <c r="N148" i="1"/>
  <c r="T148" i="1" s="1"/>
  <c r="O148" i="1"/>
  <c r="P148" i="1"/>
  <c r="Q148" i="1"/>
  <c r="R148" i="1"/>
  <c r="S148" i="1"/>
  <c r="N149" i="1"/>
  <c r="T149" i="1" s="1"/>
  <c r="O149" i="1"/>
  <c r="P149" i="1"/>
  <c r="Q149" i="1"/>
  <c r="R149" i="1"/>
  <c r="S149" i="1"/>
  <c r="N150" i="1"/>
  <c r="T150" i="1" s="1"/>
  <c r="O150" i="1"/>
  <c r="P150" i="1"/>
  <c r="Q150" i="1"/>
  <c r="R150" i="1"/>
  <c r="S150" i="1"/>
  <c r="N151" i="1"/>
  <c r="T151" i="1" s="1"/>
  <c r="O151" i="1"/>
  <c r="P151" i="1"/>
  <c r="Q151" i="1"/>
  <c r="R151" i="1"/>
  <c r="S151" i="1"/>
  <c r="N152" i="1"/>
  <c r="T152" i="1" s="1"/>
  <c r="O152" i="1"/>
  <c r="P152" i="1"/>
  <c r="Q152" i="1"/>
  <c r="R152" i="1"/>
  <c r="S152" i="1"/>
  <c r="N153" i="1"/>
  <c r="T153" i="1" s="1"/>
  <c r="O153" i="1"/>
  <c r="P153" i="1"/>
  <c r="Q153" i="1"/>
  <c r="R153" i="1"/>
  <c r="S153" i="1"/>
  <c r="N154" i="1"/>
  <c r="T154" i="1" s="1"/>
  <c r="O154" i="1"/>
  <c r="P154" i="1"/>
  <c r="Q154" i="1"/>
  <c r="R154" i="1"/>
  <c r="S154" i="1"/>
  <c r="N155" i="1"/>
  <c r="T155" i="1" s="1"/>
  <c r="O155" i="1"/>
  <c r="P155" i="1"/>
  <c r="Q155" i="1"/>
  <c r="R155" i="1"/>
  <c r="S155" i="1"/>
  <c r="N156" i="1"/>
  <c r="T156" i="1" s="1"/>
  <c r="O156" i="1"/>
  <c r="P156" i="1"/>
  <c r="Q156" i="1"/>
  <c r="R156" i="1"/>
  <c r="S156" i="1"/>
  <c r="N157" i="1"/>
  <c r="T157" i="1" s="1"/>
  <c r="O157" i="1"/>
  <c r="P157" i="1"/>
  <c r="Q157" i="1"/>
  <c r="R157" i="1"/>
  <c r="S157" i="1"/>
  <c r="N158" i="1"/>
  <c r="T158" i="1" s="1"/>
  <c r="O158" i="1"/>
  <c r="P158" i="1"/>
  <c r="Q158" i="1"/>
  <c r="R158" i="1"/>
  <c r="S158" i="1"/>
  <c r="N159" i="1"/>
  <c r="T159" i="1" s="1"/>
  <c r="O159" i="1"/>
  <c r="P159" i="1"/>
  <c r="Q159" i="1"/>
  <c r="R159" i="1"/>
  <c r="S159" i="1"/>
  <c r="N160" i="1"/>
  <c r="T160" i="1" s="1"/>
  <c r="O160" i="1"/>
  <c r="P160" i="1"/>
  <c r="Q160" i="1"/>
  <c r="R160" i="1"/>
  <c r="S160" i="1"/>
  <c r="N161" i="1"/>
  <c r="T161" i="1" s="1"/>
  <c r="O161" i="1"/>
  <c r="P161" i="1"/>
  <c r="Q161" i="1"/>
  <c r="R161" i="1"/>
  <c r="S161" i="1"/>
  <c r="N162" i="1"/>
  <c r="T162" i="1" s="1"/>
  <c r="O162" i="1"/>
  <c r="P162" i="1"/>
  <c r="Q162" i="1"/>
  <c r="R162" i="1"/>
  <c r="S162" i="1"/>
  <c r="N163" i="1"/>
  <c r="T163" i="1" s="1"/>
  <c r="O163" i="1"/>
  <c r="P163" i="1"/>
  <c r="Q163" i="1"/>
  <c r="R163" i="1"/>
  <c r="S163" i="1"/>
  <c r="N164" i="1"/>
  <c r="T164" i="1" s="1"/>
  <c r="O164" i="1"/>
  <c r="P164" i="1"/>
  <c r="Q164" i="1"/>
  <c r="R164" i="1"/>
  <c r="S164" i="1"/>
  <c r="N165" i="1"/>
  <c r="T165" i="1" s="1"/>
  <c r="O165" i="1"/>
  <c r="P165" i="1"/>
  <c r="Q165" i="1"/>
  <c r="R165" i="1"/>
  <c r="S165" i="1"/>
  <c r="N166" i="1"/>
  <c r="T166" i="1" s="1"/>
  <c r="O166" i="1"/>
  <c r="P166" i="1"/>
  <c r="Q166" i="1"/>
  <c r="R166" i="1"/>
  <c r="S166" i="1"/>
  <c r="N167" i="1"/>
  <c r="T167" i="1" s="1"/>
  <c r="O167" i="1"/>
  <c r="P167" i="1"/>
  <c r="Q167" i="1"/>
  <c r="R167" i="1"/>
  <c r="S167" i="1"/>
  <c r="N168" i="1"/>
  <c r="T168" i="1" s="1"/>
  <c r="O168" i="1"/>
  <c r="P168" i="1"/>
  <c r="Q168" i="1"/>
  <c r="R168" i="1"/>
  <c r="S168" i="1"/>
  <c r="N169" i="1"/>
  <c r="T169" i="1" s="1"/>
  <c r="O169" i="1"/>
  <c r="P169" i="1"/>
  <c r="Q169" i="1"/>
  <c r="R169" i="1"/>
  <c r="S169" i="1"/>
  <c r="N170" i="1"/>
  <c r="T170" i="1" s="1"/>
  <c r="O170" i="1"/>
  <c r="P170" i="1"/>
  <c r="Q170" i="1"/>
  <c r="R170" i="1"/>
  <c r="S170" i="1"/>
  <c r="N171" i="1"/>
  <c r="T171" i="1" s="1"/>
  <c r="O171" i="1"/>
  <c r="P171" i="1"/>
  <c r="Q171" i="1"/>
  <c r="R171" i="1"/>
  <c r="S171" i="1"/>
  <c r="N172" i="1"/>
  <c r="T172" i="1" s="1"/>
  <c r="O172" i="1"/>
  <c r="P172" i="1"/>
  <c r="Q172" i="1"/>
  <c r="R172" i="1"/>
  <c r="S172" i="1"/>
  <c r="N173" i="1"/>
  <c r="T173" i="1" s="1"/>
  <c r="O173" i="1"/>
  <c r="P173" i="1"/>
  <c r="Q173" i="1"/>
  <c r="R173" i="1"/>
  <c r="S173" i="1"/>
  <c r="N174" i="1"/>
  <c r="T174" i="1" s="1"/>
  <c r="O174" i="1"/>
  <c r="P174" i="1"/>
  <c r="Q174" i="1"/>
  <c r="R174" i="1"/>
  <c r="S174" i="1"/>
  <c r="N175" i="1"/>
  <c r="T175" i="1" s="1"/>
  <c r="O175" i="1"/>
  <c r="P175" i="1"/>
  <c r="Q175" i="1"/>
  <c r="R175" i="1"/>
  <c r="S175" i="1"/>
  <c r="N176" i="1"/>
  <c r="T176" i="1" s="1"/>
  <c r="O176" i="1"/>
  <c r="P176" i="1"/>
  <c r="Q176" i="1"/>
  <c r="R176" i="1"/>
  <c r="S176" i="1"/>
  <c r="N177" i="1"/>
  <c r="T177" i="1" s="1"/>
  <c r="O177" i="1"/>
  <c r="P177" i="1"/>
  <c r="Q177" i="1"/>
  <c r="R177" i="1"/>
  <c r="S177" i="1"/>
  <c r="N178" i="1"/>
  <c r="T178" i="1" s="1"/>
  <c r="O178" i="1"/>
  <c r="P178" i="1"/>
  <c r="Q178" i="1"/>
  <c r="R178" i="1"/>
  <c r="S178" i="1"/>
  <c r="N179" i="1"/>
  <c r="T179" i="1" s="1"/>
  <c r="O179" i="1"/>
  <c r="P179" i="1"/>
  <c r="Q179" i="1"/>
  <c r="R179" i="1"/>
  <c r="S179" i="1"/>
  <c r="N180" i="1"/>
  <c r="T180" i="1" s="1"/>
  <c r="O180" i="1"/>
  <c r="P180" i="1"/>
  <c r="Q180" i="1"/>
  <c r="R180" i="1"/>
  <c r="S180" i="1"/>
  <c r="N181" i="1"/>
  <c r="T181" i="1" s="1"/>
  <c r="O181" i="1"/>
  <c r="P181" i="1"/>
  <c r="Q181" i="1"/>
  <c r="R181" i="1"/>
  <c r="S181" i="1"/>
  <c r="N182" i="1"/>
  <c r="T182" i="1" s="1"/>
  <c r="O182" i="1"/>
  <c r="P182" i="1"/>
  <c r="Q182" i="1"/>
  <c r="R182" i="1"/>
  <c r="S182" i="1"/>
  <c r="N183" i="1"/>
  <c r="T183" i="1" s="1"/>
  <c r="O183" i="1"/>
  <c r="P183" i="1"/>
  <c r="Q183" i="1"/>
  <c r="R183" i="1"/>
  <c r="S183" i="1"/>
  <c r="N184" i="1"/>
  <c r="T184" i="1" s="1"/>
  <c r="O184" i="1"/>
  <c r="P184" i="1"/>
  <c r="Q184" i="1"/>
  <c r="R184" i="1"/>
  <c r="S184" i="1"/>
  <c r="N185" i="1"/>
  <c r="T185" i="1" s="1"/>
  <c r="O185" i="1"/>
  <c r="P185" i="1"/>
  <c r="Q185" i="1"/>
  <c r="R185" i="1"/>
  <c r="S185" i="1"/>
  <c r="N186" i="1"/>
  <c r="T186" i="1" s="1"/>
  <c r="O186" i="1"/>
  <c r="P186" i="1"/>
  <c r="Q186" i="1"/>
  <c r="R186" i="1"/>
  <c r="S186" i="1"/>
  <c r="N187" i="1"/>
  <c r="T187" i="1" s="1"/>
  <c r="O187" i="1"/>
  <c r="P187" i="1"/>
  <c r="Q187" i="1"/>
  <c r="R187" i="1"/>
  <c r="S187" i="1"/>
  <c r="N188" i="1"/>
  <c r="T188" i="1" s="1"/>
  <c r="O188" i="1"/>
  <c r="P188" i="1"/>
  <c r="Q188" i="1"/>
  <c r="R188" i="1"/>
  <c r="S188" i="1"/>
  <c r="N189" i="1"/>
  <c r="T189" i="1" s="1"/>
  <c r="O189" i="1"/>
  <c r="P189" i="1"/>
  <c r="Q189" i="1"/>
  <c r="R189" i="1"/>
  <c r="S189" i="1"/>
  <c r="N190" i="1"/>
  <c r="T190" i="1" s="1"/>
  <c r="O190" i="1"/>
  <c r="P190" i="1"/>
  <c r="Q190" i="1"/>
  <c r="R190" i="1"/>
  <c r="S190" i="1"/>
  <c r="N191" i="1"/>
  <c r="T191" i="1" s="1"/>
  <c r="O191" i="1"/>
  <c r="P191" i="1"/>
  <c r="Q191" i="1"/>
  <c r="R191" i="1"/>
  <c r="S191" i="1"/>
  <c r="N192" i="1"/>
  <c r="T192" i="1" s="1"/>
  <c r="O192" i="1"/>
  <c r="P192" i="1"/>
  <c r="Q192" i="1"/>
  <c r="R192" i="1"/>
  <c r="S192" i="1"/>
  <c r="N193" i="1"/>
  <c r="T193" i="1" s="1"/>
  <c r="O193" i="1"/>
  <c r="P193" i="1"/>
  <c r="Q193" i="1"/>
  <c r="R193" i="1"/>
  <c r="S193" i="1"/>
  <c r="N194" i="1"/>
  <c r="T194" i="1" s="1"/>
  <c r="O194" i="1"/>
  <c r="P194" i="1"/>
  <c r="Q194" i="1"/>
  <c r="R194" i="1"/>
  <c r="S194" i="1"/>
  <c r="N195" i="1"/>
  <c r="T195" i="1" s="1"/>
  <c r="O195" i="1"/>
  <c r="P195" i="1"/>
  <c r="Q195" i="1"/>
  <c r="R195" i="1"/>
  <c r="S195" i="1"/>
  <c r="N196" i="1"/>
  <c r="T196" i="1" s="1"/>
  <c r="O196" i="1"/>
  <c r="P196" i="1"/>
  <c r="Q196" i="1"/>
  <c r="R196" i="1"/>
  <c r="S196" i="1"/>
  <c r="N197" i="1"/>
  <c r="T197" i="1" s="1"/>
  <c r="O197" i="1"/>
  <c r="P197" i="1"/>
  <c r="Q197" i="1"/>
  <c r="R197" i="1"/>
  <c r="S197" i="1"/>
  <c r="N198" i="1"/>
  <c r="T198" i="1" s="1"/>
  <c r="O198" i="1"/>
  <c r="P198" i="1"/>
  <c r="Q198" i="1"/>
  <c r="R198" i="1"/>
  <c r="S198" i="1"/>
  <c r="N199" i="1"/>
  <c r="T199" i="1" s="1"/>
  <c r="O199" i="1"/>
  <c r="P199" i="1"/>
  <c r="Q199" i="1"/>
  <c r="R199" i="1"/>
  <c r="S199" i="1"/>
  <c r="N200" i="1"/>
  <c r="T200" i="1" s="1"/>
  <c r="O200" i="1"/>
  <c r="P200" i="1"/>
  <c r="Q200" i="1"/>
  <c r="R200" i="1"/>
  <c r="S200" i="1"/>
  <c r="N201" i="1"/>
  <c r="T201" i="1" s="1"/>
  <c r="O201" i="1"/>
  <c r="P201" i="1"/>
  <c r="Q201" i="1"/>
  <c r="R201" i="1"/>
  <c r="S201" i="1"/>
  <c r="N202" i="1"/>
  <c r="T202" i="1" s="1"/>
  <c r="O202" i="1"/>
  <c r="P202" i="1"/>
  <c r="Q202" i="1"/>
  <c r="R202" i="1"/>
  <c r="S202" i="1"/>
  <c r="N203" i="1"/>
  <c r="T203" i="1" s="1"/>
  <c r="O203" i="1"/>
  <c r="P203" i="1"/>
  <c r="Q203" i="1"/>
  <c r="R203" i="1"/>
  <c r="S203" i="1"/>
  <c r="N204" i="1"/>
  <c r="T204" i="1" s="1"/>
  <c r="O204" i="1"/>
  <c r="P204" i="1"/>
  <c r="Q204" i="1"/>
  <c r="R204" i="1"/>
  <c r="S204" i="1"/>
  <c r="N205" i="1"/>
  <c r="T205" i="1" s="1"/>
  <c r="O205" i="1"/>
  <c r="P205" i="1"/>
  <c r="Q205" i="1"/>
  <c r="R205" i="1"/>
  <c r="S205" i="1"/>
  <c r="N206" i="1"/>
  <c r="T206" i="1" s="1"/>
  <c r="O206" i="1"/>
  <c r="P206" i="1"/>
  <c r="Q206" i="1"/>
  <c r="R206" i="1"/>
  <c r="S206" i="1"/>
  <c r="N207" i="1"/>
  <c r="T207" i="1" s="1"/>
  <c r="O207" i="1"/>
  <c r="P207" i="1"/>
  <c r="Q207" i="1"/>
  <c r="R207" i="1"/>
  <c r="S207" i="1"/>
  <c r="N208" i="1"/>
  <c r="T208" i="1" s="1"/>
  <c r="O208" i="1"/>
  <c r="P208" i="1"/>
  <c r="Q208" i="1"/>
  <c r="R208" i="1"/>
  <c r="S208" i="1"/>
  <c r="N209" i="1"/>
  <c r="T209" i="1" s="1"/>
  <c r="O209" i="1"/>
  <c r="P209" i="1"/>
  <c r="Q209" i="1"/>
  <c r="R209" i="1"/>
  <c r="S209" i="1"/>
  <c r="N210" i="1"/>
  <c r="T210" i="1" s="1"/>
  <c r="O210" i="1"/>
  <c r="P210" i="1"/>
  <c r="Q210" i="1"/>
  <c r="R210" i="1"/>
  <c r="S210" i="1"/>
  <c r="N211" i="1"/>
  <c r="T211" i="1" s="1"/>
  <c r="O211" i="1"/>
  <c r="P211" i="1"/>
  <c r="Q211" i="1"/>
  <c r="R211" i="1"/>
  <c r="S211" i="1"/>
  <c r="N212" i="1"/>
  <c r="T212" i="1" s="1"/>
  <c r="O212" i="1"/>
  <c r="P212" i="1"/>
  <c r="Q212" i="1"/>
  <c r="R212" i="1"/>
  <c r="S212" i="1"/>
  <c r="N213" i="1"/>
  <c r="T213" i="1" s="1"/>
  <c r="O213" i="1"/>
  <c r="P213" i="1"/>
  <c r="Q213" i="1"/>
  <c r="R213" i="1"/>
  <c r="S213" i="1"/>
  <c r="N214" i="1"/>
  <c r="T214" i="1" s="1"/>
  <c r="O214" i="1"/>
  <c r="P214" i="1"/>
  <c r="Q214" i="1"/>
  <c r="R214" i="1"/>
  <c r="S214" i="1"/>
  <c r="N215" i="1"/>
  <c r="T215" i="1" s="1"/>
  <c r="O215" i="1"/>
  <c r="P215" i="1"/>
  <c r="Q215" i="1"/>
  <c r="R215" i="1"/>
  <c r="S215" i="1"/>
  <c r="N216" i="1"/>
  <c r="T216" i="1" s="1"/>
  <c r="O216" i="1"/>
  <c r="P216" i="1"/>
  <c r="Q216" i="1"/>
  <c r="R216" i="1"/>
  <c r="S216" i="1"/>
  <c r="N217" i="1"/>
  <c r="T217" i="1" s="1"/>
  <c r="O217" i="1"/>
  <c r="P217" i="1"/>
  <c r="Q217" i="1"/>
  <c r="R217" i="1"/>
  <c r="S217" i="1"/>
  <c r="N218" i="1"/>
  <c r="T218" i="1" s="1"/>
  <c r="O218" i="1"/>
  <c r="P218" i="1"/>
  <c r="Q218" i="1"/>
  <c r="R218" i="1"/>
  <c r="S218" i="1"/>
  <c r="N219" i="1"/>
  <c r="T219" i="1" s="1"/>
  <c r="O219" i="1"/>
  <c r="P219" i="1"/>
  <c r="Q219" i="1"/>
  <c r="R219" i="1"/>
  <c r="S219" i="1"/>
  <c r="N220" i="1"/>
  <c r="T220" i="1" s="1"/>
  <c r="O220" i="1"/>
  <c r="P220" i="1"/>
  <c r="Q220" i="1"/>
  <c r="R220" i="1"/>
  <c r="S220" i="1"/>
  <c r="N221" i="1"/>
  <c r="T221" i="1" s="1"/>
  <c r="O221" i="1"/>
  <c r="P221" i="1"/>
  <c r="Q221" i="1"/>
  <c r="R221" i="1"/>
  <c r="S221" i="1"/>
  <c r="N222" i="1"/>
  <c r="T222" i="1" s="1"/>
  <c r="O222" i="1"/>
  <c r="P222" i="1"/>
  <c r="Q222" i="1"/>
  <c r="R222" i="1"/>
  <c r="S222" i="1"/>
  <c r="N223" i="1"/>
  <c r="T223" i="1" s="1"/>
  <c r="O223" i="1"/>
  <c r="P223" i="1"/>
  <c r="Q223" i="1"/>
  <c r="R223" i="1"/>
  <c r="S223" i="1"/>
  <c r="N224" i="1"/>
  <c r="T224" i="1" s="1"/>
  <c r="O224" i="1"/>
  <c r="P224" i="1"/>
  <c r="Q224" i="1"/>
  <c r="R224" i="1"/>
  <c r="S224" i="1"/>
  <c r="N225" i="1"/>
  <c r="T225" i="1" s="1"/>
  <c r="O225" i="1"/>
  <c r="P225" i="1"/>
  <c r="Q225" i="1"/>
  <c r="R225" i="1"/>
  <c r="S225" i="1"/>
  <c r="N226" i="1"/>
  <c r="T226" i="1" s="1"/>
  <c r="O226" i="1"/>
  <c r="P226" i="1"/>
  <c r="Q226" i="1"/>
  <c r="R226" i="1"/>
  <c r="S226" i="1"/>
  <c r="N227" i="1"/>
  <c r="T227" i="1" s="1"/>
  <c r="O227" i="1"/>
  <c r="P227" i="1"/>
  <c r="Q227" i="1"/>
  <c r="R227" i="1"/>
  <c r="S227" i="1"/>
  <c r="N228" i="1"/>
  <c r="T228" i="1" s="1"/>
  <c r="O228" i="1"/>
  <c r="P228" i="1"/>
  <c r="Q228" i="1"/>
  <c r="R228" i="1"/>
  <c r="S228" i="1"/>
  <c r="N229" i="1"/>
  <c r="T229" i="1" s="1"/>
  <c r="O229" i="1"/>
  <c r="P229" i="1"/>
  <c r="Q229" i="1"/>
  <c r="R229" i="1"/>
  <c r="S229" i="1"/>
  <c r="N230" i="1"/>
  <c r="T230" i="1" s="1"/>
  <c r="O230" i="1"/>
  <c r="P230" i="1"/>
  <c r="Q230" i="1"/>
  <c r="R230" i="1"/>
  <c r="S230" i="1"/>
  <c r="N231" i="1"/>
  <c r="T231" i="1" s="1"/>
  <c r="O231" i="1"/>
  <c r="P231" i="1"/>
  <c r="Q231" i="1"/>
  <c r="R231" i="1"/>
  <c r="S231" i="1"/>
  <c r="N232" i="1"/>
  <c r="T232" i="1" s="1"/>
  <c r="O232" i="1"/>
  <c r="P232" i="1"/>
  <c r="Q232" i="1"/>
  <c r="R232" i="1"/>
  <c r="S232" i="1"/>
  <c r="N233" i="1"/>
  <c r="T233" i="1" s="1"/>
  <c r="O233" i="1"/>
  <c r="P233" i="1"/>
  <c r="Q233" i="1"/>
  <c r="R233" i="1"/>
  <c r="S233" i="1"/>
  <c r="N234" i="1"/>
  <c r="T234" i="1" s="1"/>
  <c r="O234" i="1"/>
  <c r="P234" i="1"/>
  <c r="Q234" i="1"/>
  <c r="R234" i="1"/>
  <c r="S234" i="1"/>
  <c r="N235" i="1"/>
  <c r="T235" i="1" s="1"/>
  <c r="O235" i="1"/>
  <c r="P235" i="1"/>
  <c r="Q235" i="1"/>
  <c r="R235" i="1"/>
  <c r="S235" i="1"/>
  <c r="N236" i="1"/>
  <c r="T236" i="1" s="1"/>
  <c r="O236" i="1"/>
  <c r="P236" i="1"/>
  <c r="Q236" i="1"/>
  <c r="R236" i="1"/>
  <c r="S236" i="1"/>
  <c r="N237" i="1"/>
  <c r="T237" i="1" s="1"/>
  <c r="O237" i="1"/>
  <c r="P237" i="1"/>
  <c r="Q237" i="1"/>
  <c r="R237" i="1"/>
  <c r="S237" i="1"/>
  <c r="N238" i="1"/>
  <c r="T238" i="1" s="1"/>
  <c r="O238" i="1"/>
  <c r="P238" i="1"/>
  <c r="Q238" i="1"/>
  <c r="R238" i="1"/>
  <c r="S238" i="1"/>
  <c r="N239" i="1"/>
  <c r="T239" i="1" s="1"/>
  <c r="O239" i="1"/>
  <c r="P239" i="1"/>
  <c r="Q239" i="1"/>
  <c r="R239" i="1"/>
  <c r="S239" i="1"/>
  <c r="N240" i="1"/>
  <c r="T240" i="1" s="1"/>
  <c r="O240" i="1"/>
  <c r="P240" i="1"/>
  <c r="Q240" i="1"/>
  <c r="R240" i="1"/>
  <c r="S240" i="1"/>
  <c r="N241" i="1"/>
  <c r="T241" i="1" s="1"/>
  <c r="O241" i="1"/>
  <c r="P241" i="1"/>
  <c r="Q241" i="1"/>
  <c r="R241" i="1"/>
  <c r="S241" i="1"/>
  <c r="N242" i="1"/>
  <c r="T242" i="1" s="1"/>
  <c r="O242" i="1"/>
  <c r="P242" i="1"/>
  <c r="Q242" i="1"/>
  <c r="R242" i="1"/>
  <c r="S242" i="1"/>
  <c r="N243" i="1"/>
  <c r="T243" i="1" s="1"/>
  <c r="O243" i="1"/>
  <c r="P243" i="1"/>
  <c r="Q243" i="1"/>
  <c r="R243" i="1"/>
  <c r="S243" i="1"/>
  <c r="N244" i="1"/>
  <c r="T244" i="1" s="1"/>
  <c r="O244" i="1"/>
  <c r="P244" i="1"/>
  <c r="Q244" i="1"/>
  <c r="R244" i="1"/>
  <c r="S244" i="1"/>
  <c r="N245" i="1"/>
  <c r="T245" i="1" s="1"/>
  <c r="O245" i="1"/>
  <c r="P245" i="1"/>
  <c r="Q245" i="1"/>
  <c r="R245" i="1"/>
  <c r="S245" i="1"/>
  <c r="N246" i="1"/>
  <c r="T246" i="1" s="1"/>
  <c r="O246" i="1"/>
  <c r="P246" i="1"/>
  <c r="Q246" i="1"/>
  <c r="R246" i="1"/>
  <c r="S246" i="1"/>
  <c r="N247" i="1"/>
  <c r="T247" i="1" s="1"/>
  <c r="O247" i="1"/>
  <c r="P247" i="1"/>
  <c r="Q247" i="1"/>
  <c r="R247" i="1"/>
  <c r="S247" i="1"/>
  <c r="N248" i="1"/>
  <c r="T248" i="1" s="1"/>
  <c r="O248" i="1"/>
  <c r="P248" i="1"/>
  <c r="Q248" i="1"/>
  <c r="R248" i="1"/>
  <c r="S248" i="1"/>
  <c r="N249" i="1"/>
  <c r="T249" i="1" s="1"/>
  <c r="O249" i="1"/>
  <c r="P249" i="1"/>
  <c r="Q249" i="1"/>
  <c r="R249" i="1"/>
  <c r="S249" i="1"/>
  <c r="N250" i="1"/>
  <c r="T250" i="1" s="1"/>
  <c r="O250" i="1"/>
  <c r="P250" i="1"/>
  <c r="Q250" i="1"/>
  <c r="R250" i="1"/>
  <c r="S250" i="1"/>
  <c r="N251" i="1"/>
  <c r="T251" i="1" s="1"/>
  <c r="O251" i="1"/>
  <c r="P251" i="1"/>
  <c r="Q251" i="1"/>
  <c r="R251" i="1"/>
  <c r="S251" i="1"/>
  <c r="N252" i="1"/>
  <c r="T252" i="1" s="1"/>
  <c r="O252" i="1"/>
  <c r="P252" i="1"/>
  <c r="Q252" i="1"/>
  <c r="R252" i="1"/>
  <c r="S252" i="1"/>
  <c r="N253" i="1"/>
  <c r="T253" i="1" s="1"/>
  <c r="O253" i="1"/>
  <c r="P253" i="1"/>
  <c r="Q253" i="1"/>
  <c r="R253" i="1"/>
  <c r="S253" i="1"/>
  <c r="N254" i="1"/>
  <c r="T254" i="1" s="1"/>
  <c r="O254" i="1"/>
  <c r="P254" i="1"/>
  <c r="Q254" i="1"/>
  <c r="R254" i="1"/>
  <c r="S254" i="1"/>
  <c r="N255" i="1"/>
  <c r="T255" i="1" s="1"/>
  <c r="O255" i="1"/>
  <c r="P255" i="1"/>
  <c r="Q255" i="1"/>
  <c r="R255" i="1"/>
  <c r="S255" i="1"/>
  <c r="N256" i="1"/>
  <c r="T256" i="1" s="1"/>
  <c r="O256" i="1"/>
  <c r="P256" i="1"/>
  <c r="Q256" i="1"/>
  <c r="R256" i="1"/>
  <c r="S256" i="1"/>
  <c r="N257" i="1"/>
  <c r="T257" i="1" s="1"/>
  <c r="O257" i="1"/>
  <c r="P257" i="1"/>
  <c r="Q257" i="1"/>
  <c r="R257" i="1"/>
  <c r="S257" i="1"/>
  <c r="N258" i="1"/>
  <c r="T258" i="1" s="1"/>
  <c r="O258" i="1"/>
  <c r="P258" i="1"/>
  <c r="Q258" i="1"/>
  <c r="R258" i="1"/>
  <c r="S258" i="1"/>
  <c r="N259" i="1"/>
  <c r="T259" i="1" s="1"/>
  <c r="O259" i="1"/>
  <c r="P259" i="1"/>
  <c r="Q259" i="1"/>
  <c r="R259" i="1"/>
  <c r="S259" i="1"/>
  <c r="N260" i="1"/>
  <c r="T260" i="1" s="1"/>
  <c r="O260" i="1"/>
  <c r="P260" i="1"/>
  <c r="Q260" i="1"/>
  <c r="R260" i="1"/>
  <c r="S260" i="1"/>
  <c r="N261" i="1"/>
  <c r="T261" i="1" s="1"/>
  <c r="O261" i="1"/>
  <c r="P261" i="1"/>
  <c r="Q261" i="1"/>
  <c r="R261" i="1"/>
  <c r="S261" i="1"/>
  <c r="N262" i="1"/>
  <c r="T262" i="1" s="1"/>
  <c r="O262" i="1"/>
  <c r="P262" i="1"/>
  <c r="Q262" i="1"/>
  <c r="R262" i="1"/>
  <c r="S262" i="1"/>
  <c r="N263" i="1"/>
  <c r="T263" i="1" s="1"/>
  <c r="O263" i="1"/>
  <c r="P263" i="1"/>
  <c r="Q263" i="1"/>
  <c r="R263" i="1"/>
  <c r="S263" i="1"/>
  <c r="N264" i="1"/>
  <c r="T264" i="1" s="1"/>
  <c r="O264" i="1"/>
  <c r="P264" i="1"/>
  <c r="Q264" i="1"/>
  <c r="R264" i="1"/>
  <c r="S264" i="1"/>
  <c r="N265" i="1"/>
  <c r="T265" i="1" s="1"/>
  <c r="O265" i="1"/>
  <c r="P265" i="1"/>
  <c r="Q265" i="1"/>
  <c r="R265" i="1"/>
  <c r="S265" i="1"/>
  <c r="N266" i="1"/>
  <c r="T266" i="1" s="1"/>
  <c r="O266" i="1"/>
  <c r="P266" i="1"/>
  <c r="Q266" i="1"/>
  <c r="R266" i="1"/>
  <c r="S266" i="1"/>
  <c r="N267" i="1"/>
  <c r="T267" i="1" s="1"/>
  <c r="O267" i="1"/>
  <c r="P267" i="1"/>
  <c r="Q267" i="1"/>
  <c r="R267" i="1"/>
  <c r="S267" i="1"/>
  <c r="N268" i="1"/>
  <c r="T268" i="1" s="1"/>
  <c r="O268" i="1"/>
  <c r="P268" i="1"/>
  <c r="Q268" i="1"/>
  <c r="R268" i="1"/>
  <c r="S268" i="1"/>
  <c r="N269" i="1"/>
  <c r="T269" i="1" s="1"/>
  <c r="O269" i="1"/>
  <c r="P269" i="1"/>
  <c r="Q269" i="1"/>
  <c r="R269" i="1"/>
  <c r="S269" i="1"/>
  <c r="N270" i="1"/>
  <c r="T270" i="1" s="1"/>
  <c r="O270" i="1"/>
  <c r="P270" i="1"/>
  <c r="Q270" i="1"/>
  <c r="R270" i="1"/>
  <c r="S270" i="1"/>
  <c r="N271" i="1"/>
  <c r="T271" i="1" s="1"/>
  <c r="O271" i="1"/>
  <c r="P271" i="1"/>
  <c r="Q271" i="1"/>
  <c r="R271" i="1"/>
  <c r="S271" i="1"/>
  <c r="N272" i="1"/>
  <c r="T272" i="1" s="1"/>
  <c r="O272" i="1"/>
  <c r="P272" i="1"/>
  <c r="Q272" i="1"/>
  <c r="R272" i="1"/>
  <c r="S272" i="1"/>
  <c r="N273" i="1"/>
  <c r="T273" i="1" s="1"/>
  <c r="O273" i="1"/>
  <c r="P273" i="1"/>
  <c r="Q273" i="1"/>
  <c r="R273" i="1"/>
  <c r="S273" i="1"/>
  <c r="N274" i="1"/>
  <c r="T274" i="1" s="1"/>
  <c r="O274" i="1"/>
  <c r="P274" i="1"/>
  <c r="Q274" i="1"/>
  <c r="R274" i="1"/>
  <c r="S274" i="1"/>
  <c r="N275" i="1"/>
  <c r="T275" i="1" s="1"/>
  <c r="O275" i="1"/>
  <c r="P275" i="1"/>
  <c r="Q275" i="1"/>
  <c r="R275" i="1"/>
  <c r="S275" i="1"/>
  <c r="N276" i="1"/>
  <c r="T276" i="1" s="1"/>
  <c r="O276" i="1"/>
  <c r="P276" i="1"/>
  <c r="Q276" i="1"/>
  <c r="R276" i="1"/>
  <c r="S276" i="1"/>
  <c r="N277" i="1"/>
  <c r="T277" i="1" s="1"/>
  <c r="O277" i="1"/>
  <c r="P277" i="1"/>
  <c r="Q277" i="1"/>
  <c r="R277" i="1"/>
  <c r="S277" i="1"/>
  <c r="N278" i="1"/>
  <c r="T278" i="1" s="1"/>
  <c r="O278" i="1"/>
  <c r="P278" i="1"/>
  <c r="Q278" i="1"/>
  <c r="R278" i="1"/>
  <c r="S278" i="1"/>
  <c r="N279" i="1"/>
  <c r="T279" i="1" s="1"/>
  <c r="O279" i="1"/>
  <c r="P279" i="1"/>
  <c r="Q279" i="1"/>
  <c r="R279" i="1"/>
  <c r="S279" i="1"/>
  <c r="N280" i="1"/>
  <c r="T280" i="1" s="1"/>
  <c r="O280" i="1"/>
  <c r="P280" i="1"/>
  <c r="Q280" i="1"/>
  <c r="R280" i="1"/>
  <c r="S280" i="1"/>
  <c r="N281" i="1"/>
  <c r="T281" i="1" s="1"/>
  <c r="O281" i="1"/>
  <c r="P281" i="1"/>
  <c r="Q281" i="1"/>
  <c r="R281" i="1"/>
  <c r="S281" i="1"/>
  <c r="N282" i="1"/>
  <c r="T282" i="1" s="1"/>
  <c r="O282" i="1"/>
  <c r="P282" i="1"/>
  <c r="Q282" i="1"/>
  <c r="R282" i="1"/>
  <c r="S282" i="1"/>
  <c r="N283" i="1"/>
  <c r="T283" i="1" s="1"/>
  <c r="O283" i="1"/>
  <c r="P283" i="1"/>
  <c r="Q283" i="1"/>
  <c r="R283" i="1"/>
  <c r="S283" i="1"/>
  <c r="N284" i="1"/>
  <c r="T284" i="1" s="1"/>
  <c r="O284" i="1"/>
  <c r="P284" i="1"/>
  <c r="Q284" i="1"/>
  <c r="R284" i="1"/>
  <c r="S284" i="1"/>
  <c r="N285" i="1"/>
  <c r="T285" i="1" s="1"/>
  <c r="O285" i="1"/>
  <c r="P285" i="1"/>
  <c r="Q285" i="1"/>
  <c r="R285" i="1"/>
  <c r="S285" i="1"/>
  <c r="N286" i="1"/>
  <c r="T286" i="1" s="1"/>
  <c r="O286" i="1"/>
  <c r="P286" i="1"/>
  <c r="Q286" i="1"/>
  <c r="R286" i="1"/>
  <c r="S286" i="1"/>
  <c r="N287" i="1"/>
  <c r="T287" i="1" s="1"/>
  <c r="O287" i="1"/>
  <c r="P287" i="1"/>
  <c r="Q287" i="1"/>
  <c r="R287" i="1"/>
  <c r="S287" i="1"/>
  <c r="N288" i="1"/>
  <c r="T288" i="1" s="1"/>
  <c r="O288" i="1"/>
  <c r="P288" i="1"/>
  <c r="Q288" i="1"/>
  <c r="R288" i="1"/>
  <c r="S288" i="1"/>
  <c r="N289" i="1"/>
  <c r="T289" i="1" s="1"/>
  <c r="O289" i="1"/>
  <c r="P289" i="1"/>
  <c r="Q289" i="1"/>
  <c r="R289" i="1"/>
  <c r="S289" i="1"/>
  <c r="N290" i="1"/>
  <c r="T290" i="1" s="1"/>
  <c r="O290" i="1"/>
  <c r="P290" i="1"/>
  <c r="Q290" i="1"/>
  <c r="R290" i="1"/>
  <c r="S290" i="1"/>
  <c r="N291" i="1"/>
  <c r="T291" i="1" s="1"/>
  <c r="O291" i="1"/>
  <c r="P291" i="1"/>
  <c r="Q291" i="1"/>
  <c r="R291" i="1"/>
  <c r="S291" i="1"/>
  <c r="N292" i="1"/>
  <c r="T292" i="1" s="1"/>
  <c r="O292" i="1"/>
  <c r="P292" i="1"/>
  <c r="Q292" i="1"/>
  <c r="R292" i="1"/>
  <c r="S292" i="1"/>
  <c r="N293" i="1"/>
  <c r="T293" i="1" s="1"/>
  <c r="O293" i="1"/>
  <c r="P293" i="1"/>
  <c r="Q293" i="1"/>
  <c r="R293" i="1"/>
  <c r="S293" i="1"/>
  <c r="N294" i="1"/>
  <c r="T294" i="1" s="1"/>
  <c r="O294" i="1"/>
  <c r="P294" i="1"/>
  <c r="Q294" i="1"/>
  <c r="R294" i="1"/>
  <c r="S294" i="1"/>
  <c r="N295" i="1"/>
  <c r="T295" i="1" s="1"/>
  <c r="O295" i="1"/>
  <c r="P295" i="1"/>
  <c r="Q295" i="1"/>
  <c r="R295" i="1"/>
  <c r="S295" i="1"/>
  <c r="N296" i="1"/>
  <c r="T296" i="1" s="1"/>
  <c r="O296" i="1"/>
  <c r="P296" i="1"/>
  <c r="Q296" i="1"/>
  <c r="R296" i="1"/>
  <c r="S296" i="1"/>
  <c r="N297" i="1"/>
  <c r="T297" i="1" s="1"/>
  <c r="O297" i="1"/>
  <c r="P297" i="1"/>
  <c r="Q297" i="1"/>
  <c r="R297" i="1"/>
  <c r="S297" i="1"/>
  <c r="N298" i="1"/>
  <c r="T298" i="1" s="1"/>
  <c r="O298" i="1"/>
  <c r="P298" i="1"/>
  <c r="Q298" i="1"/>
  <c r="R298" i="1"/>
  <c r="S298" i="1"/>
  <c r="N299" i="1"/>
  <c r="T299" i="1" s="1"/>
  <c r="O299" i="1"/>
  <c r="P299" i="1"/>
  <c r="Q299" i="1"/>
  <c r="R299" i="1"/>
  <c r="S299" i="1"/>
  <c r="N300" i="1"/>
  <c r="T300" i="1" s="1"/>
  <c r="O300" i="1"/>
  <c r="P300" i="1"/>
  <c r="Q300" i="1"/>
  <c r="R300" i="1"/>
  <c r="S300" i="1"/>
  <c r="N301" i="1"/>
  <c r="T301" i="1" s="1"/>
  <c r="O301" i="1"/>
  <c r="P301" i="1"/>
  <c r="Q301" i="1"/>
  <c r="R301" i="1"/>
  <c r="S301" i="1"/>
  <c r="N302" i="1"/>
  <c r="T302" i="1" s="1"/>
  <c r="O302" i="1"/>
  <c r="P302" i="1"/>
  <c r="Q302" i="1"/>
  <c r="R302" i="1"/>
  <c r="S302" i="1"/>
  <c r="N303" i="1"/>
  <c r="T303" i="1" s="1"/>
  <c r="O303" i="1"/>
  <c r="P303" i="1"/>
  <c r="Q303" i="1"/>
  <c r="R303" i="1"/>
  <c r="S303" i="1"/>
  <c r="N304" i="1"/>
  <c r="T304" i="1" s="1"/>
  <c r="O304" i="1"/>
  <c r="P304" i="1"/>
  <c r="Q304" i="1"/>
  <c r="R304" i="1"/>
  <c r="S304" i="1"/>
  <c r="N305" i="1"/>
  <c r="T305" i="1" s="1"/>
  <c r="O305" i="1"/>
  <c r="P305" i="1"/>
  <c r="Q305" i="1"/>
  <c r="R305" i="1"/>
  <c r="S305" i="1"/>
  <c r="N306" i="1"/>
  <c r="T306" i="1" s="1"/>
  <c r="O306" i="1"/>
  <c r="P306" i="1"/>
  <c r="Q306" i="1"/>
  <c r="R306" i="1"/>
  <c r="S306" i="1"/>
  <c r="N307" i="1"/>
  <c r="T307" i="1" s="1"/>
  <c r="O307" i="1"/>
  <c r="P307" i="1"/>
  <c r="Q307" i="1"/>
  <c r="R307" i="1"/>
  <c r="S307" i="1"/>
  <c r="N308" i="1"/>
  <c r="T308" i="1" s="1"/>
  <c r="O308" i="1"/>
  <c r="P308" i="1"/>
  <c r="Q308" i="1"/>
  <c r="R308" i="1"/>
  <c r="S308" i="1"/>
  <c r="N309" i="1"/>
  <c r="T309" i="1" s="1"/>
  <c r="O309" i="1"/>
  <c r="P309" i="1"/>
  <c r="Q309" i="1"/>
  <c r="R309" i="1"/>
  <c r="S309" i="1"/>
  <c r="N310" i="1"/>
  <c r="T310" i="1" s="1"/>
  <c r="O310" i="1"/>
  <c r="P310" i="1"/>
  <c r="Q310" i="1"/>
  <c r="R310" i="1"/>
  <c r="S310" i="1"/>
  <c r="N311" i="1"/>
  <c r="T311" i="1" s="1"/>
  <c r="O311" i="1"/>
  <c r="P311" i="1"/>
  <c r="Q311" i="1"/>
  <c r="R311" i="1"/>
  <c r="S311" i="1"/>
  <c r="N312" i="1"/>
  <c r="T312" i="1" s="1"/>
  <c r="O312" i="1"/>
  <c r="P312" i="1"/>
  <c r="Q312" i="1"/>
  <c r="R312" i="1"/>
  <c r="S312" i="1"/>
  <c r="N313" i="1"/>
  <c r="T313" i="1" s="1"/>
  <c r="O313" i="1"/>
  <c r="P313" i="1"/>
  <c r="Q313" i="1"/>
  <c r="R313" i="1"/>
  <c r="S313" i="1"/>
  <c r="N314" i="1"/>
  <c r="T314" i="1" s="1"/>
  <c r="O314" i="1"/>
  <c r="P314" i="1"/>
  <c r="Q314" i="1"/>
  <c r="R314" i="1"/>
  <c r="S314" i="1"/>
  <c r="N315" i="1"/>
  <c r="T315" i="1" s="1"/>
  <c r="O315" i="1"/>
  <c r="P315" i="1"/>
  <c r="Q315" i="1"/>
  <c r="R315" i="1"/>
  <c r="S315" i="1"/>
  <c r="N316" i="1"/>
  <c r="T316" i="1" s="1"/>
  <c r="O316" i="1"/>
  <c r="P316" i="1"/>
  <c r="Q316" i="1"/>
  <c r="R316" i="1"/>
  <c r="S316" i="1"/>
  <c r="N317" i="1"/>
  <c r="T317" i="1" s="1"/>
  <c r="O317" i="1"/>
  <c r="P317" i="1"/>
  <c r="Q317" i="1"/>
  <c r="R317" i="1"/>
  <c r="S317" i="1"/>
  <c r="N318" i="1"/>
  <c r="T318" i="1" s="1"/>
  <c r="O318" i="1"/>
  <c r="P318" i="1"/>
  <c r="Q318" i="1"/>
  <c r="R318" i="1"/>
  <c r="S318" i="1"/>
  <c r="N319" i="1"/>
  <c r="T319" i="1" s="1"/>
  <c r="O319" i="1"/>
  <c r="P319" i="1"/>
  <c r="Q319" i="1"/>
  <c r="R319" i="1"/>
  <c r="S319" i="1"/>
  <c r="N320" i="1"/>
  <c r="T320" i="1" s="1"/>
  <c r="O320" i="1"/>
  <c r="P320" i="1"/>
  <c r="Q320" i="1"/>
  <c r="R320" i="1"/>
  <c r="S320" i="1"/>
  <c r="N321" i="1"/>
  <c r="T321" i="1" s="1"/>
  <c r="O321" i="1"/>
  <c r="P321" i="1"/>
  <c r="Q321" i="1"/>
  <c r="R321" i="1"/>
  <c r="S321" i="1"/>
  <c r="N322" i="1"/>
  <c r="T322" i="1" s="1"/>
  <c r="O322" i="1"/>
  <c r="P322" i="1"/>
  <c r="Q322" i="1"/>
  <c r="R322" i="1"/>
  <c r="S322" i="1"/>
  <c r="N323" i="1"/>
  <c r="T323" i="1" s="1"/>
  <c r="O323" i="1"/>
  <c r="P323" i="1"/>
  <c r="Q323" i="1"/>
  <c r="R323" i="1"/>
  <c r="S323" i="1"/>
  <c r="N324" i="1"/>
  <c r="T324" i="1" s="1"/>
  <c r="O324" i="1"/>
  <c r="P324" i="1"/>
  <c r="Q324" i="1"/>
  <c r="R324" i="1"/>
  <c r="S324" i="1"/>
  <c r="N325" i="1"/>
  <c r="T325" i="1" s="1"/>
  <c r="O325" i="1"/>
  <c r="P325" i="1"/>
  <c r="Q325" i="1"/>
  <c r="R325" i="1"/>
  <c r="S325" i="1"/>
  <c r="N326" i="1"/>
  <c r="T326" i="1" s="1"/>
  <c r="O326" i="1"/>
  <c r="P326" i="1"/>
  <c r="Q326" i="1"/>
  <c r="R326" i="1"/>
  <c r="S326" i="1"/>
  <c r="N327" i="1"/>
  <c r="T327" i="1" s="1"/>
  <c r="O327" i="1"/>
  <c r="P327" i="1"/>
  <c r="Q327" i="1"/>
  <c r="R327" i="1"/>
  <c r="S327" i="1"/>
  <c r="N328" i="1"/>
  <c r="T328" i="1" s="1"/>
  <c r="O328" i="1"/>
  <c r="P328" i="1"/>
  <c r="Q328" i="1"/>
  <c r="R328" i="1"/>
  <c r="S328" i="1"/>
  <c r="N329" i="1"/>
  <c r="T329" i="1" s="1"/>
  <c r="O329" i="1"/>
  <c r="P329" i="1"/>
  <c r="Q329" i="1"/>
  <c r="R329" i="1"/>
  <c r="S329" i="1"/>
  <c r="N330" i="1"/>
  <c r="T330" i="1" s="1"/>
  <c r="O330" i="1"/>
  <c r="P330" i="1"/>
  <c r="Q330" i="1"/>
  <c r="R330" i="1"/>
  <c r="S330" i="1"/>
  <c r="N331" i="1"/>
  <c r="T331" i="1" s="1"/>
  <c r="O331" i="1"/>
  <c r="P331" i="1"/>
  <c r="Q331" i="1"/>
  <c r="R331" i="1"/>
  <c r="S331" i="1"/>
  <c r="N332" i="1"/>
  <c r="T332" i="1" s="1"/>
  <c r="O332" i="1"/>
  <c r="P332" i="1"/>
  <c r="Q332" i="1"/>
  <c r="R332" i="1"/>
  <c r="S332" i="1"/>
  <c r="N333" i="1"/>
  <c r="T333" i="1" s="1"/>
  <c r="O333" i="1"/>
  <c r="P333" i="1"/>
  <c r="Q333" i="1"/>
  <c r="R333" i="1"/>
  <c r="S333" i="1"/>
  <c r="N334" i="1"/>
  <c r="T334" i="1" s="1"/>
  <c r="O334" i="1"/>
  <c r="P334" i="1"/>
  <c r="Q334" i="1"/>
  <c r="R334" i="1"/>
  <c r="S334" i="1"/>
  <c r="N335" i="1"/>
  <c r="T335" i="1" s="1"/>
  <c r="O335" i="1"/>
  <c r="P335" i="1"/>
  <c r="Q335" i="1"/>
  <c r="R335" i="1"/>
  <c r="S335" i="1"/>
  <c r="N336" i="1"/>
  <c r="T336" i="1" s="1"/>
  <c r="O336" i="1"/>
  <c r="P336" i="1"/>
  <c r="Q336" i="1"/>
  <c r="R336" i="1"/>
  <c r="S336" i="1"/>
  <c r="N337" i="1"/>
  <c r="T337" i="1" s="1"/>
  <c r="O337" i="1"/>
  <c r="P337" i="1"/>
  <c r="Q337" i="1"/>
  <c r="R337" i="1"/>
  <c r="S337" i="1"/>
  <c r="N338" i="1"/>
  <c r="T338" i="1" s="1"/>
  <c r="O338" i="1"/>
  <c r="P338" i="1"/>
  <c r="Q338" i="1"/>
  <c r="R338" i="1"/>
  <c r="S338" i="1"/>
  <c r="N339" i="1"/>
  <c r="T339" i="1" s="1"/>
  <c r="O339" i="1"/>
  <c r="P339" i="1"/>
  <c r="Q339" i="1"/>
  <c r="R339" i="1"/>
  <c r="S339" i="1"/>
  <c r="N340" i="1"/>
  <c r="T340" i="1" s="1"/>
  <c r="O340" i="1"/>
  <c r="P340" i="1"/>
  <c r="Q340" i="1"/>
  <c r="R340" i="1"/>
  <c r="S340" i="1"/>
  <c r="N341" i="1"/>
  <c r="T341" i="1" s="1"/>
  <c r="O341" i="1"/>
  <c r="P341" i="1"/>
  <c r="Q341" i="1"/>
  <c r="R341" i="1"/>
  <c r="S341" i="1"/>
  <c r="N342" i="1"/>
  <c r="T342" i="1" s="1"/>
  <c r="O342" i="1"/>
  <c r="P342" i="1"/>
  <c r="Q342" i="1"/>
  <c r="R342" i="1"/>
  <c r="S342" i="1"/>
  <c r="N343" i="1"/>
  <c r="T343" i="1" s="1"/>
  <c r="O343" i="1"/>
  <c r="P343" i="1"/>
  <c r="Q343" i="1"/>
  <c r="R343" i="1"/>
  <c r="S343" i="1"/>
  <c r="N344" i="1"/>
  <c r="T344" i="1" s="1"/>
  <c r="O344" i="1"/>
  <c r="P344" i="1"/>
  <c r="Q344" i="1"/>
  <c r="R344" i="1"/>
  <c r="S344" i="1"/>
  <c r="N345" i="1"/>
  <c r="T345" i="1" s="1"/>
  <c r="O345" i="1"/>
  <c r="P345" i="1"/>
  <c r="Q345" i="1"/>
  <c r="R345" i="1"/>
  <c r="S345" i="1"/>
  <c r="N346" i="1"/>
  <c r="T346" i="1" s="1"/>
  <c r="O346" i="1"/>
  <c r="P346" i="1"/>
  <c r="Q346" i="1"/>
  <c r="R346" i="1"/>
  <c r="S346" i="1"/>
  <c r="N347" i="1"/>
  <c r="T347" i="1" s="1"/>
  <c r="O347" i="1"/>
  <c r="P347" i="1"/>
  <c r="Q347" i="1"/>
  <c r="R347" i="1"/>
  <c r="S347" i="1"/>
  <c r="N348" i="1"/>
  <c r="T348" i="1" s="1"/>
  <c r="O348" i="1"/>
  <c r="P348" i="1"/>
  <c r="Q348" i="1"/>
  <c r="R348" i="1"/>
  <c r="S348" i="1"/>
  <c r="N349" i="1"/>
  <c r="T349" i="1" s="1"/>
  <c r="O349" i="1"/>
  <c r="P349" i="1"/>
  <c r="Q349" i="1"/>
  <c r="R349" i="1"/>
  <c r="S349" i="1"/>
  <c r="N350" i="1"/>
  <c r="T350" i="1" s="1"/>
  <c r="O350" i="1"/>
  <c r="P350" i="1"/>
  <c r="Q350" i="1"/>
  <c r="R350" i="1"/>
  <c r="S350" i="1"/>
  <c r="N351" i="1"/>
  <c r="T351" i="1" s="1"/>
  <c r="O351" i="1"/>
  <c r="P351" i="1"/>
  <c r="Q351" i="1"/>
  <c r="R351" i="1"/>
  <c r="S351" i="1"/>
  <c r="N352" i="1"/>
  <c r="T352" i="1" s="1"/>
  <c r="O352" i="1"/>
  <c r="P352" i="1"/>
  <c r="Q352" i="1"/>
  <c r="R352" i="1"/>
  <c r="S352" i="1"/>
  <c r="N353" i="1"/>
  <c r="T353" i="1" s="1"/>
  <c r="O353" i="1"/>
  <c r="P353" i="1"/>
  <c r="Q353" i="1"/>
  <c r="R353" i="1"/>
  <c r="S353" i="1"/>
  <c r="N354" i="1"/>
  <c r="T354" i="1" s="1"/>
  <c r="O354" i="1"/>
  <c r="P354" i="1"/>
  <c r="Q354" i="1"/>
  <c r="R354" i="1"/>
  <c r="S354" i="1"/>
  <c r="N355" i="1"/>
  <c r="T355" i="1" s="1"/>
  <c r="O355" i="1"/>
  <c r="P355" i="1"/>
  <c r="Q355" i="1"/>
  <c r="R355" i="1"/>
  <c r="S355" i="1"/>
  <c r="N356" i="1"/>
  <c r="T356" i="1" s="1"/>
  <c r="O356" i="1"/>
  <c r="P356" i="1"/>
  <c r="Q356" i="1"/>
  <c r="R356" i="1"/>
  <c r="S356" i="1"/>
  <c r="N357" i="1"/>
  <c r="T357" i="1" s="1"/>
  <c r="O357" i="1"/>
  <c r="P357" i="1"/>
  <c r="Q357" i="1"/>
  <c r="R357" i="1"/>
  <c r="S357" i="1"/>
  <c r="N358" i="1"/>
  <c r="T358" i="1" s="1"/>
  <c r="O358" i="1"/>
  <c r="P358" i="1"/>
  <c r="Q358" i="1"/>
  <c r="R358" i="1"/>
  <c r="S358" i="1"/>
  <c r="N359" i="1"/>
  <c r="T359" i="1" s="1"/>
  <c r="O359" i="1"/>
  <c r="P359" i="1"/>
  <c r="Q359" i="1"/>
  <c r="R359" i="1"/>
  <c r="S359" i="1"/>
  <c r="N360" i="1"/>
  <c r="T360" i="1" s="1"/>
  <c r="O360" i="1"/>
  <c r="P360" i="1"/>
  <c r="Q360" i="1"/>
  <c r="R360" i="1"/>
  <c r="S360" i="1"/>
  <c r="N361" i="1"/>
  <c r="T361" i="1" s="1"/>
  <c r="O361" i="1"/>
  <c r="P361" i="1"/>
  <c r="Q361" i="1"/>
  <c r="R361" i="1"/>
  <c r="S361" i="1"/>
  <c r="N362" i="1"/>
  <c r="T362" i="1" s="1"/>
  <c r="O362" i="1"/>
  <c r="P362" i="1"/>
  <c r="Q362" i="1"/>
  <c r="R362" i="1"/>
  <c r="S362" i="1"/>
  <c r="N363" i="1"/>
  <c r="T363" i="1" s="1"/>
  <c r="O363" i="1"/>
  <c r="P363" i="1"/>
  <c r="Q363" i="1"/>
  <c r="R363" i="1"/>
  <c r="S363" i="1"/>
  <c r="N364" i="1"/>
  <c r="T364" i="1" s="1"/>
  <c r="O364" i="1"/>
  <c r="P364" i="1"/>
  <c r="Q364" i="1"/>
  <c r="R364" i="1"/>
  <c r="S364" i="1"/>
  <c r="N365" i="1"/>
  <c r="T365" i="1" s="1"/>
  <c r="O365" i="1"/>
  <c r="P365" i="1"/>
  <c r="Q365" i="1"/>
  <c r="R365" i="1"/>
  <c r="S365" i="1"/>
  <c r="N366" i="1"/>
  <c r="T366" i="1" s="1"/>
  <c r="O366" i="1"/>
  <c r="P366" i="1"/>
  <c r="Q366" i="1"/>
  <c r="R366" i="1"/>
  <c r="S366" i="1"/>
  <c r="N367" i="1"/>
  <c r="T367" i="1" s="1"/>
  <c r="O367" i="1"/>
  <c r="P367" i="1"/>
  <c r="Q367" i="1"/>
  <c r="R367" i="1"/>
  <c r="S367" i="1"/>
  <c r="N368" i="1"/>
  <c r="T368" i="1" s="1"/>
  <c r="O368" i="1"/>
  <c r="P368" i="1"/>
  <c r="Q368" i="1"/>
  <c r="R368" i="1"/>
  <c r="S368" i="1"/>
  <c r="N369" i="1"/>
  <c r="T369" i="1" s="1"/>
  <c r="O369" i="1"/>
  <c r="P369" i="1"/>
  <c r="Q369" i="1"/>
  <c r="R369" i="1"/>
  <c r="S369" i="1"/>
  <c r="N370" i="1"/>
  <c r="T370" i="1" s="1"/>
  <c r="O370" i="1"/>
  <c r="P370" i="1"/>
  <c r="Q370" i="1"/>
  <c r="R370" i="1"/>
  <c r="S370" i="1"/>
  <c r="N371" i="1"/>
  <c r="T371" i="1" s="1"/>
  <c r="O371" i="1"/>
  <c r="P371" i="1"/>
  <c r="Q371" i="1"/>
  <c r="R371" i="1"/>
  <c r="S371" i="1"/>
  <c r="N372" i="1"/>
  <c r="T372" i="1" s="1"/>
  <c r="O372" i="1"/>
  <c r="P372" i="1"/>
  <c r="Q372" i="1"/>
  <c r="R372" i="1"/>
  <c r="S372" i="1"/>
  <c r="N373" i="1"/>
  <c r="T373" i="1" s="1"/>
  <c r="O373" i="1"/>
  <c r="P373" i="1"/>
  <c r="Q373" i="1"/>
  <c r="R373" i="1"/>
  <c r="S373" i="1"/>
  <c r="N374" i="1"/>
  <c r="T374" i="1" s="1"/>
  <c r="O374" i="1"/>
  <c r="P374" i="1"/>
  <c r="Q374" i="1"/>
  <c r="R374" i="1"/>
  <c r="S374" i="1"/>
  <c r="N375" i="1"/>
  <c r="T375" i="1" s="1"/>
  <c r="O375" i="1"/>
  <c r="P375" i="1"/>
  <c r="Q375" i="1"/>
  <c r="R375" i="1"/>
  <c r="S375" i="1"/>
  <c r="N376" i="1"/>
  <c r="T376" i="1" s="1"/>
  <c r="O376" i="1"/>
  <c r="P376" i="1"/>
  <c r="Q376" i="1"/>
  <c r="R376" i="1"/>
  <c r="S376" i="1"/>
  <c r="N377" i="1"/>
  <c r="T377" i="1" s="1"/>
  <c r="O377" i="1"/>
  <c r="P377" i="1"/>
  <c r="Q377" i="1"/>
  <c r="R377" i="1"/>
  <c r="S377" i="1"/>
  <c r="N378" i="1"/>
  <c r="T378" i="1" s="1"/>
  <c r="O378" i="1"/>
  <c r="P378" i="1"/>
  <c r="Q378" i="1"/>
  <c r="R378" i="1"/>
  <c r="S378" i="1"/>
  <c r="N379" i="1"/>
  <c r="T379" i="1" s="1"/>
  <c r="O379" i="1"/>
  <c r="P379" i="1"/>
  <c r="Q379" i="1"/>
  <c r="R379" i="1"/>
  <c r="S379" i="1"/>
  <c r="N380" i="1"/>
  <c r="T380" i="1" s="1"/>
  <c r="O380" i="1"/>
  <c r="P380" i="1"/>
  <c r="Q380" i="1"/>
  <c r="R380" i="1"/>
  <c r="S380" i="1"/>
  <c r="N381" i="1"/>
  <c r="T381" i="1" s="1"/>
  <c r="O381" i="1"/>
  <c r="P381" i="1"/>
  <c r="Q381" i="1"/>
  <c r="R381" i="1"/>
  <c r="S381" i="1"/>
  <c r="N382" i="1"/>
  <c r="T382" i="1" s="1"/>
  <c r="O382" i="1"/>
  <c r="P382" i="1"/>
  <c r="Q382" i="1"/>
  <c r="R382" i="1"/>
  <c r="S382" i="1"/>
  <c r="N383" i="1"/>
  <c r="T383" i="1" s="1"/>
  <c r="O383" i="1"/>
  <c r="P383" i="1"/>
  <c r="Q383" i="1"/>
  <c r="R383" i="1"/>
  <c r="S383" i="1"/>
  <c r="N384" i="1"/>
  <c r="T384" i="1" s="1"/>
  <c r="O384" i="1"/>
  <c r="P384" i="1"/>
  <c r="Q384" i="1"/>
  <c r="R384" i="1"/>
  <c r="S384" i="1"/>
  <c r="N385" i="1"/>
  <c r="T385" i="1" s="1"/>
  <c r="O385" i="1"/>
  <c r="P385" i="1"/>
  <c r="Q385" i="1"/>
  <c r="R385" i="1"/>
  <c r="S385" i="1"/>
  <c r="N386" i="1"/>
  <c r="T386" i="1" s="1"/>
  <c r="O386" i="1"/>
  <c r="P386" i="1"/>
  <c r="Q386" i="1"/>
  <c r="R386" i="1"/>
  <c r="S386" i="1"/>
  <c r="N387" i="1"/>
  <c r="T387" i="1" s="1"/>
  <c r="O387" i="1"/>
  <c r="P387" i="1"/>
  <c r="Q387" i="1"/>
  <c r="R387" i="1"/>
  <c r="S387" i="1"/>
  <c r="N388" i="1"/>
  <c r="T388" i="1" s="1"/>
  <c r="O388" i="1"/>
  <c r="P388" i="1"/>
  <c r="Q388" i="1"/>
  <c r="R388" i="1"/>
  <c r="S388" i="1"/>
  <c r="N389" i="1"/>
  <c r="T389" i="1" s="1"/>
  <c r="O389" i="1"/>
  <c r="P389" i="1"/>
  <c r="Q389" i="1"/>
  <c r="R389" i="1"/>
  <c r="S389" i="1"/>
  <c r="N390" i="1"/>
  <c r="T390" i="1" s="1"/>
  <c r="O390" i="1"/>
  <c r="P390" i="1"/>
  <c r="Q390" i="1"/>
  <c r="R390" i="1"/>
  <c r="S390" i="1"/>
  <c r="N391" i="1"/>
  <c r="T391" i="1" s="1"/>
  <c r="O391" i="1"/>
  <c r="P391" i="1"/>
  <c r="Q391" i="1"/>
  <c r="R391" i="1"/>
  <c r="S391" i="1"/>
  <c r="N392" i="1"/>
  <c r="T392" i="1" s="1"/>
  <c r="O392" i="1"/>
  <c r="P392" i="1"/>
  <c r="Q392" i="1"/>
  <c r="R392" i="1"/>
  <c r="S392" i="1"/>
  <c r="N393" i="1"/>
  <c r="T393" i="1" s="1"/>
  <c r="O393" i="1"/>
  <c r="P393" i="1"/>
  <c r="Q393" i="1"/>
  <c r="R393" i="1"/>
  <c r="S393" i="1"/>
  <c r="N394" i="1"/>
  <c r="T394" i="1" s="1"/>
  <c r="O394" i="1"/>
  <c r="P394" i="1"/>
  <c r="Q394" i="1"/>
  <c r="R394" i="1"/>
  <c r="S394" i="1"/>
  <c r="N395" i="1"/>
  <c r="T395" i="1" s="1"/>
  <c r="O395" i="1"/>
  <c r="P395" i="1"/>
  <c r="Q395" i="1"/>
  <c r="R395" i="1"/>
  <c r="S395" i="1"/>
  <c r="N396" i="1"/>
  <c r="T396" i="1" s="1"/>
  <c r="O396" i="1"/>
  <c r="P396" i="1"/>
  <c r="Q396" i="1"/>
  <c r="R396" i="1"/>
  <c r="S396" i="1"/>
  <c r="N397" i="1"/>
  <c r="T397" i="1" s="1"/>
  <c r="O397" i="1"/>
  <c r="P397" i="1"/>
  <c r="Q397" i="1"/>
  <c r="R397" i="1"/>
  <c r="S397" i="1"/>
  <c r="N398" i="1"/>
  <c r="T398" i="1" s="1"/>
  <c r="O398" i="1"/>
  <c r="P398" i="1"/>
  <c r="Q398" i="1"/>
  <c r="R398" i="1"/>
  <c r="S398" i="1"/>
  <c r="N399" i="1"/>
  <c r="T399" i="1" s="1"/>
  <c r="O399" i="1"/>
  <c r="P399" i="1"/>
  <c r="Q399" i="1"/>
  <c r="R399" i="1"/>
  <c r="S399" i="1"/>
  <c r="N400" i="1"/>
  <c r="T400" i="1" s="1"/>
  <c r="O400" i="1"/>
  <c r="P400" i="1"/>
  <c r="Q400" i="1"/>
  <c r="R400" i="1"/>
  <c r="S400" i="1"/>
  <c r="N401" i="1"/>
  <c r="T401" i="1" s="1"/>
  <c r="O401" i="1"/>
  <c r="P401" i="1"/>
  <c r="Q401" i="1"/>
  <c r="R401" i="1"/>
  <c r="S401" i="1"/>
  <c r="N402" i="1"/>
  <c r="T402" i="1" s="1"/>
  <c r="O402" i="1"/>
  <c r="P402" i="1"/>
  <c r="Q402" i="1"/>
  <c r="R402" i="1"/>
  <c r="S402" i="1"/>
  <c r="N403" i="1"/>
  <c r="T403" i="1" s="1"/>
  <c r="O403" i="1"/>
  <c r="P403" i="1"/>
  <c r="Q403" i="1"/>
  <c r="R403" i="1"/>
  <c r="S403" i="1"/>
  <c r="N404" i="1"/>
  <c r="T404" i="1" s="1"/>
  <c r="O404" i="1"/>
  <c r="P404" i="1"/>
  <c r="Q404" i="1"/>
  <c r="R404" i="1"/>
  <c r="S404" i="1"/>
  <c r="N405" i="1"/>
  <c r="T405" i="1" s="1"/>
  <c r="O405" i="1"/>
  <c r="P405" i="1"/>
  <c r="Q405" i="1"/>
  <c r="R405" i="1"/>
  <c r="S405" i="1"/>
  <c r="N406" i="1"/>
  <c r="T406" i="1" s="1"/>
  <c r="O406" i="1"/>
  <c r="P406" i="1"/>
  <c r="Q406" i="1"/>
  <c r="R406" i="1"/>
  <c r="S406" i="1"/>
  <c r="N407" i="1"/>
  <c r="T407" i="1" s="1"/>
  <c r="O407" i="1"/>
  <c r="P407" i="1"/>
  <c r="Q407" i="1"/>
  <c r="R407" i="1"/>
  <c r="S407" i="1"/>
  <c r="N408" i="1"/>
  <c r="T408" i="1" s="1"/>
  <c r="O408" i="1"/>
  <c r="P408" i="1"/>
  <c r="Q408" i="1"/>
  <c r="R408" i="1"/>
  <c r="S408" i="1"/>
  <c r="N409" i="1"/>
  <c r="T409" i="1" s="1"/>
  <c r="O409" i="1"/>
  <c r="P409" i="1"/>
  <c r="Q409" i="1"/>
  <c r="R409" i="1"/>
  <c r="S409" i="1"/>
  <c r="N410" i="1"/>
  <c r="T410" i="1" s="1"/>
  <c r="O410" i="1"/>
  <c r="P410" i="1"/>
  <c r="Q410" i="1"/>
  <c r="R410" i="1"/>
  <c r="S410" i="1"/>
  <c r="N411" i="1"/>
  <c r="T411" i="1" s="1"/>
  <c r="O411" i="1"/>
  <c r="P411" i="1"/>
  <c r="Q411" i="1"/>
  <c r="R411" i="1"/>
  <c r="S411" i="1"/>
  <c r="N412" i="1"/>
  <c r="T412" i="1" s="1"/>
  <c r="O412" i="1"/>
  <c r="P412" i="1"/>
  <c r="Q412" i="1"/>
  <c r="R412" i="1"/>
  <c r="S412" i="1"/>
  <c r="N413" i="1"/>
  <c r="T413" i="1" s="1"/>
  <c r="O413" i="1"/>
  <c r="P413" i="1"/>
  <c r="Q413" i="1"/>
  <c r="R413" i="1"/>
  <c r="S413" i="1"/>
  <c r="N414" i="1"/>
  <c r="T414" i="1" s="1"/>
  <c r="O414" i="1"/>
  <c r="P414" i="1"/>
  <c r="Q414" i="1"/>
  <c r="R414" i="1"/>
  <c r="S414" i="1"/>
  <c r="N415" i="1"/>
  <c r="T415" i="1" s="1"/>
  <c r="O415" i="1"/>
  <c r="P415" i="1"/>
  <c r="Q415" i="1"/>
  <c r="R415" i="1"/>
  <c r="S415" i="1"/>
  <c r="N416" i="1"/>
  <c r="T416" i="1" s="1"/>
  <c r="O416" i="1"/>
  <c r="P416" i="1"/>
  <c r="Q416" i="1"/>
  <c r="R416" i="1"/>
  <c r="S416" i="1"/>
  <c r="N417" i="1"/>
  <c r="T417" i="1" s="1"/>
  <c r="O417" i="1"/>
  <c r="P417" i="1"/>
  <c r="Q417" i="1"/>
  <c r="R417" i="1"/>
  <c r="S417" i="1"/>
  <c r="N418" i="1"/>
  <c r="T418" i="1" s="1"/>
  <c r="O418" i="1"/>
  <c r="P418" i="1"/>
  <c r="Q418" i="1"/>
  <c r="R418" i="1"/>
  <c r="S418" i="1"/>
  <c r="N419" i="1"/>
  <c r="T419" i="1" s="1"/>
  <c r="O419" i="1"/>
  <c r="P419" i="1"/>
  <c r="Q419" i="1"/>
  <c r="R419" i="1"/>
  <c r="S419" i="1"/>
  <c r="N420" i="1"/>
  <c r="T420" i="1" s="1"/>
  <c r="O420" i="1"/>
  <c r="P420" i="1"/>
  <c r="Q420" i="1"/>
  <c r="R420" i="1"/>
  <c r="S420" i="1"/>
  <c r="N421" i="1"/>
  <c r="T421" i="1" s="1"/>
  <c r="O421" i="1"/>
  <c r="P421" i="1"/>
  <c r="Q421" i="1"/>
  <c r="R421" i="1"/>
  <c r="S421" i="1"/>
  <c r="N422" i="1"/>
  <c r="T422" i="1" s="1"/>
  <c r="O422" i="1"/>
  <c r="P422" i="1"/>
  <c r="Q422" i="1"/>
  <c r="R422" i="1"/>
  <c r="S422" i="1"/>
  <c r="N423" i="1"/>
  <c r="T423" i="1" s="1"/>
  <c r="O423" i="1"/>
  <c r="P423" i="1"/>
  <c r="Q423" i="1"/>
  <c r="R423" i="1"/>
  <c r="S423" i="1"/>
  <c r="N424" i="1"/>
  <c r="T424" i="1" s="1"/>
  <c r="O424" i="1"/>
  <c r="P424" i="1"/>
  <c r="Q424" i="1"/>
  <c r="R424" i="1"/>
  <c r="S424" i="1"/>
  <c r="N425" i="1"/>
  <c r="T425" i="1" s="1"/>
  <c r="O425" i="1"/>
  <c r="P425" i="1"/>
  <c r="Q425" i="1"/>
  <c r="R425" i="1"/>
  <c r="S425" i="1"/>
  <c r="N426" i="1"/>
  <c r="T426" i="1" s="1"/>
  <c r="O426" i="1"/>
  <c r="P426" i="1"/>
  <c r="Q426" i="1"/>
  <c r="R426" i="1"/>
  <c r="S426" i="1"/>
  <c r="N427" i="1"/>
  <c r="T427" i="1" s="1"/>
  <c r="O427" i="1"/>
  <c r="P427" i="1"/>
  <c r="Q427" i="1"/>
  <c r="R427" i="1"/>
  <c r="S427" i="1"/>
  <c r="N428" i="1"/>
  <c r="T428" i="1" s="1"/>
  <c r="O428" i="1"/>
  <c r="P428" i="1"/>
  <c r="Q428" i="1"/>
  <c r="R428" i="1"/>
  <c r="S428" i="1"/>
  <c r="N429" i="1"/>
  <c r="T429" i="1" s="1"/>
  <c r="O429" i="1"/>
  <c r="P429" i="1"/>
  <c r="Q429" i="1"/>
  <c r="R429" i="1"/>
  <c r="S429" i="1"/>
  <c r="N430" i="1"/>
  <c r="T430" i="1" s="1"/>
  <c r="O430" i="1"/>
  <c r="P430" i="1"/>
  <c r="Q430" i="1"/>
  <c r="R430" i="1"/>
  <c r="S430" i="1"/>
  <c r="N431" i="1"/>
  <c r="T431" i="1" s="1"/>
  <c r="O431" i="1"/>
  <c r="P431" i="1"/>
  <c r="Q431" i="1"/>
  <c r="R431" i="1"/>
  <c r="S431" i="1"/>
  <c r="N432" i="1"/>
  <c r="T432" i="1" s="1"/>
  <c r="O432" i="1"/>
  <c r="P432" i="1"/>
  <c r="Q432" i="1"/>
  <c r="R432" i="1"/>
  <c r="S432" i="1"/>
  <c r="N433" i="1"/>
  <c r="T433" i="1" s="1"/>
  <c r="O433" i="1"/>
  <c r="P433" i="1"/>
  <c r="Q433" i="1"/>
  <c r="R433" i="1"/>
  <c r="S433" i="1"/>
  <c r="N434" i="1"/>
  <c r="T434" i="1" s="1"/>
  <c r="O434" i="1"/>
  <c r="P434" i="1"/>
  <c r="Q434" i="1"/>
  <c r="R434" i="1"/>
  <c r="S434" i="1"/>
  <c r="N435" i="1"/>
  <c r="T435" i="1" s="1"/>
  <c r="O435" i="1"/>
  <c r="P435" i="1"/>
  <c r="Q435" i="1"/>
  <c r="R435" i="1"/>
  <c r="S435" i="1"/>
  <c r="N436" i="1"/>
  <c r="T436" i="1" s="1"/>
  <c r="O436" i="1"/>
  <c r="P436" i="1"/>
  <c r="Q436" i="1"/>
  <c r="R436" i="1"/>
  <c r="S436" i="1"/>
  <c r="N437" i="1"/>
  <c r="T437" i="1" s="1"/>
  <c r="O437" i="1"/>
  <c r="P437" i="1"/>
  <c r="Q437" i="1"/>
  <c r="R437" i="1"/>
  <c r="S437" i="1"/>
  <c r="N438" i="1"/>
  <c r="T438" i="1" s="1"/>
  <c r="O438" i="1"/>
  <c r="P438" i="1"/>
  <c r="Q438" i="1"/>
  <c r="R438" i="1"/>
  <c r="S438" i="1"/>
  <c r="N439" i="1"/>
  <c r="T439" i="1" s="1"/>
  <c r="O439" i="1"/>
  <c r="P439" i="1"/>
  <c r="Q439" i="1"/>
  <c r="R439" i="1"/>
  <c r="S439" i="1"/>
  <c r="N440" i="1"/>
  <c r="T440" i="1" s="1"/>
  <c r="O440" i="1"/>
  <c r="P440" i="1"/>
  <c r="Q440" i="1"/>
  <c r="R440" i="1"/>
  <c r="S440" i="1"/>
  <c r="N441" i="1"/>
  <c r="T441" i="1" s="1"/>
  <c r="O441" i="1"/>
  <c r="P441" i="1"/>
  <c r="Q441" i="1"/>
  <c r="R441" i="1"/>
  <c r="S441" i="1"/>
  <c r="N442" i="1"/>
  <c r="T442" i="1" s="1"/>
  <c r="O442" i="1"/>
  <c r="P442" i="1"/>
  <c r="Q442" i="1"/>
  <c r="R442" i="1"/>
  <c r="S442" i="1"/>
  <c r="N443" i="1"/>
  <c r="T443" i="1" s="1"/>
  <c r="O443" i="1"/>
  <c r="P443" i="1"/>
  <c r="Q443" i="1"/>
  <c r="R443" i="1"/>
  <c r="S443" i="1"/>
  <c r="N444" i="1"/>
  <c r="T444" i="1" s="1"/>
  <c r="O444" i="1"/>
  <c r="P444" i="1"/>
  <c r="Q444" i="1"/>
  <c r="R444" i="1"/>
  <c r="S444" i="1"/>
  <c r="N445" i="1"/>
  <c r="T445" i="1" s="1"/>
  <c r="O445" i="1"/>
  <c r="P445" i="1"/>
  <c r="Q445" i="1"/>
  <c r="R445" i="1"/>
  <c r="S445" i="1"/>
  <c r="N446" i="1"/>
  <c r="T446" i="1" s="1"/>
  <c r="O446" i="1"/>
  <c r="P446" i="1"/>
  <c r="Q446" i="1"/>
  <c r="R446" i="1"/>
  <c r="S446" i="1"/>
  <c r="N447" i="1"/>
  <c r="T447" i="1" s="1"/>
  <c r="O447" i="1"/>
  <c r="P447" i="1"/>
  <c r="Q447" i="1"/>
  <c r="R447" i="1"/>
  <c r="S447" i="1"/>
  <c r="N448" i="1"/>
  <c r="T448" i="1" s="1"/>
  <c r="O448" i="1"/>
  <c r="P448" i="1"/>
  <c r="Q448" i="1"/>
  <c r="R448" i="1"/>
  <c r="S448" i="1"/>
  <c r="N449" i="1"/>
  <c r="T449" i="1" s="1"/>
  <c r="O449" i="1"/>
  <c r="P449" i="1"/>
  <c r="Q449" i="1"/>
  <c r="R449" i="1"/>
  <c r="S449" i="1"/>
  <c r="N450" i="1"/>
  <c r="T450" i="1" s="1"/>
  <c r="O450" i="1"/>
  <c r="P450" i="1"/>
  <c r="Q450" i="1"/>
  <c r="R450" i="1"/>
  <c r="S450" i="1"/>
  <c r="N451" i="1"/>
  <c r="T451" i="1" s="1"/>
  <c r="O451" i="1"/>
  <c r="P451" i="1"/>
  <c r="Q451" i="1"/>
  <c r="R451" i="1"/>
  <c r="S451" i="1"/>
  <c r="N452" i="1"/>
  <c r="T452" i="1" s="1"/>
  <c r="O452" i="1"/>
  <c r="P452" i="1"/>
  <c r="Q452" i="1"/>
  <c r="R452" i="1"/>
  <c r="S452" i="1"/>
  <c r="N453" i="1"/>
  <c r="T453" i="1" s="1"/>
  <c r="O453" i="1"/>
  <c r="P453" i="1"/>
  <c r="Q453" i="1"/>
  <c r="R453" i="1"/>
  <c r="S453" i="1"/>
  <c r="N454" i="1"/>
  <c r="T454" i="1" s="1"/>
  <c r="O454" i="1"/>
  <c r="P454" i="1"/>
  <c r="Q454" i="1"/>
  <c r="R454" i="1"/>
  <c r="S454" i="1"/>
  <c r="N455" i="1"/>
  <c r="T455" i="1" s="1"/>
  <c r="O455" i="1"/>
  <c r="P455" i="1"/>
  <c r="Q455" i="1"/>
  <c r="R455" i="1"/>
  <c r="S455" i="1"/>
  <c r="N456" i="1"/>
  <c r="T456" i="1" s="1"/>
  <c r="O456" i="1"/>
  <c r="P456" i="1"/>
  <c r="Q456" i="1"/>
  <c r="R456" i="1"/>
  <c r="S456" i="1"/>
  <c r="N457" i="1"/>
  <c r="T457" i="1" s="1"/>
  <c r="O457" i="1"/>
  <c r="P457" i="1"/>
  <c r="Q457" i="1"/>
  <c r="R457" i="1"/>
  <c r="S457" i="1"/>
  <c r="N458" i="1"/>
  <c r="T458" i="1" s="1"/>
  <c r="O458" i="1"/>
  <c r="P458" i="1"/>
  <c r="Q458" i="1"/>
  <c r="R458" i="1"/>
  <c r="S458" i="1"/>
  <c r="N459" i="1"/>
  <c r="T459" i="1" s="1"/>
  <c r="O459" i="1"/>
  <c r="P459" i="1"/>
  <c r="Q459" i="1"/>
  <c r="R459" i="1"/>
  <c r="S459" i="1"/>
  <c r="N460" i="1"/>
  <c r="T460" i="1" s="1"/>
  <c r="O460" i="1"/>
  <c r="P460" i="1"/>
  <c r="Q460" i="1"/>
  <c r="R460" i="1"/>
  <c r="S460" i="1"/>
  <c r="N461" i="1"/>
  <c r="T461" i="1" s="1"/>
  <c r="O461" i="1"/>
  <c r="P461" i="1"/>
  <c r="Q461" i="1"/>
  <c r="R461" i="1"/>
  <c r="S461" i="1"/>
  <c r="N462" i="1"/>
  <c r="T462" i="1" s="1"/>
  <c r="O462" i="1"/>
  <c r="P462" i="1"/>
  <c r="Q462" i="1"/>
  <c r="R462" i="1"/>
  <c r="S462" i="1"/>
  <c r="N463" i="1"/>
  <c r="T463" i="1" s="1"/>
  <c r="O463" i="1"/>
  <c r="P463" i="1"/>
  <c r="Q463" i="1"/>
  <c r="R463" i="1"/>
  <c r="S463" i="1"/>
  <c r="N464" i="1"/>
  <c r="T464" i="1" s="1"/>
  <c r="O464" i="1"/>
  <c r="P464" i="1"/>
  <c r="Q464" i="1"/>
  <c r="R464" i="1"/>
  <c r="S464" i="1"/>
  <c r="N465" i="1"/>
  <c r="T465" i="1" s="1"/>
  <c r="O465" i="1"/>
  <c r="P465" i="1"/>
  <c r="Q465" i="1"/>
  <c r="R465" i="1"/>
  <c r="S465" i="1"/>
  <c r="N466" i="1"/>
  <c r="T466" i="1" s="1"/>
  <c r="O466" i="1"/>
  <c r="P466" i="1"/>
  <c r="Q466" i="1"/>
  <c r="R466" i="1"/>
  <c r="S466" i="1"/>
  <c r="N467" i="1"/>
  <c r="T467" i="1" s="1"/>
  <c r="O467" i="1"/>
  <c r="P467" i="1"/>
  <c r="Q467" i="1"/>
  <c r="R467" i="1"/>
  <c r="S467" i="1"/>
  <c r="N468" i="1"/>
  <c r="T468" i="1" s="1"/>
  <c r="O468" i="1"/>
  <c r="P468" i="1"/>
  <c r="Q468" i="1"/>
  <c r="R468" i="1"/>
  <c r="S468" i="1"/>
  <c r="N469" i="1"/>
  <c r="T469" i="1" s="1"/>
  <c r="O469" i="1"/>
  <c r="P469" i="1"/>
  <c r="Q469" i="1"/>
  <c r="R469" i="1"/>
  <c r="S469" i="1"/>
  <c r="N470" i="1"/>
  <c r="T470" i="1" s="1"/>
  <c r="O470" i="1"/>
  <c r="P470" i="1"/>
  <c r="Q470" i="1"/>
  <c r="R470" i="1"/>
  <c r="S470" i="1"/>
  <c r="N471" i="1"/>
  <c r="T471" i="1" s="1"/>
  <c r="O471" i="1"/>
  <c r="P471" i="1"/>
  <c r="Q471" i="1"/>
  <c r="R471" i="1"/>
  <c r="S471" i="1"/>
  <c r="N472" i="1"/>
  <c r="T472" i="1" s="1"/>
  <c r="O472" i="1"/>
  <c r="P472" i="1"/>
  <c r="Q472" i="1"/>
  <c r="R472" i="1"/>
  <c r="S472" i="1"/>
  <c r="N473" i="1"/>
  <c r="T473" i="1" s="1"/>
  <c r="O473" i="1"/>
  <c r="P473" i="1"/>
  <c r="Q473" i="1"/>
  <c r="R473" i="1"/>
  <c r="S473" i="1"/>
  <c r="N474" i="1"/>
  <c r="T474" i="1" s="1"/>
  <c r="O474" i="1"/>
  <c r="P474" i="1"/>
  <c r="Q474" i="1"/>
  <c r="R474" i="1"/>
  <c r="S474" i="1"/>
  <c r="N475" i="1"/>
  <c r="T475" i="1" s="1"/>
  <c r="O475" i="1"/>
  <c r="P475" i="1"/>
  <c r="Q475" i="1"/>
  <c r="R475" i="1"/>
  <c r="S475" i="1"/>
  <c r="N476" i="1"/>
  <c r="T476" i="1" s="1"/>
  <c r="O476" i="1"/>
  <c r="P476" i="1"/>
  <c r="Q476" i="1"/>
  <c r="R476" i="1"/>
  <c r="S476" i="1"/>
  <c r="N477" i="1"/>
  <c r="T477" i="1" s="1"/>
  <c r="O477" i="1"/>
  <c r="P477" i="1"/>
  <c r="Q477" i="1"/>
  <c r="R477" i="1"/>
  <c r="S477" i="1"/>
  <c r="N478" i="1"/>
  <c r="T478" i="1" s="1"/>
  <c r="O478" i="1"/>
  <c r="P478" i="1"/>
  <c r="Q478" i="1"/>
  <c r="R478" i="1"/>
  <c r="S478" i="1"/>
  <c r="N479" i="1"/>
  <c r="T479" i="1" s="1"/>
  <c r="O479" i="1"/>
  <c r="P479" i="1"/>
  <c r="Q479" i="1"/>
  <c r="R479" i="1"/>
  <c r="S479" i="1"/>
  <c r="N480" i="1"/>
  <c r="T480" i="1" s="1"/>
  <c r="O480" i="1"/>
  <c r="P480" i="1"/>
  <c r="Q480" i="1"/>
  <c r="R480" i="1"/>
  <c r="S480" i="1"/>
  <c r="N481" i="1"/>
  <c r="T481" i="1" s="1"/>
  <c r="O481" i="1"/>
  <c r="P481" i="1"/>
  <c r="Q481" i="1"/>
  <c r="R481" i="1"/>
  <c r="S481" i="1"/>
  <c r="N482" i="1"/>
  <c r="T482" i="1" s="1"/>
  <c r="O482" i="1"/>
  <c r="P482" i="1"/>
  <c r="Q482" i="1"/>
  <c r="R482" i="1"/>
  <c r="S482" i="1"/>
  <c r="N483" i="1"/>
  <c r="T483" i="1" s="1"/>
  <c r="O483" i="1"/>
  <c r="P483" i="1"/>
  <c r="Q483" i="1"/>
  <c r="R483" i="1"/>
  <c r="S483" i="1"/>
  <c r="N484" i="1"/>
  <c r="T484" i="1" s="1"/>
  <c r="O484" i="1"/>
  <c r="P484" i="1"/>
  <c r="Q484" i="1"/>
  <c r="R484" i="1"/>
  <c r="S484" i="1"/>
  <c r="N485" i="1"/>
  <c r="T485" i="1" s="1"/>
  <c r="O485" i="1"/>
  <c r="P485" i="1"/>
  <c r="Q485" i="1"/>
  <c r="R485" i="1"/>
  <c r="S485" i="1"/>
  <c r="N486" i="1"/>
  <c r="T486" i="1" s="1"/>
  <c r="O486" i="1"/>
  <c r="P486" i="1"/>
  <c r="Q486" i="1"/>
  <c r="R486" i="1"/>
  <c r="S486" i="1"/>
  <c r="N487" i="1"/>
  <c r="T487" i="1" s="1"/>
  <c r="O487" i="1"/>
  <c r="P487" i="1"/>
  <c r="Q487" i="1"/>
  <c r="R487" i="1"/>
  <c r="S487" i="1"/>
  <c r="N488" i="1"/>
  <c r="T488" i="1" s="1"/>
  <c r="O488" i="1"/>
  <c r="P488" i="1"/>
  <c r="Q488" i="1"/>
  <c r="R488" i="1"/>
  <c r="S488" i="1"/>
  <c r="N489" i="1"/>
  <c r="T489" i="1" s="1"/>
  <c r="O489" i="1"/>
  <c r="P489" i="1"/>
  <c r="Q489" i="1"/>
  <c r="R489" i="1"/>
  <c r="S489" i="1"/>
  <c r="N490" i="1"/>
  <c r="T490" i="1" s="1"/>
  <c r="O490" i="1"/>
  <c r="P490" i="1"/>
  <c r="Q490" i="1"/>
  <c r="R490" i="1"/>
  <c r="S490" i="1"/>
  <c r="N491" i="1"/>
  <c r="T491" i="1" s="1"/>
  <c r="O491" i="1"/>
  <c r="P491" i="1"/>
  <c r="Q491" i="1"/>
  <c r="R491" i="1"/>
  <c r="S491" i="1"/>
  <c r="N492" i="1"/>
  <c r="T492" i="1" s="1"/>
  <c r="O492" i="1"/>
  <c r="P492" i="1"/>
  <c r="Q492" i="1"/>
  <c r="R492" i="1"/>
  <c r="S492" i="1"/>
  <c r="N493" i="1"/>
  <c r="T493" i="1" s="1"/>
  <c r="O493" i="1"/>
  <c r="P493" i="1"/>
  <c r="Q493" i="1"/>
  <c r="R493" i="1"/>
  <c r="S493" i="1"/>
  <c r="N494" i="1"/>
  <c r="T494" i="1" s="1"/>
  <c r="O494" i="1"/>
  <c r="P494" i="1"/>
  <c r="Q494" i="1"/>
  <c r="R494" i="1"/>
  <c r="S494" i="1"/>
  <c r="N495" i="1"/>
  <c r="T495" i="1" s="1"/>
  <c r="O495" i="1"/>
  <c r="P495" i="1"/>
  <c r="Q495" i="1"/>
  <c r="R495" i="1"/>
  <c r="S495" i="1"/>
  <c r="N496" i="1"/>
  <c r="T496" i="1" s="1"/>
  <c r="O496" i="1"/>
  <c r="P496" i="1"/>
  <c r="Q496" i="1"/>
  <c r="R496" i="1"/>
  <c r="S496" i="1"/>
  <c r="N497" i="1"/>
  <c r="T497" i="1" s="1"/>
  <c r="O497" i="1"/>
  <c r="P497" i="1"/>
  <c r="Q497" i="1"/>
  <c r="R497" i="1"/>
  <c r="S497" i="1"/>
  <c r="N498" i="1"/>
  <c r="T498" i="1" s="1"/>
  <c r="O498" i="1"/>
  <c r="P498" i="1"/>
  <c r="Q498" i="1"/>
  <c r="R498" i="1"/>
  <c r="S498" i="1"/>
  <c r="N499" i="1"/>
  <c r="T499" i="1" s="1"/>
  <c r="O499" i="1"/>
  <c r="P499" i="1"/>
  <c r="Q499" i="1"/>
  <c r="R499" i="1"/>
  <c r="S499" i="1"/>
  <c r="N500" i="1"/>
  <c r="T500" i="1" s="1"/>
  <c r="O500" i="1"/>
  <c r="P500" i="1"/>
  <c r="Q500" i="1"/>
  <c r="R500" i="1"/>
  <c r="S500" i="1"/>
  <c r="N501" i="1"/>
  <c r="T501" i="1" s="1"/>
  <c r="O501" i="1"/>
  <c r="P501" i="1"/>
  <c r="Q501" i="1"/>
  <c r="R501" i="1"/>
  <c r="S501" i="1"/>
  <c r="N502" i="1"/>
  <c r="T502" i="1" s="1"/>
  <c r="O502" i="1"/>
  <c r="P502" i="1"/>
  <c r="Q502" i="1"/>
  <c r="R502" i="1"/>
  <c r="S502" i="1"/>
  <c r="N503" i="1"/>
  <c r="T503" i="1" s="1"/>
  <c r="O503" i="1"/>
  <c r="P503" i="1"/>
  <c r="Q503" i="1"/>
  <c r="R503" i="1"/>
  <c r="S503" i="1"/>
  <c r="N504" i="1"/>
  <c r="T504" i="1" s="1"/>
  <c r="O504" i="1"/>
  <c r="P504" i="1"/>
  <c r="Q504" i="1"/>
  <c r="R504" i="1"/>
  <c r="S504" i="1"/>
  <c r="N505" i="1"/>
  <c r="T505" i="1" s="1"/>
  <c r="O505" i="1"/>
  <c r="P505" i="1"/>
  <c r="Q505" i="1"/>
  <c r="R505" i="1"/>
  <c r="S505" i="1"/>
  <c r="N506" i="1"/>
  <c r="T506" i="1" s="1"/>
  <c r="O506" i="1"/>
  <c r="P506" i="1"/>
  <c r="Q506" i="1"/>
  <c r="R506" i="1"/>
  <c r="S506" i="1"/>
  <c r="N507" i="1"/>
  <c r="T507" i="1" s="1"/>
  <c r="O507" i="1"/>
  <c r="P507" i="1"/>
  <c r="Q507" i="1"/>
  <c r="R507" i="1"/>
  <c r="S507" i="1"/>
  <c r="N508" i="1"/>
  <c r="T508" i="1" s="1"/>
  <c r="O508" i="1"/>
  <c r="P508" i="1"/>
  <c r="Q508" i="1"/>
  <c r="R508" i="1"/>
  <c r="S508" i="1"/>
  <c r="N509" i="1"/>
  <c r="T509" i="1" s="1"/>
  <c r="O509" i="1"/>
  <c r="P509" i="1"/>
  <c r="Q509" i="1"/>
  <c r="R509" i="1"/>
  <c r="S509" i="1"/>
  <c r="N510" i="1"/>
  <c r="T510" i="1" s="1"/>
  <c r="O510" i="1"/>
  <c r="P510" i="1"/>
  <c r="Q510" i="1"/>
  <c r="R510" i="1"/>
  <c r="S510" i="1"/>
  <c r="N511" i="1"/>
  <c r="T511" i="1" s="1"/>
  <c r="O511" i="1"/>
  <c r="P511" i="1"/>
  <c r="Q511" i="1"/>
  <c r="R511" i="1"/>
  <c r="S511" i="1"/>
  <c r="N512" i="1"/>
  <c r="T512" i="1" s="1"/>
  <c r="O512" i="1"/>
  <c r="P512" i="1"/>
  <c r="Q512" i="1"/>
  <c r="R512" i="1"/>
  <c r="S512" i="1"/>
  <c r="N513" i="1"/>
  <c r="T513" i="1" s="1"/>
  <c r="O513" i="1"/>
  <c r="P513" i="1"/>
  <c r="Q513" i="1"/>
  <c r="R513" i="1"/>
  <c r="S513" i="1"/>
  <c r="N514" i="1"/>
  <c r="T514" i="1" s="1"/>
  <c r="O514" i="1"/>
  <c r="P514" i="1"/>
  <c r="Q514" i="1"/>
  <c r="R514" i="1"/>
  <c r="S514" i="1"/>
  <c r="N515" i="1"/>
  <c r="T515" i="1" s="1"/>
  <c r="O515" i="1"/>
  <c r="P515" i="1"/>
  <c r="Q515" i="1"/>
  <c r="R515" i="1"/>
  <c r="S515" i="1"/>
  <c r="N516" i="1"/>
  <c r="T516" i="1" s="1"/>
  <c r="O516" i="1"/>
  <c r="P516" i="1"/>
  <c r="Q516" i="1"/>
  <c r="R516" i="1"/>
  <c r="S516" i="1"/>
  <c r="N517" i="1"/>
  <c r="T517" i="1" s="1"/>
  <c r="O517" i="1"/>
  <c r="P517" i="1"/>
  <c r="Q517" i="1"/>
  <c r="R517" i="1"/>
  <c r="S517" i="1"/>
  <c r="N518" i="1"/>
  <c r="T518" i="1" s="1"/>
  <c r="O518" i="1"/>
  <c r="P518" i="1"/>
  <c r="Q518" i="1"/>
  <c r="R518" i="1"/>
  <c r="S518" i="1"/>
  <c r="N519" i="1"/>
  <c r="T519" i="1" s="1"/>
  <c r="O519" i="1"/>
  <c r="P519" i="1"/>
  <c r="Q519" i="1"/>
  <c r="R519" i="1"/>
  <c r="S519" i="1"/>
  <c r="N520" i="1"/>
  <c r="T520" i="1" s="1"/>
  <c r="O520" i="1"/>
  <c r="P520" i="1"/>
  <c r="Q520" i="1"/>
  <c r="R520" i="1"/>
  <c r="S520" i="1"/>
  <c r="N521" i="1"/>
  <c r="T521" i="1" s="1"/>
  <c r="O521" i="1"/>
  <c r="P521" i="1"/>
  <c r="Q521" i="1"/>
  <c r="R521" i="1"/>
  <c r="S521" i="1"/>
  <c r="N522" i="1"/>
  <c r="T522" i="1" s="1"/>
  <c r="O522" i="1"/>
  <c r="P522" i="1"/>
  <c r="Q522" i="1"/>
  <c r="R522" i="1"/>
  <c r="S522" i="1"/>
  <c r="N523" i="1"/>
  <c r="T523" i="1" s="1"/>
  <c r="O523" i="1"/>
  <c r="P523" i="1"/>
  <c r="Q523" i="1"/>
  <c r="R523" i="1"/>
  <c r="S523" i="1"/>
  <c r="N524" i="1"/>
  <c r="T524" i="1" s="1"/>
  <c r="O524" i="1"/>
  <c r="P524" i="1"/>
  <c r="Q524" i="1"/>
  <c r="R524" i="1"/>
  <c r="S524" i="1"/>
  <c r="N525" i="1"/>
  <c r="T525" i="1" s="1"/>
  <c r="O525" i="1"/>
  <c r="P525" i="1"/>
  <c r="Q525" i="1"/>
  <c r="R525" i="1"/>
  <c r="S525" i="1"/>
  <c r="N526" i="1"/>
  <c r="T526" i="1" s="1"/>
  <c r="O526" i="1"/>
  <c r="P526" i="1"/>
  <c r="Q526" i="1"/>
  <c r="R526" i="1"/>
  <c r="S526" i="1"/>
  <c r="N527" i="1"/>
  <c r="T527" i="1" s="1"/>
  <c r="O527" i="1"/>
  <c r="P527" i="1"/>
  <c r="Q527" i="1"/>
  <c r="R527" i="1"/>
  <c r="S527" i="1"/>
  <c r="N528" i="1"/>
  <c r="T528" i="1" s="1"/>
  <c r="O528" i="1"/>
  <c r="P528" i="1"/>
  <c r="Q528" i="1"/>
  <c r="R528" i="1"/>
  <c r="S528" i="1"/>
  <c r="N529" i="1"/>
  <c r="T529" i="1" s="1"/>
  <c r="O529" i="1"/>
  <c r="P529" i="1"/>
  <c r="Q529" i="1"/>
  <c r="R529" i="1"/>
  <c r="S529" i="1"/>
  <c r="N530" i="1"/>
  <c r="T530" i="1" s="1"/>
  <c r="O530" i="1"/>
  <c r="P530" i="1"/>
  <c r="Q530" i="1"/>
  <c r="R530" i="1"/>
  <c r="S530" i="1"/>
  <c r="N531" i="1"/>
  <c r="T531" i="1" s="1"/>
  <c r="O531" i="1"/>
  <c r="P531" i="1"/>
  <c r="Q531" i="1"/>
  <c r="R531" i="1"/>
  <c r="S531" i="1"/>
  <c r="N532" i="1"/>
  <c r="T532" i="1" s="1"/>
  <c r="O532" i="1"/>
  <c r="P532" i="1"/>
  <c r="Q532" i="1"/>
  <c r="R532" i="1"/>
  <c r="S532" i="1"/>
  <c r="N533" i="1"/>
  <c r="T533" i="1" s="1"/>
  <c r="O533" i="1"/>
  <c r="P533" i="1"/>
  <c r="Q533" i="1"/>
  <c r="R533" i="1"/>
  <c r="S533" i="1"/>
  <c r="N534" i="1"/>
  <c r="T534" i="1" s="1"/>
  <c r="O534" i="1"/>
  <c r="P534" i="1"/>
  <c r="Q534" i="1"/>
  <c r="R534" i="1"/>
  <c r="S534" i="1"/>
  <c r="N535" i="1"/>
  <c r="T535" i="1" s="1"/>
  <c r="O535" i="1"/>
  <c r="P535" i="1"/>
  <c r="Q535" i="1"/>
  <c r="R535" i="1"/>
  <c r="S535" i="1"/>
  <c r="N536" i="1"/>
  <c r="T536" i="1" s="1"/>
  <c r="O536" i="1"/>
  <c r="P536" i="1"/>
  <c r="Q536" i="1"/>
  <c r="R536" i="1"/>
  <c r="S536" i="1"/>
  <c r="N537" i="1"/>
  <c r="T537" i="1" s="1"/>
  <c r="O537" i="1"/>
  <c r="P537" i="1"/>
  <c r="Q537" i="1"/>
  <c r="R537" i="1"/>
  <c r="S537" i="1"/>
  <c r="N538" i="1"/>
  <c r="T538" i="1" s="1"/>
  <c r="O538" i="1"/>
  <c r="P538" i="1"/>
  <c r="Q538" i="1"/>
  <c r="R538" i="1"/>
  <c r="S538" i="1"/>
  <c r="N539" i="1"/>
  <c r="T539" i="1" s="1"/>
  <c r="O539" i="1"/>
  <c r="P539" i="1"/>
  <c r="Q539" i="1"/>
  <c r="R539" i="1"/>
  <c r="S539" i="1"/>
  <c r="N540" i="1"/>
  <c r="T540" i="1" s="1"/>
  <c r="O540" i="1"/>
  <c r="P540" i="1"/>
  <c r="Q540" i="1"/>
  <c r="R540" i="1"/>
  <c r="S540" i="1"/>
  <c r="N541" i="1"/>
  <c r="T541" i="1" s="1"/>
  <c r="O541" i="1"/>
  <c r="P541" i="1"/>
  <c r="Q541" i="1"/>
  <c r="R541" i="1"/>
  <c r="S541" i="1"/>
  <c r="N542" i="1"/>
  <c r="T542" i="1" s="1"/>
  <c r="O542" i="1"/>
  <c r="P542" i="1"/>
  <c r="Q542" i="1"/>
  <c r="R542" i="1"/>
  <c r="S542" i="1"/>
  <c r="N543" i="1"/>
  <c r="T543" i="1" s="1"/>
  <c r="O543" i="1"/>
  <c r="P543" i="1"/>
  <c r="Q543" i="1"/>
  <c r="R543" i="1"/>
  <c r="S543" i="1"/>
  <c r="N544" i="1"/>
  <c r="T544" i="1" s="1"/>
  <c r="O544" i="1"/>
  <c r="P544" i="1"/>
  <c r="Q544" i="1"/>
  <c r="R544" i="1"/>
  <c r="S544" i="1"/>
  <c r="N545" i="1"/>
  <c r="T545" i="1" s="1"/>
  <c r="O545" i="1"/>
  <c r="P545" i="1"/>
  <c r="Q545" i="1"/>
  <c r="R545" i="1"/>
  <c r="S545" i="1"/>
  <c r="N546" i="1"/>
  <c r="T546" i="1" s="1"/>
  <c r="O546" i="1"/>
  <c r="P546" i="1"/>
  <c r="Q546" i="1"/>
  <c r="R546" i="1"/>
  <c r="S546" i="1"/>
  <c r="N547" i="1"/>
  <c r="T547" i="1" s="1"/>
  <c r="O547" i="1"/>
  <c r="P547" i="1"/>
  <c r="Q547" i="1"/>
  <c r="R547" i="1"/>
  <c r="S547" i="1"/>
  <c r="N548" i="1"/>
  <c r="T548" i="1" s="1"/>
  <c r="O548" i="1"/>
  <c r="P548" i="1"/>
  <c r="Q548" i="1"/>
  <c r="R548" i="1"/>
  <c r="S548" i="1"/>
  <c r="N549" i="1"/>
  <c r="T549" i="1" s="1"/>
  <c r="O549" i="1"/>
  <c r="P549" i="1"/>
  <c r="Q549" i="1"/>
  <c r="R549" i="1"/>
  <c r="S549" i="1"/>
  <c r="N550" i="1"/>
  <c r="T550" i="1" s="1"/>
  <c r="O550" i="1"/>
  <c r="P550" i="1"/>
  <c r="Q550" i="1"/>
  <c r="R550" i="1"/>
  <c r="S550" i="1"/>
  <c r="N551" i="1"/>
  <c r="T551" i="1" s="1"/>
  <c r="O551" i="1"/>
  <c r="P551" i="1"/>
  <c r="Q551" i="1"/>
  <c r="R551" i="1"/>
  <c r="S551" i="1"/>
  <c r="N552" i="1"/>
  <c r="T552" i="1" s="1"/>
  <c r="O552" i="1"/>
  <c r="P552" i="1"/>
  <c r="Q552" i="1"/>
  <c r="R552" i="1"/>
  <c r="S552" i="1"/>
  <c r="N553" i="1"/>
  <c r="T553" i="1" s="1"/>
  <c r="O553" i="1"/>
  <c r="P553" i="1"/>
  <c r="Q553" i="1"/>
  <c r="R553" i="1"/>
  <c r="S553" i="1"/>
  <c r="N554" i="1"/>
  <c r="T554" i="1" s="1"/>
  <c r="O554" i="1"/>
  <c r="P554" i="1"/>
  <c r="Q554" i="1"/>
  <c r="R554" i="1"/>
  <c r="S554" i="1"/>
  <c r="N555" i="1"/>
  <c r="T555" i="1" s="1"/>
  <c r="O555" i="1"/>
  <c r="P555" i="1"/>
  <c r="Q555" i="1"/>
  <c r="R555" i="1"/>
  <c r="S555" i="1"/>
  <c r="N556" i="1"/>
  <c r="T556" i="1" s="1"/>
  <c r="O556" i="1"/>
  <c r="P556" i="1"/>
  <c r="Q556" i="1"/>
  <c r="R556" i="1"/>
  <c r="S556" i="1"/>
  <c r="N557" i="1"/>
  <c r="T557" i="1" s="1"/>
  <c r="O557" i="1"/>
  <c r="P557" i="1"/>
  <c r="Q557" i="1"/>
  <c r="R557" i="1"/>
  <c r="S557" i="1"/>
  <c r="N558" i="1"/>
  <c r="T558" i="1" s="1"/>
  <c r="O558" i="1"/>
  <c r="P558" i="1"/>
  <c r="Q558" i="1"/>
  <c r="R558" i="1"/>
  <c r="S558" i="1"/>
  <c r="N559" i="1"/>
  <c r="T559" i="1" s="1"/>
  <c r="O559" i="1"/>
  <c r="P559" i="1"/>
  <c r="Q559" i="1"/>
  <c r="R559" i="1"/>
  <c r="S559" i="1"/>
  <c r="N560" i="1"/>
  <c r="T560" i="1" s="1"/>
  <c r="O560" i="1"/>
  <c r="P560" i="1"/>
  <c r="Q560" i="1"/>
  <c r="R560" i="1"/>
  <c r="S560" i="1"/>
  <c r="N561" i="1"/>
  <c r="T561" i="1" s="1"/>
  <c r="O561" i="1"/>
  <c r="P561" i="1"/>
  <c r="Q561" i="1"/>
  <c r="R561" i="1"/>
  <c r="S561" i="1"/>
  <c r="N562" i="1"/>
  <c r="T562" i="1" s="1"/>
  <c r="O562" i="1"/>
  <c r="P562" i="1"/>
  <c r="Q562" i="1"/>
  <c r="R562" i="1"/>
  <c r="S562" i="1"/>
  <c r="N563" i="1"/>
  <c r="T563" i="1" s="1"/>
  <c r="O563" i="1"/>
  <c r="P563" i="1"/>
  <c r="Q563" i="1"/>
  <c r="R563" i="1"/>
  <c r="S563" i="1"/>
  <c r="N564" i="1"/>
  <c r="T564" i="1" s="1"/>
  <c r="O564" i="1"/>
  <c r="P564" i="1"/>
  <c r="Q564" i="1"/>
  <c r="R564" i="1"/>
  <c r="S564" i="1"/>
  <c r="N565" i="1"/>
  <c r="T565" i="1" s="1"/>
  <c r="O565" i="1"/>
  <c r="P565" i="1"/>
  <c r="Q565" i="1"/>
  <c r="R565" i="1"/>
  <c r="S565" i="1"/>
  <c r="N566" i="1"/>
  <c r="T566" i="1" s="1"/>
  <c r="O566" i="1"/>
  <c r="P566" i="1"/>
  <c r="Q566" i="1"/>
  <c r="R566" i="1"/>
  <c r="S566" i="1"/>
  <c r="N567" i="1"/>
  <c r="T567" i="1" s="1"/>
  <c r="O567" i="1"/>
  <c r="P567" i="1"/>
  <c r="Q567" i="1"/>
  <c r="R567" i="1"/>
  <c r="S567" i="1"/>
  <c r="N568" i="1"/>
  <c r="T568" i="1" s="1"/>
  <c r="O568" i="1"/>
  <c r="P568" i="1"/>
  <c r="Q568" i="1"/>
  <c r="R568" i="1"/>
  <c r="S568" i="1"/>
  <c r="N569" i="1"/>
  <c r="T569" i="1" s="1"/>
  <c r="O569" i="1"/>
  <c r="P569" i="1"/>
  <c r="Q569" i="1"/>
  <c r="R569" i="1"/>
  <c r="S569" i="1"/>
  <c r="N570" i="1"/>
  <c r="T570" i="1" s="1"/>
  <c r="O570" i="1"/>
  <c r="P570" i="1"/>
  <c r="Q570" i="1"/>
  <c r="R570" i="1"/>
  <c r="S570" i="1"/>
  <c r="N571" i="1"/>
  <c r="T571" i="1" s="1"/>
  <c r="O571" i="1"/>
  <c r="P571" i="1"/>
  <c r="Q571" i="1"/>
  <c r="R571" i="1"/>
  <c r="S571" i="1"/>
  <c r="N572" i="1"/>
  <c r="T572" i="1" s="1"/>
  <c r="O572" i="1"/>
  <c r="P572" i="1"/>
  <c r="Q572" i="1"/>
  <c r="R572" i="1"/>
  <c r="S572" i="1"/>
  <c r="N573" i="1"/>
  <c r="T573" i="1" s="1"/>
  <c r="O573" i="1"/>
  <c r="P573" i="1"/>
  <c r="Q573" i="1"/>
  <c r="R573" i="1"/>
  <c r="S573" i="1"/>
  <c r="N574" i="1"/>
  <c r="T574" i="1" s="1"/>
  <c r="O574" i="1"/>
  <c r="P574" i="1"/>
  <c r="Q574" i="1"/>
  <c r="R574" i="1"/>
  <c r="S574" i="1"/>
  <c r="N575" i="1"/>
  <c r="T575" i="1" s="1"/>
  <c r="O575" i="1"/>
  <c r="P575" i="1"/>
  <c r="Q575" i="1"/>
  <c r="R575" i="1"/>
  <c r="S575" i="1"/>
  <c r="N576" i="1"/>
  <c r="T576" i="1" s="1"/>
  <c r="O576" i="1"/>
  <c r="P576" i="1"/>
  <c r="Q576" i="1"/>
  <c r="R576" i="1"/>
  <c r="S576" i="1"/>
  <c r="N577" i="1"/>
  <c r="T577" i="1" s="1"/>
  <c r="O577" i="1"/>
  <c r="P577" i="1"/>
  <c r="Q577" i="1"/>
  <c r="R577" i="1"/>
  <c r="S577" i="1"/>
  <c r="N578" i="1"/>
  <c r="T578" i="1" s="1"/>
  <c r="O578" i="1"/>
  <c r="P578" i="1"/>
  <c r="Q578" i="1"/>
  <c r="R578" i="1"/>
  <c r="S578" i="1"/>
  <c r="N579" i="1"/>
  <c r="T579" i="1" s="1"/>
  <c r="O579" i="1"/>
  <c r="P579" i="1"/>
  <c r="Q579" i="1"/>
  <c r="R579" i="1"/>
  <c r="S579" i="1"/>
  <c r="N580" i="1"/>
  <c r="T580" i="1" s="1"/>
  <c r="O580" i="1"/>
  <c r="P580" i="1"/>
  <c r="Q580" i="1"/>
  <c r="R580" i="1"/>
  <c r="S580" i="1"/>
  <c r="N581" i="1"/>
  <c r="T581" i="1" s="1"/>
  <c r="O581" i="1"/>
  <c r="P581" i="1"/>
  <c r="Q581" i="1"/>
  <c r="R581" i="1"/>
  <c r="S581" i="1"/>
  <c r="N582" i="1"/>
  <c r="T582" i="1" s="1"/>
  <c r="O582" i="1"/>
  <c r="P582" i="1"/>
  <c r="Q582" i="1"/>
  <c r="R582" i="1"/>
  <c r="S582" i="1"/>
  <c r="N583" i="1"/>
  <c r="T583" i="1" s="1"/>
  <c r="O583" i="1"/>
  <c r="P583" i="1"/>
  <c r="Q583" i="1"/>
  <c r="R583" i="1"/>
  <c r="S583" i="1"/>
  <c r="N584" i="1"/>
  <c r="T584" i="1" s="1"/>
  <c r="O584" i="1"/>
  <c r="P584" i="1"/>
  <c r="Q584" i="1"/>
  <c r="R584" i="1"/>
  <c r="S584" i="1"/>
  <c r="N585" i="1"/>
  <c r="T585" i="1" s="1"/>
  <c r="O585" i="1"/>
  <c r="P585" i="1"/>
  <c r="Q585" i="1"/>
  <c r="R585" i="1"/>
  <c r="S585" i="1"/>
  <c r="N586" i="1"/>
  <c r="T586" i="1" s="1"/>
  <c r="O586" i="1"/>
  <c r="P586" i="1"/>
  <c r="Q586" i="1"/>
  <c r="R586" i="1"/>
  <c r="S586" i="1"/>
  <c r="N587" i="1"/>
  <c r="T587" i="1" s="1"/>
  <c r="O587" i="1"/>
  <c r="P587" i="1"/>
  <c r="Q587" i="1"/>
  <c r="R587" i="1"/>
  <c r="S587" i="1"/>
  <c r="N588" i="1"/>
  <c r="T588" i="1" s="1"/>
  <c r="O588" i="1"/>
  <c r="P588" i="1"/>
  <c r="Q588" i="1"/>
  <c r="R588" i="1"/>
  <c r="S588" i="1"/>
  <c r="N589" i="1"/>
  <c r="T589" i="1" s="1"/>
  <c r="O589" i="1"/>
  <c r="P589" i="1"/>
  <c r="Q589" i="1"/>
  <c r="R589" i="1"/>
  <c r="S589" i="1"/>
  <c r="N590" i="1"/>
  <c r="T590" i="1" s="1"/>
  <c r="O590" i="1"/>
  <c r="P590" i="1"/>
  <c r="Q590" i="1"/>
  <c r="R590" i="1"/>
  <c r="S590" i="1"/>
  <c r="N591" i="1"/>
  <c r="T591" i="1" s="1"/>
  <c r="O591" i="1"/>
  <c r="P591" i="1"/>
  <c r="Q591" i="1"/>
  <c r="R591" i="1"/>
  <c r="S591" i="1"/>
  <c r="N592" i="1"/>
  <c r="T592" i="1" s="1"/>
  <c r="O592" i="1"/>
  <c r="P592" i="1"/>
  <c r="Q592" i="1"/>
  <c r="R592" i="1"/>
  <c r="S592" i="1"/>
  <c r="N593" i="1"/>
  <c r="T593" i="1" s="1"/>
  <c r="O593" i="1"/>
  <c r="P593" i="1"/>
  <c r="Q593" i="1"/>
  <c r="R593" i="1"/>
  <c r="S593" i="1"/>
  <c r="N594" i="1"/>
  <c r="T594" i="1" s="1"/>
  <c r="O594" i="1"/>
  <c r="P594" i="1"/>
  <c r="Q594" i="1"/>
  <c r="R594" i="1"/>
  <c r="S594" i="1"/>
  <c r="N595" i="1"/>
  <c r="T595" i="1" s="1"/>
  <c r="O595" i="1"/>
  <c r="P595" i="1"/>
  <c r="Q595" i="1"/>
  <c r="R595" i="1"/>
  <c r="S595" i="1"/>
  <c r="N596" i="1"/>
  <c r="T596" i="1" s="1"/>
  <c r="O596" i="1"/>
  <c r="P596" i="1"/>
  <c r="Q596" i="1"/>
  <c r="R596" i="1"/>
  <c r="S596" i="1"/>
  <c r="N597" i="1"/>
  <c r="T597" i="1" s="1"/>
  <c r="O597" i="1"/>
  <c r="P597" i="1"/>
  <c r="Q597" i="1"/>
  <c r="R597" i="1"/>
  <c r="S597" i="1"/>
  <c r="N598" i="1"/>
  <c r="T598" i="1" s="1"/>
  <c r="O598" i="1"/>
  <c r="P598" i="1"/>
  <c r="Q598" i="1"/>
  <c r="R598" i="1"/>
  <c r="S598" i="1"/>
  <c r="N599" i="1"/>
  <c r="T599" i="1" s="1"/>
  <c r="O599" i="1"/>
  <c r="P599" i="1"/>
  <c r="Q599" i="1"/>
  <c r="R599" i="1"/>
  <c r="S599" i="1"/>
  <c r="N600" i="1"/>
  <c r="T600" i="1" s="1"/>
  <c r="O600" i="1"/>
  <c r="P600" i="1"/>
  <c r="Q600" i="1"/>
  <c r="R600" i="1"/>
  <c r="S600" i="1"/>
  <c r="N601" i="1"/>
  <c r="T601" i="1" s="1"/>
  <c r="O601" i="1"/>
  <c r="P601" i="1"/>
  <c r="Q601" i="1"/>
  <c r="R601" i="1"/>
  <c r="S601" i="1"/>
  <c r="N602" i="1"/>
  <c r="T602" i="1" s="1"/>
  <c r="O602" i="1"/>
  <c r="P602" i="1"/>
  <c r="Q602" i="1"/>
  <c r="R602" i="1"/>
  <c r="S602" i="1"/>
  <c r="N603" i="1"/>
  <c r="T603" i="1" s="1"/>
  <c r="O603" i="1"/>
  <c r="P603" i="1"/>
  <c r="Q603" i="1"/>
  <c r="R603" i="1"/>
  <c r="S603" i="1"/>
  <c r="N604" i="1"/>
  <c r="T604" i="1" s="1"/>
  <c r="O604" i="1"/>
  <c r="P604" i="1"/>
  <c r="Q604" i="1"/>
  <c r="R604" i="1"/>
  <c r="S604" i="1"/>
  <c r="N605" i="1"/>
  <c r="T605" i="1" s="1"/>
  <c r="O605" i="1"/>
  <c r="P605" i="1"/>
  <c r="Q605" i="1"/>
  <c r="R605" i="1"/>
  <c r="S605" i="1"/>
  <c r="N606" i="1"/>
  <c r="T606" i="1" s="1"/>
  <c r="O606" i="1"/>
  <c r="P606" i="1"/>
  <c r="Q606" i="1"/>
  <c r="R606" i="1"/>
  <c r="S606" i="1"/>
  <c r="N607" i="1"/>
  <c r="T607" i="1" s="1"/>
  <c r="O607" i="1"/>
  <c r="P607" i="1"/>
  <c r="Q607" i="1"/>
  <c r="R607" i="1"/>
  <c r="S607" i="1"/>
  <c r="N608" i="1"/>
  <c r="T608" i="1" s="1"/>
  <c r="O608" i="1"/>
  <c r="P608" i="1"/>
  <c r="Q608" i="1"/>
  <c r="R608" i="1"/>
  <c r="S608" i="1"/>
  <c r="N609" i="1"/>
  <c r="T609" i="1" s="1"/>
  <c r="O609" i="1"/>
  <c r="P609" i="1"/>
  <c r="Q609" i="1"/>
  <c r="R609" i="1"/>
  <c r="S609" i="1"/>
  <c r="N610" i="1"/>
  <c r="T610" i="1" s="1"/>
  <c r="O610" i="1"/>
  <c r="P610" i="1"/>
  <c r="Q610" i="1"/>
  <c r="R610" i="1"/>
  <c r="S610" i="1"/>
  <c r="N611" i="1"/>
  <c r="T611" i="1" s="1"/>
  <c r="O611" i="1"/>
  <c r="P611" i="1"/>
  <c r="Q611" i="1"/>
  <c r="R611" i="1"/>
  <c r="S611" i="1"/>
  <c r="N612" i="1"/>
  <c r="T612" i="1" s="1"/>
  <c r="O612" i="1"/>
  <c r="P612" i="1"/>
  <c r="Q612" i="1"/>
  <c r="R612" i="1"/>
  <c r="S612" i="1"/>
  <c r="N613" i="1"/>
  <c r="T613" i="1" s="1"/>
  <c r="O613" i="1"/>
  <c r="P613" i="1"/>
  <c r="Q613" i="1"/>
  <c r="R613" i="1"/>
  <c r="S613" i="1"/>
  <c r="N614" i="1"/>
  <c r="T614" i="1" s="1"/>
  <c r="O614" i="1"/>
  <c r="P614" i="1"/>
  <c r="Q614" i="1"/>
  <c r="R614" i="1"/>
  <c r="S614" i="1"/>
  <c r="N615" i="1"/>
  <c r="T615" i="1" s="1"/>
  <c r="O615" i="1"/>
  <c r="P615" i="1"/>
  <c r="Q615" i="1"/>
  <c r="R615" i="1"/>
  <c r="S615" i="1"/>
  <c r="N616" i="1"/>
  <c r="T616" i="1" s="1"/>
  <c r="O616" i="1"/>
  <c r="P616" i="1"/>
  <c r="Q616" i="1"/>
  <c r="R616" i="1"/>
  <c r="S616" i="1"/>
  <c r="N617" i="1"/>
  <c r="T617" i="1" s="1"/>
  <c r="O617" i="1"/>
  <c r="P617" i="1"/>
  <c r="Q617" i="1"/>
  <c r="R617" i="1"/>
  <c r="S617" i="1"/>
  <c r="N618" i="1"/>
  <c r="T618" i="1" s="1"/>
  <c r="O618" i="1"/>
  <c r="P618" i="1"/>
  <c r="Q618" i="1"/>
  <c r="R618" i="1"/>
  <c r="S618" i="1"/>
  <c r="N619" i="1"/>
  <c r="T619" i="1" s="1"/>
  <c r="O619" i="1"/>
  <c r="P619" i="1"/>
  <c r="Q619" i="1"/>
  <c r="R619" i="1"/>
  <c r="S619" i="1"/>
  <c r="N620" i="1"/>
  <c r="T620" i="1" s="1"/>
  <c r="O620" i="1"/>
  <c r="P620" i="1"/>
  <c r="Q620" i="1"/>
  <c r="R620" i="1"/>
  <c r="S620" i="1"/>
  <c r="N621" i="1"/>
  <c r="T621" i="1" s="1"/>
  <c r="O621" i="1"/>
  <c r="P621" i="1"/>
  <c r="Q621" i="1"/>
  <c r="R621" i="1"/>
  <c r="S621" i="1"/>
  <c r="N622" i="1"/>
  <c r="T622" i="1" s="1"/>
  <c r="O622" i="1"/>
  <c r="P622" i="1"/>
  <c r="Q622" i="1"/>
  <c r="R622" i="1"/>
  <c r="S622" i="1"/>
  <c r="N623" i="1"/>
  <c r="T623" i="1" s="1"/>
  <c r="O623" i="1"/>
  <c r="P623" i="1"/>
  <c r="Q623" i="1"/>
  <c r="R623" i="1"/>
  <c r="S623" i="1"/>
  <c r="N624" i="1"/>
  <c r="T624" i="1" s="1"/>
  <c r="O624" i="1"/>
  <c r="P624" i="1"/>
  <c r="Q624" i="1"/>
  <c r="R624" i="1"/>
  <c r="S624" i="1"/>
  <c r="N625" i="1"/>
  <c r="T625" i="1" s="1"/>
  <c r="O625" i="1"/>
  <c r="P625" i="1"/>
  <c r="Q625" i="1"/>
  <c r="R625" i="1"/>
  <c r="S625" i="1"/>
  <c r="N626" i="1"/>
  <c r="T626" i="1" s="1"/>
  <c r="O626" i="1"/>
  <c r="P626" i="1"/>
  <c r="Q626" i="1"/>
  <c r="R626" i="1"/>
  <c r="S626" i="1"/>
  <c r="N627" i="1"/>
  <c r="T627" i="1" s="1"/>
  <c r="O627" i="1"/>
  <c r="P627" i="1"/>
  <c r="Q627" i="1"/>
  <c r="R627" i="1"/>
  <c r="S627" i="1"/>
  <c r="N628" i="1"/>
  <c r="T628" i="1" s="1"/>
  <c r="O628" i="1"/>
  <c r="P628" i="1"/>
  <c r="Q628" i="1"/>
  <c r="R628" i="1"/>
  <c r="S628" i="1"/>
  <c r="N629" i="1"/>
  <c r="T629" i="1" s="1"/>
  <c r="O629" i="1"/>
  <c r="P629" i="1"/>
  <c r="Q629" i="1"/>
  <c r="R629" i="1"/>
  <c r="S629" i="1"/>
  <c r="N630" i="1"/>
  <c r="T630" i="1" s="1"/>
  <c r="O630" i="1"/>
  <c r="P630" i="1"/>
  <c r="Q630" i="1"/>
  <c r="R630" i="1"/>
  <c r="S630" i="1"/>
  <c r="N631" i="1"/>
  <c r="T631" i="1" s="1"/>
  <c r="O631" i="1"/>
  <c r="P631" i="1"/>
  <c r="Q631" i="1"/>
  <c r="R631" i="1"/>
  <c r="S631" i="1"/>
  <c r="N632" i="1"/>
  <c r="T632" i="1" s="1"/>
  <c r="O632" i="1"/>
  <c r="P632" i="1"/>
  <c r="Q632" i="1"/>
  <c r="R632" i="1"/>
  <c r="S632" i="1"/>
  <c r="N633" i="1"/>
  <c r="T633" i="1" s="1"/>
  <c r="O633" i="1"/>
  <c r="P633" i="1"/>
  <c r="Q633" i="1"/>
  <c r="R633" i="1"/>
  <c r="S633" i="1"/>
  <c r="N634" i="1"/>
  <c r="T634" i="1" s="1"/>
  <c r="O634" i="1"/>
  <c r="P634" i="1"/>
  <c r="Q634" i="1"/>
  <c r="R634" i="1"/>
  <c r="S634" i="1"/>
  <c r="N635" i="1"/>
  <c r="T635" i="1" s="1"/>
  <c r="O635" i="1"/>
  <c r="P635" i="1"/>
  <c r="Q635" i="1"/>
  <c r="R635" i="1"/>
  <c r="S635" i="1"/>
  <c r="N636" i="1"/>
  <c r="T636" i="1" s="1"/>
  <c r="O636" i="1"/>
  <c r="P636" i="1"/>
  <c r="Q636" i="1"/>
  <c r="R636" i="1"/>
  <c r="S636" i="1"/>
  <c r="N637" i="1"/>
  <c r="T637" i="1" s="1"/>
  <c r="O637" i="1"/>
  <c r="P637" i="1"/>
  <c r="Q637" i="1"/>
  <c r="R637" i="1"/>
  <c r="S637" i="1"/>
  <c r="N638" i="1"/>
  <c r="T638" i="1" s="1"/>
  <c r="O638" i="1"/>
  <c r="P638" i="1"/>
  <c r="Q638" i="1"/>
  <c r="R638" i="1"/>
  <c r="S638" i="1"/>
  <c r="N639" i="1"/>
  <c r="T639" i="1" s="1"/>
  <c r="O639" i="1"/>
  <c r="P639" i="1"/>
  <c r="Q639" i="1"/>
  <c r="R639" i="1"/>
  <c r="S639" i="1"/>
  <c r="N640" i="1"/>
  <c r="T640" i="1" s="1"/>
  <c r="O640" i="1"/>
  <c r="P640" i="1"/>
  <c r="Q640" i="1"/>
  <c r="R640" i="1"/>
  <c r="S640" i="1"/>
  <c r="N641" i="1"/>
  <c r="T641" i="1" s="1"/>
  <c r="O641" i="1"/>
  <c r="P641" i="1"/>
  <c r="Q641" i="1"/>
  <c r="R641" i="1"/>
  <c r="S641" i="1"/>
  <c r="N642" i="1"/>
  <c r="T642" i="1" s="1"/>
  <c r="O642" i="1"/>
  <c r="P642" i="1"/>
  <c r="Q642" i="1"/>
  <c r="R642" i="1"/>
  <c r="S642" i="1"/>
  <c r="N643" i="1"/>
  <c r="T643" i="1" s="1"/>
  <c r="O643" i="1"/>
  <c r="P643" i="1"/>
  <c r="Q643" i="1"/>
  <c r="R643" i="1"/>
  <c r="S643" i="1"/>
  <c r="N644" i="1"/>
  <c r="T644" i="1" s="1"/>
  <c r="O644" i="1"/>
  <c r="P644" i="1"/>
  <c r="Q644" i="1"/>
  <c r="R644" i="1"/>
  <c r="S644" i="1"/>
  <c r="N645" i="1"/>
  <c r="T645" i="1" s="1"/>
  <c r="O645" i="1"/>
  <c r="P645" i="1"/>
  <c r="Q645" i="1"/>
  <c r="R645" i="1"/>
  <c r="S645" i="1"/>
  <c r="N646" i="1"/>
  <c r="T646" i="1" s="1"/>
  <c r="O646" i="1"/>
  <c r="P646" i="1"/>
  <c r="Q646" i="1"/>
  <c r="R646" i="1"/>
  <c r="S646" i="1"/>
  <c r="N647" i="1"/>
  <c r="T647" i="1" s="1"/>
  <c r="O647" i="1"/>
  <c r="P647" i="1"/>
  <c r="Q647" i="1"/>
  <c r="R647" i="1"/>
  <c r="S647" i="1"/>
  <c r="N648" i="1"/>
  <c r="T648" i="1" s="1"/>
  <c r="O648" i="1"/>
  <c r="P648" i="1"/>
  <c r="Q648" i="1"/>
  <c r="R648" i="1"/>
  <c r="S648" i="1"/>
  <c r="N649" i="1"/>
  <c r="T649" i="1" s="1"/>
  <c r="O649" i="1"/>
  <c r="P649" i="1"/>
  <c r="Q649" i="1"/>
  <c r="R649" i="1"/>
  <c r="S649" i="1"/>
  <c r="N650" i="1"/>
  <c r="T650" i="1" s="1"/>
  <c r="O650" i="1"/>
  <c r="P650" i="1"/>
  <c r="Q650" i="1"/>
  <c r="R650" i="1"/>
  <c r="S650" i="1"/>
  <c r="N651" i="1"/>
  <c r="T651" i="1" s="1"/>
  <c r="O651" i="1"/>
  <c r="P651" i="1"/>
  <c r="Q651" i="1"/>
  <c r="R651" i="1"/>
  <c r="S651" i="1"/>
  <c r="N652" i="1"/>
  <c r="T652" i="1" s="1"/>
  <c r="O652" i="1"/>
  <c r="P652" i="1"/>
  <c r="Q652" i="1"/>
  <c r="R652" i="1"/>
  <c r="S652" i="1"/>
  <c r="N653" i="1"/>
  <c r="T653" i="1" s="1"/>
  <c r="O653" i="1"/>
  <c r="P653" i="1"/>
  <c r="Q653" i="1"/>
  <c r="R653" i="1"/>
  <c r="S653" i="1"/>
  <c r="N654" i="1"/>
  <c r="T654" i="1" s="1"/>
  <c r="O654" i="1"/>
  <c r="P654" i="1"/>
  <c r="Q654" i="1"/>
  <c r="R654" i="1"/>
  <c r="S654" i="1"/>
  <c r="N655" i="1"/>
  <c r="T655" i="1" s="1"/>
  <c r="O655" i="1"/>
  <c r="P655" i="1"/>
  <c r="Q655" i="1"/>
  <c r="R655" i="1"/>
  <c r="S655" i="1"/>
  <c r="N656" i="1"/>
  <c r="T656" i="1" s="1"/>
  <c r="O656" i="1"/>
  <c r="P656" i="1"/>
  <c r="Q656" i="1"/>
  <c r="R656" i="1"/>
  <c r="S656" i="1"/>
  <c r="N657" i="1"/>
  <c r="T657" i="1" s="1"/>
  <c r="O657" i="1"/>
  <c r="P657" i="1"/>
  <c r="Q657" i="1"/>
  <c r="R657" i="1"/>
  <c r="S657" i="1"/>
  <c r="N658" i="1"/>
  <c r="T658" i="1" s="1"/>
  <c r="O658" i="1"/>
  <c r="P658" i="1"/>
  <c r="Q658" i="1"/>
  <c r="R658" i="1"/>
  <c r="S658" i="1"/>
  <c r="N659" i="1"/>
  <c r="T659" i="1" s="1"/>
  <c r="O659" i="1"/>
  <c r="P659" i="1"/>
  <c r="Q659" i="1"/>
  <c r="R659" i="1"/>
  <c r="S659" i="1"/>
  <c r="N660" i="1"/>
  <c r="T660" i="1" s="1"/>
  <c r="O660" i="1"/>
  <c r="P660" i="1"/>
  <c r="Q660" i="1"/>
  <c r="R660" i="1"/>
  <c r="S660" i="1"/>
  <c r="N661" i="1"/>
  <c r="T661" i="1" s="1"/>
  <c r="O661" i="1"/>
  <c r="P661" i="1"/>
  <c r="Q661" i="1"/>
  <c r="R661" i="1"/>
  <c r="S661" i="1"/>
  <c r="N662" i="1"/>
  <c r="T662" i="1" s="1"/>
  <c r="O662" i="1"/>
  <c r="P662" i="1"/>
  <c r="Q662" i="1"/>
  <c r="R662" i="1"/>
  <c r="S662" i="1"/>
  <c r="N663" i="1"/>
  <c r="T663" i="1" s="1"/>
  <c r="O663" i="1"/>
  <c r="P663" i="1"/>
  <c r="Q663" i="1"/>
  <c r="R663" i="1"/>
  <c r="S663" i="1"/>
  <c r="N664" i="1"/>
  <c r="T664" i="1" s="1"/>
  <c r="O664" i="1"/>
  <c r="P664" i="1"/>
  <c r="Q664" i="1"/>
  <c r="R664" i="1"/>
  <c r="S664" i="1"/>
  <c r="N665" i="1"/>
  <c r="T665" i="1" s="1"/>
  <c r="O665" i="1"/>
  <c r="P665" i="1"/>
  <c r="Q665" i="1"/>
  <c r="R665" i="1"/>
  <c r="S665" i="1"/>
  <c r="N666" i="1"/>
  <c r="T666" i="1" s="1"/>
  <c r="O666" i="1"/>
  <c r="P666" i="1"/>
  <c r="Q666" i="1"/>
  <c r="R666" i="1"/>
  <c r="S666" i="1"/>
  <c r="N667" i="1"/>
  <c r="T667" i="1" s="1"/>
  <c r="O667" i="1"/>
  <c r="P667" i="1"/>
  <c r="Q667" i="1"/>
  <c r="R667" i="1"/>
  <c r="S667" i="1"/>
  <c r="N668" i="1"/>
  <c r="T668" i="1" s="1"/>
  <c r="O668" i="1"/>
  <c r="P668" i="1"/>
  <c r="Q668" i="1"/>
  <c r="R668" i="1"/>
  <c r="S668" i="1"/>
  <c r="N669" i="1"/>
  <c r="T669" i="1" s="1"/>
  <c r="O669" i="1"/>
  <c r="P669" i="1"/>
  <c r="Q669" i="1"/>
  <c r="R669" i="1"/>
  <c r="S669" i="1"/>
  <c r="N670" i="1"/>
  <c r="T670" i="1" s="1"/>
  <c r="O670" i="1"/>
  <c r="P670" i="1"/>
  <c r="Q670" i="1"/>
  <c r="R670" i="1"/>
  <c r="S670" i="1"/>
  <c r="N671" i="1"/>
  <c r="T671" i="1" s="1"/>
  <c r="O671" i="1"/>
  <c r="P671" i="1"/>
  <c r="Q671" i="1"/>
  <c r="R671" i="1"/>
  <c r="S671" i="1"/>
  <c r="N672" i="1"/>
  <c r="T672" i="1" s="1"/>
  <c r="O672" i="1"/>
  <c r="P672" i="1"/>
  <c r="Q672" i="1"/>
  <c r="R672" i="1"/>
  <c r="S672" i="1"/>
  <c r="N673" i="1"/>
  <c r="T673" i="1" s="1"/>
  <c r="O673" i="1"/>
  <c r="P673" i="1"/>
  <c r="Q673" i="1"/>
  <c r="R673" i="1"/>
  <c r="S673" i="1"/>
  <c r="N674" i="1"/>
  <c r="T674" i="1" s="1"/>
  <c r="O674" i="1"/>
  <c r="P674" i="1"/>
  <c r="Q674" i="1"/>
  <c r="R674" i="1"/>
  <c r="S674" i="1"/>
  <c r="N675" i="1"/>
  <c r="T675" i="1" s="1"/>
  <c r="O675" i="1"/>
  <c r="P675" i="1"/>
  <c r="Q675" i="1"/>
  <c r="R675" i="1"/>
  <c r="S675" i="1"/>
  <c r="N676" i="1"/>
  <c r="T676" i="1" s="1"/>
  <c r="O676" i="1"/>
  <c r="P676" i="1"/>
  <c r="Q676" i="1"/>
  <c r="R676" i="1"/>
  <c r="S676" i="1"/>
  <c r="N677" i="1"/>
  <c r="T677" i="1" s="1"/>
  <c r="O677" i="1"/>
  <c r="P677" i="1"/>
  <c r="Q677" i="1"/>
  <c r="R677" i="1"/>
  <c r="S677" i="1"/>
  <c r="N678" i="1"/>
  <c r="T678" i="1" s="1"/>
  <c r="O678" i="1"/>
  <c r="P678" i="1"/>
  <c r="Q678" i="1"/>
  <c r="R678" i="1"/>
  <c r="S678" i="1"/>
  <c r="N679" i="1"/>
  <c r="T679" i="1" s="1"/>
  <c r="O679" i="1"/>
  <c r="P679" i="1"/>
  <c r="Q679" i="1"/>
  <c r="R679" i="1"/>
  <c r="S679" i="1"/>
  <c r="N680" i="1"/>
  <c r="T680" i="1" s="1"/>
  <c r="O680" i="1"/>
  <c r="P680" i="1"/>
  <c r="Q680" i="1"/>
  <c r="R680" i="1"/>
  <c r="S680" i="1"/>
  <c r="N681" i="1"/>
  <c r="T681" i="1" s="1"/>
  <c r="O681" i="1"/>
  <c r="P681" i="1"/>
  <c r="Q681" i="1"/>
  <c r="R681" i="1"/>
  <c r="S681" i="1"/>
  <c r="N682" i="1"/>
  <c r="T682" i="1" s="1"/>
  <c r="O682" i="1"/>
  <c r="P682" i="1"/>
  <c r="Q682" i="1"/>
  <c r="R682" i="1"/>
  <c r="S682" i="1"/>
  <c r="N683" i="1"/>
  <c r="T683" i="1" s="1"/>
  <c r="O683" i="1"/>
  <c r="P683" i="1"/>
  <c r="Q683" i="1"/>
  <c r="R683" i="1"/>
  <c r="S683" i="1"/>
  <c r="N684" i="1"/>
  <c r="T684" i="1" s="1"/>
  <c r="O684" i="1"/>
  <c r="P684" i="1"/>
  <c r="Q684" i="1"/>
  <c r="R684" i="1"/>
  <c r="S684" i="1"/>
  <c r="N685" i="1"/>
  <c r="T685" i="1" s="1"/>
  <c r="O685" i="1"/>
  <c r="P685" i="1"/>
  <c r="Q685" i="1"/>
  <c r="R685" i="1"/>
  <c r="S685" i="1"/>
  <c r="N686" i="1"/>
  <c r="T686" i="1" s="1"/>
  <c r="O686" i="1"/>
  <c r="P686" i="1"/>
  <c r="Q686" i="1"/>
  <c r="R686" i="1"/>
  <c r="S686" i="1"/>
  <c r="N687" i="1"/>
  <c r="T687" i="1" s="1"/>
  <c r="O687" i="1"/>
  <c r="P687" i="1"/>
  <c r="Q687" i="1"/>
  <c r="R687" i="1"/>
  <c r="S687" i="1"/>
  <c r="N688" i="1"/>
  <c r="T688" i="1" s="1"/>
  <c r="O688" i="1"/>
  <c r="P688" i="1"/>
  <c r="Q688" i="1"/>
  <c r="R688" i="1"/>
  <c r="S688" i="1"/>
  <c r="N689" i="1"/>
  <c r="T689" i="1" s="1"/>
  <c r="O689" i="1"/>
  <c r="P689" i="1"/>
  <c r="Q689" i="1"/>
  <c r="R689" i="1"/>
  <c r="S689" i="1"/>
  <c r="N690" i="1"/>
  <c r="T690" i="1" s="1"/>
  <c r="O690" i="1"/>
  <c r="P690" i="1"/>
  <c r="Q690" i="1"/>
  <c r="R690" i="1"/>
  <c r="S690" i="1"/>
  <c r="N691" i="1"/>
  <c r="T691" i="1" s="1"/>
  <c r="O691" i="1"/>
  <c r="P691" i="1"/>
  <c r="Q691" i="1"/>
  <c r="R691" i="1"/>
  <c r="S691" i="1"/>
  <c r="N692" i="1"/>
  <c r="T692" i="1" s="1"/>
  <c r="O692" i="1"/>
  <c r="P692" i="1"/>
  <c r="Q692" i="1"/>
  <c r="R692" i="1"/>
  <c r="S692" i="1"/>
  <c r="N693" i="1"/>
  <c r="T693" i="1" s="1"/>
  <c r="O693" i="1"/>
  <c r="P693" i="1"/>
  <c r="Q693" i="1"/>
  <c r="R693" i="1"/>
  <c r="S693" i="1"/>
  <c r="N694" i="1"/>
  <c r="T694" i="1" s="1"/>
  <c r="O694" i="1"/>
  <c r="P694" i="1"/>
  <c r="Q694" i="1"/>
  <c r="R694" i="1"/>
  <c r="S694" i="1"/>
  <c r="N695" i="1"/>
  <c r="T695" i="1" s="1"/>
  <c r="O695" i="1"/>
  <c r="P695" i="1"/>
  <c r="Q695" i="1"/>
  <c r="R695" i="1"/>
  <c r="S695" i="1"/>
  <c r="N696" i="1"/>
  <c r="T696" i="1" s="1"/>
  <c r="O696" i="1"/>
  <c r="P696" i="1"/>
  <c r="Q696" i="1"/>
  <c r="R696" i="1"/>
  <c r="S696" i="1"/>
  <c r="N697" i="1"/>
  <c r="T697" i="1" s="1"/>
  <c r="O697" i="1"/>
  <c r="P697" i="1"/>
  <c r="Q697" i="1"/>
  <c r="R697" i="1"/>
  <c r="S697" i="1"/>
  <c r="N698" i="1"/>
  <c r="T698" i="1" s="1"/>
  <c r="O698" i="1"/>
  <c r="P698" i="1"/>
  <c r="Q698" i="1"/>
  <c r="R698" i="1"/>
  <c r="S698" i="1"/>
  <c r="N699" i="1"/>
  <c r="T699" i="1" s="1"/>
  <c r="O699" i="1"/>
  <c r="P699" i="1"/>
  <c r="Q699" i="1"/>
  <c r="R699" i="1"/>
  <c r="S699" i="1"/>
  <c r="N700" i="1"/>
  <c r="T700" i="1" s="1"/>
  <c r="O700" i="1"/>
  <c r="P700" i="1"/>
  <c r="Q700" i="1"/>
  <c r="R700" i="1"/>
  <c r="S700" i="1"/>
  <c r="N701" i="1"/>
  <c r="T701" i="1" s="1"/>
  <c r="O701" i="1"/>
  <c r="P701" i="1"/>
  <c r="Q701" i="1"/>
  <c r="R701" i="1"/>
  <c r="S701" i="1"/>
  <c r="N702" i="1"/>
  <c r="T702" i="1" s="1"/>
  <c r="O702" i="1"/>
  <c r="P702" i="1"/>
  <c r="Q702" i="1"/>
  <c r="R702" i="1"/>
  <c r="S702" i="1"/>
  <c r="N703" i="1"/>
  <c r="T703" i="1" s="1"/>
  <c r="O703" i="1"/>
  <c r="P703" i="1"/>
  <c r="Q703" i="1"/>
  <c r="R703" i="1"/>
  <c r="S703" i="1"/>
  <c r="N704" i="1"/>
  <c r="T704" i="1" s="1"/>
  <c r="O704" i="1"/>
  <c r="P704" i="1"/>
  <c r="Q704" i="1"/>
  <c r="R704" i="1"/>
  <c r="S704" i="1"/>
  <c r="N705" i="1"/>
  <c r="T705" i="1" s="1"/>
  <c r="O705" i="1"/>
  <c r="P705" i="1"/>
  <c r="Q705" i="1"/>
  <c r="R705" i="1"/>
  <c r="S705" i="1"/>
  <c r="N706" i="1"/>
  <c r="T706" i="1" s="1"/>
  <c r="O706" i="1"/>
  <c r="P706" i="1"/>
  <c r="Q706" i="1"/>
  <c r="R706" i="1"/>
  <c r="S706" i="1"/>
  <c r="N707" i="1"/>
  <c r="T707" i="1" s="1"/>
  <c r="O707" i="1"/>
  <c r="P707" i="1"/>
  <c r="Q707" i="1"/>
  <c r="R707" i="1"/>
  <c r="S707" i="1"/>
  <c r="N708" i="1"/>
  <c r="T708" i="1" s="1"/>
  <c r="O708" i="1"/>
  <c r="P708" i="1"/>
  <c r="Q708" i="1"/>
  <c r="R708" i="1"/>
  <c r="S708" i="1"/>
  <c r="N709" i="1"/>
  <c r="T709" i="1" s="1"/>
  <c r="O709" i="1"/>
  <c r="P709" i="1"/>
  <c r="Q709" i="1"/>
  <c r="R709" i="1"/>
  <c r="S709" i="1"/>
  <c r="N710" i="1"/>
  <c r="T710" i="1" s="1"/>
  <c r="O710" i="1"/>
  <c r="P710" i="1"/>
  <c r="Q710" i="1"/>
  <c r="R710" i="1"/>
  <c r="S710" i="1"/>
  <c r="N711" i="1"/>
  <c r="T711" i="1" s="1"/>
  <c r="O711" i="1"/>
  <c r="P711" i="1"/>
  <c r="Q711" i="1"/>
  <c r="R711" i="1"/>
  <c r="S711" i="1"/>
  <c r="N712" i="1"/>
  <c r="T712" i="1" s="1"/>
  <c r="O712" i="1"/>
  <c r="P712" i="1"/>
  <c r="Q712" i="1"/>
  <c r="R712" i="1"/>
  <c r="S712" i="1"/>
  <c r="N713" i="1"/>
  <c r="T713" i="1" s="1"/>
  <c r="O713" i="1"/>
  <c r="P713" i="1"/>
  <c r="Q713" i="1"/>
  <c r="R713" i="1"/>
  <c r="S713" i="1"/>
  <c r="N714" i="1"/>
  <c r="T714" i="1" s="1"/>
  <c r="O714" i="1"/>
  <c r="P714" i="1"/>
  <c r="Q714" i="1"/>
  <c r="R714" i="1"/>
  <c r="S714" i="1"/>
  <c r="N715" i="1"/>
  <c r="T715" i="1" s="1"/>
  <c r="O715" i="1"/>
  <c r="P715" i="1"/>
  <c r="Q715" i="1"/>
  <c r="R715" i="1"/>
  <c r="S715" i="1"/>
  <c r="N716" i="1"/>
  <c r="T716" i="1" s="1"/>
  <c r="O716" i="1"/>
  <c r="P716" i="1"/>
  <c r="Q716" i="1"/>
  <c r="R716" i="1"/>
  <c r="S716" i="1"/>
  <c r="N717" i="1"/>
  <c r="T717" i="1" s="1"/>
  <c r="O717" i="1"/>
  <c r="P717" i="1"/>
  <c r="Q717" i="1"/>
  <c r="R717" i="1"/>
  <c r="S717" i="1"/>
  <c r="N718" i="1"/>
  <c r="T718" i="1" s="1"/>
  <c r="O718" i="1"/>
  <c r="P718" i="1"/>
  <c r="Q718" i="1"/>
  <c r="R718" i="1"/>
  <c r="S718" i="1"/>
  <c r="N719" i="1"/>
  <c r="T719" i="1" s="1"/>
  <c r="O719" i="1"/>
  <c r="P719" i="1"/>
  <c r="Q719" i="1"/>
  <c r="R719" i="1"/>
  <c r="S719" i="1"/>
  <c r="N720" i="1"/>
  <c r="T720" i="1" s="1"/>
  <c r="O720" i="1"/>
  <c r="P720" i="1"/>
  <c r="Q720" i="1"/>
  <c r="R720" i="1"/>
  <c r="S720" i="1"/>
  <c r="N721" i="1"/>
  <c r="T721" i="1" s="1"/>
  <c r="O721" i="1"/>
  <c r="P721" i="1"/>
  <c r="Q721" i="1"/>
  <c r="R721" i="1"/>
  <c r="S721" i="1"/>
  <c r="N722" i="1"/>
  <c r="T722" i="1" s="1"/>
  <c r="O722" i="1"/>
  <c r="P722" i="1"/>
  <c r="Q722" i="1"/>
  <c r="R722" i="1"/>
  <c r="S722" i="1"/>
  <c r="N723" i="1"/>
  <c r="T723" i="1" s="1"/>
  <c r="O723" i="1"/>
  <c r="P723" i="1"/>
  <c r="Q723" i="1"/>
  <c r="R723" i="1"/>
  <c r="S723" i="1"/>
  <c r="N724" i="1"/>
  <c r="T724" i="1" s="1"/>
  <c r="O724" i="1"/>
  <c r="P724" i="1"/>
  <c r="Q724" i="1"/>
  <c r="R724" i="1"/>
  <c r="S724" i="1"/>
  <c r="N725" i="1"/>
  <c r="T725" i="1" s="1"/>
  <c r="O725" i="1"/>
  <c r="P725" i="1"/>
  <c r="Q725" i="1"/>
  <c r="R725" i="1"/>
  <c r="S725" i="1"/>
  <c r="N726" i="1"/>
  <c r="T726" i="1" s="1"/>
  <c r="O726" i="1"/>
  <c r="P726" i="1"/>
  <c r="Q726" i="1"/>
  <c r="R726" i="1"/>
  <c r="S726" i="1"/>
  <c r="N727" i="1"/>
  <c r="T727" i="1" s="1"/>
  <c r="O727" i="1"/>
  <c r="P727" i="1"/>
  <c r="Q727" i="1"/>
  <c r="R727" i="1"/>
  <c r="S727" i="1"/>
  <c r="N728" i="1"/>
  <c r="T728" i="1" s="1"/>
  <c r="O728" i="1"/>
  <c r="P728" i="1"/>
  <c r="Q728" i="1"/>
  <c r="R728" i="1"/>
  <c r="S728" i="1"/>
  <c r="N729" i="1"/>
  <c r="T729" i="1" s="1"/>
  <c r="O729" i="1"/>
  <c r="P729" i="1"/>
  <c r="Q729" i="1"/>
  <c r="R729" i="1"/>
  <c r="S729" i="1"/>
  <c r="N730" i="1"/>
  <c r="T730" i="1" s="1"/>
  <c r="O730" i="1"/>
  <c r="P730" i="1"/>
  <c r="Q730" i="1"/>
  <c r="R730" i="1"/>
  <c r="S730" i="1"/>
  <c r="N731" i="1"/>
  <c r="T731" i="1" s="1"/>
  <c r="O731" i="1"/>
  <c r="P731" i="1"/>
  <c r="Q731" i="1"/>
  <c r="R731" i="1"/>
  <c r="S731" i="1"/>
  <c r="N732" i="1"/>
  <c r="T732" i="1" s="1"/>
  <c r="O732" i="1"/>
  <c r="P732" i="1"/>
  <c r="Q732" i="1"/>
  <c r="R732" i="1"/>
  <c r="S732" i="1"/>
  <c r="N733" i="1"/>
  <c r="T733" i="1" s="1"/>
  <c r="O733" i="1"/>
  <c r="P733" i="1"/>
  <c r="Q733" i="1"/>
  <c r="R733" i="1"/>
  <c r="S733" i="1"/>
  <c r="N734" i="1"/>
  <c r="T734" i="1" s="1"/>
  <c r="O734" i="1"/>
  <c r="P734" i="1"/>
  <c r="Q734" i="1"/>
  <c r="R734" i="1"/>
  <c r="S734" i="1"/>
  <c r="N735" i="1"/>
  <c r="T735" i="1" s="1"/>
  <c r="O735" i="1"/>
  <c r="P735" i="1"/>
  <c r="Q735" i="1"/>
  <c r="R735" i="1"/>
  <c r="S735" i="1"/>
  <c r="N736" i="1"/>
  <c r="T736" i="1" s="1"/>
  <c r="O736" i="1"/>
  <c r="P736" i="1"/>
  <c r="Q736" i="1"/>
  <c r="R736" i="1"/>
  <c r="S736" i="1"/>
  <c r="N737" i="1"/>
  <c r="T737" i="1" s="1"/>
  <c r="O737" i="1"/>
  <c r="P737" i="1"/>
  <c r="Q737" i="1"/>
  <c r="R737" i="1"/>
  <c r="S737" i="1"/>
  <c r="N738" i="1"/>
  <c r="T738" i="1" s="1"/>
  <c r="O738" i="1"/>
  <c r="P738" i="1"/>
  <c r="Q738" i="1"/>
  <c r="R738" i="1"/>
  <c r="S738" i="1"/>
  <c r="N739" i="1"/>
  <c r="T739" i="1" s="1"/>
  <c r="O739" i="1"/>
  <c r="P739" i="1"/>
  <c r="Q739" i="1"/>
  <c r="R739" i="1"/>
  <c r="S739" i="1"/>
  <c r="N740" i="1"/>
  <c r="T740" i="1" s="1"/>
  <c r="O740" i="1"/>
  <c r="P740" i="1"/>
  <c r="Q740" i="1"/>
  <c r="R740" i="1"/>
  <c r="S740" i="1"/>
  <c r="N741" i="1"/>
  <c r="T741" i="1" s="1"/>
  <c r="O741" i="1"/>
  <c r="P741" i="1"/>
  <c r="Q741" i="1"/>
  <c r="R741" i="1"/>
  <c r="S741" i="1"/>
  <c r="N742" i="1"/>
  <c r="T742" i="1" s="1"/>
  <c r="O742" i="1"/>
  <c r="P742" i="1"/>
  <c r="Q742" i="1"/>
  <c r="R742" i="1"/>
  <c r="S742" i="1"/>
  <c r="N743" i="1"/>
  <c r="T743" i="1" s="1"/>
  <c r="O743" i="1"/>
  <c r="P743" i="1"/>
  <c r="Q743" i="1"/>
  <c r="R743" i="1"/>
  <c r="S743" i="1"/>
  <c r="N744" i="1"/>
  <c r="T744" i="1" s="1"/>
  <c r="O744" i="1"/>
  <c r="P744" i="1"/>
  <c r="Q744" i="1"/>
  <c r="R744" i="1"/>
  <c r="S744" i="1"/>
  <c r="N745" i="1"/>
  <c r="T745" i="1" s="1"/>
  <c r="O745" i="1"/>
  <c r="P745" i="1"/>
  <c r="Q745" i="1"/>
  <c r="R745" i="1"/>
  <c r="S745" i="1"/>
  <c r="N746" i="1"/>
  <c r="T746" i="1" s="1"/>
  <c r="O746" i="1"/>
  <c r="P746" i="1"/>
  <c r="Q746" i="1"/>
  <c r="R746" i="1"/>
  <c r="S746" i="1"/>
  <c r="N747" i="1"/>
  <c r="T747" i="1" s="1"/>
  <c r="O747" i="1"/>
  <c r="P747" i="1"/>
  <c r="Q747" i="1"/>
  <c r="R747" i="1"/>
  <c r="S747" i="1"/>
  <c r="N748" i="1"/>
  <c r="T748" i="1" s="1"/>
  <c r="O748" i="1"/>
  <c r="P748" i="1"/>
  <c r="Q748" i="1"/>
  <c r="R748" i="1"/>
  <c r="S748" i="1"/>
  <c r="N749" i="1"/>
  <c r="T749" i="1" s="1"/>
  <c r="O749" i="1"/>
  <c r="P749" i="1"/>
  <c r="Q749" i="1"/>
  <c r="R749" i="1"/>
  <c r="S749" i="1"/>
  <c r="N750" i="1"/>
  <c r="T750" i="1" s="1"/>
  <c r="O750" i="1"/>
  <c r="P750" i="1"/>
  <c r="Q750" i="1"/>
  <c r="R750" i="1"/>
  <c r="S750" i="1"/>
  <c r="N751" i="1"/>
  <c r="T751" i="1" s="1"/>
  <c r="O751" i="1"/>
  <c r="P751" i="1"/>
  <c r="Q751" i="1"/>
  <c r="R751" i="1"/>
  <c r="S751" i="1"/>
  <c r="N752" i="1"/>
  <c r="T752" i="1" s="1"/>
  <c r="O752" i="1"/>
  <c r="P752" i="1"/>
  <c r="Q752" i="1"/>
  <c r="R752" i="1"/>
  <c r="S752" i="1"/>
  <c r="N753" i="1"/>
  <c r="T753" i="1" s="1"/>
  <c r="O753" i="1"/>
  <c r="P753" i="1"/>
  <c r="Q753" i="1"/>
  <c r="R753" i="1"/>
  <c r="S753" i="1"/>
  <c r="N754" i="1"/>
  <c r="T754" i="1" s="1"/>
  <c r="O754" i="1"/>
  <c r="P754" i="1"/>
  <c r="Q754" i="1"/>
  <c r="R754" i="1"/>
  <c r="S754" i="1"/>
  <c r="N755" i="1"/>
  <c r="T755" i="1" s="1"/>
  <c r="O755" i="1"/>
  <c r="P755" i="1"/>
  <c r="Q755" i="1"/>
  <c r="R755" i="1"/>
  <c r="S755" i="1"/>
  <c r="N756" i="1"/>
  <c r="T756" i="1" s="1"/>
  <c r="O756" i="1"/>
  <c r="P756" i="1"/>
  <c r="Q756" i="1"/>
  <c r="R756" i="1"/>
  <c r="S756" i="1"/>
  <c r="N757" i="1"/>
  <c r="T757" i="1" s="1"/>
  <c r="O757" i="1"/>
  <c r="P757" i="1"/>
  <c r="Q757" i="1"/>
  <c r="R757" i="1"/>
  <c r="S757" i="1"/>
  <c r="N758" i="1"/>
  <c r="T758" i="1" s="1"/>
  <c r="O758" i="1"/>
  <c r="P758" i="1"/>
  <c r="Q758" i="1"/>
  <c r="R758" i="1"/>
  <c r="S758" i="1"/>
  <c r="N759" i="1"/>
  <c r="T759" i="1" s="1"/>
  <c r="O759" i="1"/>
  <c r="P759" i="1"/>
  <c r="Q759" i="1"/>
  <c r="R759" i="1"/>
  <c r="S759" i="1"/>
  <c r="N760" i="1"/>
  <c r="T760" i="1" s="1"/>
  <c r="O760" i="1"/>
  <c r="P760" i="1"/>
  <c r="Q760" i="1"/>
  <c r="R760" i="1"/>
  <c r="S760" i="1"/>
  <c r="N761" i="1"/>
  <c r="T761" i="1" s="1"/>
  <c r="O761" i="1"/>
  <c r="P761" i="1"/>
  <c r="Q761" i="1"/>
  <c r="R761" i="1"/>
  <c r="S761" i="1"/>
  <c r="N762" i="1"/>
  <c r="T762" i="1" s="1"/>
  <c r="O762" i="1"/>
  <c r="P762" i="1"/>
  <c r="Q762" i="1"/>
  <c r="R762" i="1"/>
  <c r="S762" i="1"/>
  <c r="N763" i="1"/>
  <c r="T763" i="1" s="1"/>
  <c r="O763" i="1"/>
  <c r="P763" i="1"/>
  <c r="Q763" i="1"/>
  <c r="R763" i="1"/>
  <c r="S763" i="1"/>
  <c r="N764" i="1"/>
  <c r="T764" i="1" s="1"/>
  <c r="O764" i="1"/>
  <c r="P764" i="1"/>
  <c r="Q764" i="1"/>
  <c r="R764" i="1"/>
  <c r="S764" i="1"/>
  <c r="N765" i="1"/>
  <c r="T765" i="1" s="1"/>
  <c r="O765" i="1"/>
  <c r="P765" i="1"/>
  <c r="Q765" i="1"/>
  <c r="R765" i="1"/>
  <c r="S765" i="1"/>
  <c r="N766" i="1"/>
  <c r="T766" i="1" s="1"/>
  <c r="O766" i="1"/>
  <c r="P766" i="1"/>
  <c r="Q766" i="1"/>
  <c r="R766" i="1"/>
  <c r="S766" i="1"/>
  <c r="N767" i="1"/>
  <c r="T767" i="1" s="1"/>
  <c r="O767" i="1"/>
  <c r="P767" i="1"/>
  <c r="Q767" i="1"/>
  <c r="R767" i="1"/>
  <c r="S767" i="1"/>
  <c r="N768" i="1"/>
  <c r="T768" i="1" s="1"/>
  <c r="O768" i="1"/>
  <c r="P768" i="1"/>
  <c r="Q768" i="1"/>
  <c r="R768" i="1"/>
  <c r="S768" i="1"/>
  <c r="N769" i="1"/>
  <c r="T769" i="1" s="1"/>
  <c r="O769" i="1"/>
  <c r="P769" i="1"/>
  <c r="Q769" i="1"/>
  <c r="R769" i="1"/>
  <c r="S769" i="1"/>
  <c r="N770" i="1"/>
  <c r="T770" i="1" s="1"/>
  <c r="O770" i="1"/>
  <c r="P770" i="1"/>
  <c r="Q770" i="1"/>
  <c r="R770" i="1"/>
  <c r="S770" i="1"/>
  <c r="N771" i="1"/>
  <c r="T771" i="1" s="1"/>
  <c r="O771" i="1"/>
  <c r="P771" i="1"/>
  <c r="Q771" i="1"/>
  <c r="R771" i="1"/>
  <c r="S771" i="1"/>
  <c r="N772" i="1"/>
  <c r="T772" i="1" s="1"/>
  <c r="O772" i="1"/>
  <c r="P772" i="1"/>
  <c r="Q772" i="1"/>
  <c r="R772" i="1"/>
  <c r="S772" i="1"/>
  <c r="N773" i="1"/>
  <c r="T773" i="1" s="1"/>
  <c r="O773" i="1"/>
  <c r="P773" i="1"/>
  <c r="Q773" i="1"/>
  <c r="R773" i="1"/>
  <c r="S773" i="1"/>
  <c r="N774" i="1"/>
  <c r="T774" i="1" s="1"/>
  <c r="O774" i="1"/>
  <c r="P774" i="1"/>
  <c r="Q774" i="1"/>
  <c r="R774" i="1"/>
  <c r="S774" i="1"/>
  <c r="N775" i="1"/>
  <c r="T775" i="1" s="1"/>
  <c r="O775" i="1"/>
  <c r="P775" i="1"/>
  <c r="Q775" i="1"/>
  <c r="R775" i="1"/>
  <c r="S775" i="1"/>
  <c r="N776" i="1"/>
  <c r="T776" i="1" s="1"/>
  <c r="O776" i="1"/>
  <c r="P776" i="1"/>
  <c r="Q776" i="1"/>
  <c r="R776" i="1"/>
  <c r="S776" i="1"/>
  <c r="N777" i="1"/>
  <c r="T777" i="1" s="1"/>
  <c r="O777" i="1"/>
  <c r="P777" i="1"/>
  <c r="Q777" i="1"/>
  <c r="R777" i="1"/>
  <c r="S777" i="1"/>
  <c r="N778" i="1"/>
  <c r="T778" i="1" s="1"/>
  <c r="O778" i="1"/>
  <c r="P778" i="1"/>
  <c r="Q778" i="1"/>
  <c r="R778" i="1"/>
  <c r="S778" i="1"/>
  <c r="N779" i="1"/>
  <c r="T779" i="1" s="1"/>
  <c r="O779" i="1"/>
  <c r="P779" i="1"/>
  <c r="Q779" i="1"/>
  <c r="R779" i="1"/>
  <c r="S779" i="1"/>
  <c r="N780" i="1"/>
  <c r="T780" i="1" s="1"/>
  <c r="O780" i="1"/>
  <c r="P780" i="1"/>
  <c r="Q780" i="1"/>
  <c r="R780" i="1"/>
  <c r="S780" i="1"/>
  <c r="N781" i="1"/>
  <c r="T781" i="1" s="1"/>
  <c r="O781" i="1"/>
  <c r="P781" i="1"/>
  <c r="Q781" i="1"/>
  <c r="R781" i="1"/>
  <c r="S781" i="1"/>
  <c r="N782" i="1"/>
  <c r="T782" i="1" s="1"/>
  <c r="O782" i="1"/>
  <c r="P782" i="1"/>
  <c r="Q782" i="1"/>
  <c r="R782" i="1"/>
  <c r="S782" i="1"/>
  <c r="N783" i="1"/>
  <c r="T783" i="1" s="1"/>
  <c r="O783" i="1"/>
  <c r="P783" i="1"/>
  <c r="Q783" i="1"/>
  <c r="R783" i="1"/>
  <c r="S783" i="1"/>
  <c r="N784" i="1"/>
  <c r="T784" i="1" s="1"/>
  <c r="O784" i="1"/>
  <c r="P784" i="1"/>
  <c r="Q784" i="1"/>
  <c r="R784" i="1"/>
  <c r="S784" i="1"/>
  <c r="N785" i="1"/>
  <c r="T785" i="1" s="1"/>
  <c r="O785" i="1"/>
  <c r="P785" i="1"/>
  <c r="Q785" i="1"/>
  <c r="R785" i="1"/>
  <c r="S785" i="1"/>
  <c r="N786" i="1"/>
  <c r="T786" i="1" s="1"/>
  <c r="O786" i="1"/>
  <c r="P786" i="1"/>
  <c r="Q786" i="1"/>
  <c r="R786" i="1"/>
  <c r="S786" i="1"/>
  <c r="N787" i="1"/>
  <c r="T787" i="1" s="1"/>
  <c r="O787" i="1"/>
  <c r="P787" i="1"/>
  <c r="Q787" i="1"/>
  <c r="R787" i="1"/>
  <c r="S787" i="1"/>
  <c r="N788" i="1"/>
  <c r="T788" i="1" s="1"/>
  <c r="O788" i="1"/>
  <c r="P788" i="1"/>
  <c r="Q788" i="1"/>
  <c r="R788" i="1"/>
  <c r="S788" i="1"/>
  <c r="N789" i="1"/>
  <c r="T789" i="1" s="1"/>
  <c r="O789" i="1"/>
  <c r="P789" i="1"/>
  <c r="Q789" i="1"/>
  <c r="R789" i="1"/>
  <c r="S789" i="1"/>
  <c r="N790" i="1"/>
  <c r="T790" i="1" s="1"/>
  <c r="O790" i="1"/>
  <c r="P790" i="1"/>
  <c r="Q790" i="1"/>
  <c r="R790" i="1"/>
  <c r="S790" i="1"/>
  <c r="N791" i="1"/>
  <c r="T791" i="1" s="1"/>
  <c r="O791" i="1"/>
  <c r="P791" i="1"/>
  <c r="Q791" i="1"/>
  <c r="R791" i="1"/>
  <c r="S791" i="1"/>
  <c r="N792" i="1"/>
  <c r="T792" i="1" s="1"/>
  <c r="O792" i="1"/>
  <c r="P792" i="1"/>
  <c r="Q792" i="1"/>
  <c r="R792" i="1"/>
  <c r="S792" i="1"/>
  <c r="N793" i="1"/>
  <c r="T793" i="1" s="1"/>
  <c r="O793" i="1"/>
  <c r="P793" i="1"/>
  <c r="Q793" i="1"/>
  <c r="R793" i="1"/>
  <c r="S793" i="1"/>
  <c r="N794" i="1"/>
  <c r="T794" i="1" s="1"/>
  <c r="O794" i="1"/>
  <c r="P794" i="1"/>
  <c r="Q794" i="1"/>
  <c r="R794" i="1"/>
  <c r="S794" i="1"/>
  <c r="N795" i="1"/>
  <c r="T795" i="1" s="1"/>
  <c r="O795" i="1"/>
  <c r="P795" i="1"/>
  <c r="Q795" i="1"/>
  <c r="R795" i="1"/>
  <c r="S795" i="1"/>
  <c r="N796" i="1"/>
  <c r="T796" i="1" s="1"/>
  <c r="O796" i="1"/>
  <c r="P796" i="1"/>
  <c r="Q796" i="1"/>
  <c r="R796" i="1"/>
  <c r="S796" i="1"/>
  <c r="N797" i="1"/>
  <c r="T797" i="1" s="1"/>
  <c r="O797" i="1"/>
  <c r="P797" i="1"/>
  <c r="Q797" i="1"/>
  <c r="R797" i="1"/>
  <c r="S797" i="1"/>
  <c r="N798" i="1"/>
  <c r="T798" i="1" s="1"/>
  <c r="O798" i="1"/>
  <c r="P798" i="1"/>
  <c r="Q798" i="1"/>
  <c r="R798" i="1"/>
  <c r="S798" i="1"/>
  <c r="N799" i="1"/>
  <c r="T799" i="1" s="1"/>
  <c r="O799" i="1"/>
  <c r="P799" i="1"/>
  <c r="Q799" i="1"/>
  <c r="R799" i="1"/>
  <c r="S799" i="1"/>
  <c r="N800" i="1"/>
  <c r="T800" i="1" s="1"/>
  <c r="O800" i="1"/>
  <c r="P800" i="1"/>
  <c r="Q800" i="1"/>
  <c r="R800" i="1"/>
  <c r="S800" i="1"/>
  <c r="N801" i="1"/>
  <c r="T801" i="1" s="1"/>
  <c r="O801" i="1"/>
  <c r="P801" i="1"/>
  <c r="Q801" i="1"/>
  <c r="R801" i="1"/>
  <c r="S801" i="1"/>
  <c r="N802" i="1"/>
  <c r="T802" i="1" s="1"/>
  <c r="O802" i="1"/>
  <c r="P802" i="1"/>
  <c r="Q802" i="1"/>
  <c r="R802" i="1"/>
  <c r="S802" i="1"/>
  <c r="N803" i="1"/>
  <c r="T803" i="1" s="1"/>
  <c r="O803" i="1"/>
  <c r="P803" i="1"/>
  <c r="Q803" i="1"/>
  <c r="R803" i="1"/>
  <c r="S803" i="1"/>
  <c r="N804" i="1"/>
  <c r="T804" i="1" s="1"/>
  <c r="O804" i="1"/>
  <c r="P804" i="1"/>
  <c r="Q804" i="1"/>
  <c r="R804" i="1"/>
  <c r="S804" i="1"/>
  <c r="N805" i="1"/>
  <c r="T805" i="1" s="1"/>
  <c r="O805" i="1"/>
  <c r="P805" i="1"/>
  <c r="Q805" i="1"/>
  <c r="R805" i="1"/>
  <c r="S805" i="1"/>
  <c r="N806" i="1"/>
  <c r="T806" i="1" s="1"/>
  <c r="O806" i="1"/>
  <c r="P806" i="1"/>
  <c r="Q806" i="1"/>
  <c r="R806" i="1"/>
  <c r="S806" i="1"/>
  <c r="N807" i="1"/>
  <c r="T807" i="1" s="1"/>
  <c r="O807" i="1"/>
  <c r="P807" i="1"/>
  <c r="Q807" i="1"/>
  <c r="R807" i="1"/>
  <c r="S807" i="1"/>
  <c r="N808" i="1"/>
  <c r="T808" i="1" s="1"/>
  <c r="O808" i="1"/>
  <c r="P808" i="1"/>
  <c r="Q808" i="1"/>
  <c r="R808" i="1"/>
  <c r="S808" i="1"/>
  <c r="N809" i="1"/>
  <c r="T809" i="1" s="1"/>
  <c r="O809" i="1"/>
  <c r="P809" i="1"/>
  <c r="Q809" i="1"/>
  <c r="R809" i="1"/>
  <c r="S809" i="1"/>
  <c r="N810" i="1"/>
  <c r="T810" i="1" s="1"/>
  <c r="O810" i="1"/>
  <c r="P810" i="1"/>
  <c r="Q810" i="1"/>
  <c r="R810" i="1"/>
  <c r="S810" i="1"/>
  <c r="N811" i="1"/>
  <c r="T811" i="1" s="1"/>
  <c r="O811" i="1"/>
  <c r="P811" i="1"/>
  <c r="Q811" i="1"/>
  <c r="R811" i="1"/>
  <c r="S811" i="1"/>
  <c r="N812" i="1"/>
  <c r="T812" i="1" s="1"/>
  <c r="O812" i="1"/>
  <c r="P812" i="1"/>
  <c r="Q812" i="1"/>
  <c r="R812" i="1"/>
  <c r="S812" i="1"/>
  <c r="N813" i="1"/>
  <c r="T813" i="1" s="1"/>
  <c r="O813" i="1"/>
  <c r="P813" i="1"/>
  <c r="Q813" i="1"/>
  <c r="R813" i="1"/>
  <c r="S813" i="1"/>
  <c r="N814" i="1"/>
  <c r="T814" i="1" s="1"/>
  <c r="O814" i="1"/>
  <c r="P814" i="1"/>
  <c r="Q814" i="1"/>
  <c r="R814" i="1"/>
  <c r="S814" i="1"/>
  <c r="N815" i="1"/>
  <c r="T815" i="1" s="1"/>
  <c r="O815" i="1"/>
  <c r="P815" i="1"/>
  <c r="Q815" i="1"/>
  <c r="R815" i="1"/>
  <c r="S815" i="1"/>
  <c r="N816" i="1"/>
  <c r="T816" i="1" s="1"/>
  <c r="O816" i="1"/>
  <c r="P816" i="1"/>
  <c r="Q816" i="1"/>
  <c r="R816" i="1"/>
  <c r="S816" i="1"/>
  <c r="N817" i="1"/>
  <c r="T817" i="1" s="1"/>
  <c r="O817" i="1"/>
  <c r="P817" i="1"/>
  <c r="Q817" i="1"/>
  <c r="R817" i="1"/>
  <c r="S817" i="1"/>
  <c r="N818" i="1"/>
  <c r="T818" i="1" s="1"/>
  <c r="O818" i="1"/>
  <c r="P818" i="1"/>
  <c r="Q818" i="1"/>
  <c r="R818" i="1"/>
  <c r="S818" i="1"/>
  <c r="N819" i="1"/>
  <c r="T819" i="1" s="1"/>
  <c r="O819" i="1"/>
  <c r="P819" i="1"/>
  <c r="Q819" i="1"/>
  <c r="R819" i="1"/>
  <c r="S819" i="1"/>
  <c r="N820" i="1"/>
  <c r="T820" i="1" s="1"/>
  <c r="O820" i="1"/>
  <c r="P820" i="1"/>
  <c r="Q820" i="1"/>
  <c r="R820" i="1"/>
  <c r="S820" i="1"/>
  <c r="N821" i="1"/>
  <c r="T821" i="1" s="1"/>
  <c r="O821" i="1"/>
  <c r="P821" i="1"/>
  <c r="Q821" i="1"/>
  <c r="R821" i="1"/>
  <c r="S821" i="1"/>
  <c r="N822" i="1"/>
  <c r="T822" i="1" s="1"/>
  <c r="O822" i="1"/>
  <c r="P822" i="1"/>
  <c r="Q822" i="1"/>
  <c r="R822" i="1"/>
  <c r="S822" i="1"/>
  <c r="N823" i="1"/>
  <c r="T823" i="1" s="1"/>
  <c r="O823" i="1"/>
  <c r="P823" i="1"/>
  <c r="Q823" i="1"/>
  <c r="R823" i="1"/>
  <c r="S823" i="1"/>
  <c r="N824" i="1"/>
  <c r="T824" i="1" s="1"/>
  <c r="O824" i="1"/>
  <c r="P824" i="1"/>
  <c r="Q824" i="1"/>
  <c r="R824" i="1"/>
  <c r="S824" i="1"/>
  <c r="N825" i="1"/>
  <c r="T825" i="1" s="1"/>
  <c r="O825" i="1"/>
  <c r="P825" i="1"/>
  <c r="Q825" i="1"/>
  <c r="R825" i="1"/>
  <c r="S825" i="1"/>
  <c r="N826" i="1"/>
  <c r="T826" i="1" s="1"/>
  <c r="O826" i="1"/>
  <c r="P826" i="1"/>
  <c r="Q826" i="1"/>
  <c r="R826" i="1"/>
  <c r="S826" i="1"/>
  <c r="N827" i="1"/>
  <c r="T827" i="1" s="1"/>
  <c r="O827" i="1"/>
  <c r="P827" i="1"/>
  <c r="Q827" i="1"/>
  <c r="R827" i="1"/>
  <c r="S827" i="1"/>
  <c r="N828" i="1"/>
  <c r="T828" i="1" s="1"/>
  <c r="O828" i="1"/>
  <c r="P828" i="1"/>
  <c r="Q828" i="1"/>
  <c r="R828" i="1"/>
  <c r="S828" i="1"/>
  <c r="N829" i="1"/>
  <c r="T829" i="1" s="1"/>
  <c r="O829" i="1"/>
  <c r="P829" i="1"/>
  <c r="Q829" i="1"/>
  <c r="R829" i="1"/>
  <c r="S829" i="1"/>
  <c r="N830" i="1"/>
  <c r="T830" i="1" s="1"/>
  <c r="O830" i="1"/>
  <c r="P830" i="1"/>
  <c r="Q830" i="1"/>
  <c r="R830" i="1"/>
  <c r="S830" i="1"/>
  <c r="N831" i="1"/>
  <c r="T831" i="1" s="1"/>
  <c r="O831" i="1"/>
  <c r="P831" i="1"/>
  <c r="Q831" i="1"/>
  <c r="R831" i="1"/>
  <c r="S831" i="1"/>
  <c r="N832" i="1"/>
  <c r="T832" i="1" s="1"/>
  <c r="O832" i="1"/>
  <c r="P832" i="1"/>
  <c r="Q832" i="1"/>
  <c r="R832" i="1"/>
  <c r="S832" i="1"/>
  <c r="N833" i="1"/>
  <c r="T833" i="1" s="1"/>
  <c r="O833" i="1"/>
  <c r="P833" i="1"/>
  <c r="Q833" i="1"/>
  <c r="R833" i="1"/>
  <c r="S833" i="1"/>
  <c r="N834" i="1"/>
  <c r="T834" i="1" s="1"/>
  <c r="O834" i="1"/>
  <c r="P834" i="1"/>
  <c r="Q834" i="1"/>
  <c r="R834" i="1"/>
  <c r="S834" i="1"/>
  <c r="N835" i="1"/>
  <c r="T835" i="1" s="1"/>
  <c r="O835" i="1"/>
  <c r="P835" i="1"/>
  <c r="Q835" i="1"/>
  <c r="R835" i="1"/>
  <c r="S835" i="1"/>
  <c r="N836" i="1"/>
  <c r="T836" i="1" s="1"/>
  <c r="O836" i="1"/>
  <c r="P836" i="1"/>
  <c r="Q836" i="1"/>
  <c r="R836" i="1"/>
  <c r="S836" i="1"/>
  <c r="N837" i="1"/>
  <c r="T837" i="1" s="1"/>
  <c r="O837" i="1"/>
  <c r="P837" i="1"/>
  <c r="Q837" i="1"/>
  <c r="R837" i="1"/>
  <c r="S837" i="1"/>
  <c r="N838" i="1"/>
  <c r="T838" i="1" s="1"/>
  <c r="O838" i="1"/>
  <c r="P838" i="1"/>
  <c r="Q838" i="1"/>
  <c r="R838" i="1"/>
  <c r="S838" i="1"/>
  <c r="N839" i="1"/>
  <c r="T839" i="1" s="1"/>
  <c r="O839" i="1"/>
  <c r="P839" i="1"/>
  <c r="Q839" i="1"/>
  <c r="R839" i="1"/>
  <c r="S839" i="1"/>
  <c r="N840" i="1"/>
  <c r="T840" i="1" s="1"/>
  <c r="O840" i="1"/>
  <c r="P840" i="1"/>
  <c r="Q840" i="1"/>
  <c r="R840" i="1"/>
  <c r="S840" i="1"/>
  <c r="N841" i="1"/>
  <c r="T841" i="1" s="1"/>
  <c r="O841" i="1"/>
  <c r="P841" i="1"/>
  <c r="Q841" i="1"/>
  <c r="R841" i="1"/>
  <c r="S841" i="1"/>
  <c r="N842" i="1"/>
  <c r="T842" i="1" s="1"/>
  <c r="O842" i="1"/>
  <c r="P842" i="1"/>
  <c r="Q842" i="1"/>
  <c r="R842" i="1"/>
  <c r="S842" i="1"/>
  <c r="N843" i="1"/>
  <c r="T843" i="1" s="1"/>
  <c r="O843" i="1"/>
  <c r="P843" i="1"/>
  <c r="Q843" i="1"/>
  <c r="R843" i="1"/>
  <c r="S843" i="1"/>
  <c r="N844" i="1"/>
  <c r="T844" i="1" s="1"/>
  <c r="O844" i="1"/>
  <c r="P844" i="1"/>
  <c r="Q844" i="1"/>
  <c r="R844" i="1"/>
  <c r="S844" i="1"/>
  <c r="N845" i="1"/>
  <c r="T845" i="1" s="1"/>
  <c r="O845" i="1"/>
  <c r="P845" i="1"/>
  <c r="Q845" i="1"/>
  <c r="R845" i="1"/>
  <c r="S845" i="1"/>
  <c r="N846" i="1"/>
  <c r="T846" i="1" s="1"/>
  <c r="O846" i="1"/>
  <c r="P846" i="1"/>
  <c r="Q846" i="1"/>
  <c r="R846" i="1"/>
  <c r="S846" i="1"/>
  <c r="N847" i="1"/>
  <c r="T847" i="1" s="1"/>
  <c r="O847" i="1"/>
  <c r="P847" i="1"/>
  <c r="Q847" i="1"/>
  <c r="R847" i="1"/>
  <c r="S847" i="1"/>
  <c r="N848" i="1"/>
  <c r="T848" i="1" s="1"/>
  <c r="O848" i="1"/>
  <c r="P848" i="1"/>
  <c r="Q848" i="1"/>
  <c r="R848" i="1"/>
  <c r="S848" i="1"/>
  <c r="N849" i="1"/>
  <c r="T849" i="1" s="1"/>
  <c r="O849" i="1"/>
  <c r="P849" i="1"/>
  <c r="Q849" i="1"/>
  <c r="R849" i="1"/>
  <c r="S849" i="1"/>
  <c r="N850" i="1"/>
  <c r="T850" i="1" s="1"/>
  <c r="O850" i="1"/>
  <c r="P850" i="1"/>
  <c r="Q850" i="1"/>
  <c r="R850" i="1"/>
  <c r="S850" i="1"/>
  <c r="N851" i="1"/>
  <c r="T851" i="1" s="1"/>
  <c r="O851" i="1"/>
  <c r="P851" i="1"/>
  <c r="Q851" i="1"/>
  <c r="R851" i="1"/>
  <c r="S851" i="1"/>
  <c r="N852" i="1"/>
  <c r="T852" i="1" s="1"/>
  <c r="O852" i="1"/>
  <c r="P852" i="1"/>
  <c r="Q852" i="1"/>
  <c r="R852" i="1"/>
  <c r="S852" i="1"/>
  <c r="N853" i="1"/>
  <c r="T853" i="1" s="1"/>
  <c r="O853" i="1"/>
  <c r="P853" i="1"/>
  <c r="Q853" i="1"/>
  <c r="R853" i="1"/>
  <c r="S853" i="1"/>
  <c r="N854" i="1"/>
  <c r="T854" i="1" s="1"/>
  <c r="O854" i="1"/>
  <c r="P854" i="1"/>
  <c r="Q854" i="1"/>
  <c r="R854" i="1"/>
  <c r="S854" i="1"/>
  <c r="N855" i="1"/>
  <c r="T855" i="1" s="1"/>
  <c r="O855" i="1"/>
  <c r="P855" i="1"/>
  <c r="Q855" i="1"/>
  <c r="R855" i="1"/>
  <c r="S855" i="1"/>
  <c r="N856" i="1"/>
  <c r="T856" i="1" s="1"/>
  <c r="O856" i="1"/>
  <c r="P856" i="1"/>
  <c r="Q856" i="1"/>
  <c r="R856" i="1"/>
  <c r="S856" i="1"/>
  <c r="N857" i="1"/>
  <c r="T857" i="1" s="1"/>
  <c r="O857" i="1"/>
  <c r="P857" i="1"/>
  <c r="Q857" i="1"/>
  <c r="R857" i="1"/>
  <c r="S857" i="1"/>
  <c r="N858" i="1"/>
  <c r="T858" i="1" s="1"/>
  <c r="O858" i="1"/>
  <c r="P858" i="1"/>
  <c r="Q858" i="1"/>
  <c r="R858" i="1"/>
  <c r="S858" i="1"/>
  <c r="N859" i="1"/>
  <c r="T859" i="1" s="1"/>
  <c r="O859" i="1"/>
  <c r="P859" i="1"/>
  <c r="Q859" i="1"/>
  <c r="R859" i="1"/>
  <c r="S859" i="1"/>
  <c r="N860" i="1"/>
  <c r="T860" i="1" s="1"/>
  <c r="O860" i="1"/>
  <c r="P860" i="1"/>
  <c r="Q860" i="1"/>
  <c r="R860" i="1"/>
  <c r="S860" i="1"/>
  <c r="N861" i="1"/>
  <c r="T861" i="1" s="1"/>
  <c r="O861" i="1"/>
  <c r="P861" i="1"/>
  <c r="Q861" i="1"/>
  <c r="R861" i="1"/>
  <c r="S861" i="1"/>
  <c r="N862" i="1"/>
  <c r="T862" i="1" s="1"/>
  <c r="O862" i="1"/>
  <c r="P862" i="1"/>
  <c r="Q862" i="1"/>
  <c r="R862" i="1"/>
  <c r="S862" i="1"/>
  <c r="N863" i="1"/>
  <c r="T863" i="1" s="1"/>
  <c r="O863" i="1"/>
  <c r="P863" i="1"/>
  <c r="Q863" i="1"/>
  <c r="R863" i="1"/>
  <c r="S863" i="1"/>
  <c r="N864" i="1"/>
  <c r="T864" i="1" s="1"/>
  <c r="O864" i="1"/>
  <c r="P864" i="1"/>
  <c r="Q864" i="1"/>
  <c r="R864" i="1"/>
  <c r="S864" i="1"/>
  <c r="N865" i="1"/>
  <c r="T865" i="1" s="1"/>
  <c r="O865" i="1"/>
  <c r="P865" i="1"/>
  <c r="Q865" i="1"/>
  <c r="R865" i="1"/>
  <c r="S865" i="1"/>
  <c r="N866" i="1"/>
  <c r="T866" i="1" s="1"/>
  <c r="O866" i="1"/>
  <c r="P866" i="1"/>
  <c r="Q866" i="1"/>
  <c r="R866" i="1"/>
  <c r="S866" i="1"/>
  <c r="N867" i="1"/>
  <c r="T867" i="1" s="1"/>
  <c r="O867" i="1"/>
  <c r="P867" i="1"/>
  <c r="Q867" i="1"/>
  <c r="R867" i="1"/>
  <c r="S867" i="1"/>
  <c r="N868" i="1"/>
  <c r="T868" i="1" s="1"/>
  <c r="O868" i="1"/>
  <c r="P868" i="1"/>
  <c r="Q868" i="1"/>
  <c r="R868" i="1"/>
  <c r="S868" i="1"/>
  <c r="N869" i="1"/>
  <c r="T869" i="1" s="1"/>
  <c r="O869" i="1"/>
  <c r="P869" i="1"/>
  <c r="Q869" i="1"/>
  <c r="R869" i="1"/>
  <c r="S869" i="1"/>
  <c r="N870" i="1"/>
  <c r="T870" i="1" s="1"/>
  <c r="O870" i="1"/>
  <c r="P870" i="1"/>
  <c r="Q870" i="1"/>
  <c r="R870" i="1"/>
  <c r="S870" i="1"/>
  <c r="N871" i="1"/>
  <c r="T871" i="1" s="1"/>
  <c r="O871" i="1"/>
  <c r="P871" i="1"/>
  <c r="Q871" i="1"/>
  <c r="R871" i="1"/>
  <c r="S871" i="1"/>
  <c r="N872" i="1"/>
  <c r="T872" i="1" s="1"/>
  <c r="O872" i="1"/>
  <c r="P872" i="1"/>
  <c r="Q872" i="1"/>
  <c r="R872" i="1"/>
  <c r="S872" i="1"/>
  <c r="N873" i="1"/>
  <c r="T873" i="1" s="1"/>
  <c r="O873" i="1"/>
  <c r="P873" i="1"/>
  <c r="Q873" i="1"/>
  <c r="R873" i="1"/>
  <c r="S873" i="1"/>
  <c r="N874" i="1"/>
  <c r="T874" i="1" s="1"/>
  <c r="O874" i="1"/>
  <c r="P874" i="1"/>
  <c r="Q874" i="1"/>
  <c r="R874" i="1"/>
  <c r="S874" i="1"/>
  <c r="N875" i="1"/>
  <c r="T875" i="1" s="1"/>
  <c r="O875" i="1"/>
  <c r="P875" i="1"/>
  <c r="Q875" i="1"/>
  <c r="R875" i="1"/>
  <c r="S875" i="1"/>
  <c r="N876" i="1"/>
  <c r="T876" i="1" s="1"/>
  <c r="O876" i="1"/>
  <c r="P876" i="1"/>
  <c r="Q876" i="1"/>
  <c r="R876" i="1"/>
  <c r="S876" i="1"/>
  <c r="N877" i="1"/>
  <c r="T877" i="1" s="1"/>
  <c r="O877" i="1"/>
  <c r="P877" i="1"/>
  <c r="Q877" i="1"/>
  <c r="R877" i="1"/>
  <c r="S877" i="1"/>
  <c r="N878" i="1"/>
  <c r="T878" i="1" s="1"/>
  <c r="O878" i="1"/>
  <c r="P878" i="1"/>
  <c r="Q878" i="1"/>
  <c r="R878" i="1"/>
  <c r="S878" i="1"/>
  <c r="N879" i="1"/>
  <c r="T879" i="1" s="1"/>
  <c r="O879" i="1"/>
  <c r="P879" i="1"/>
  <c r="Q879" i="1"/>
  <c r="R879" i="1"/>
  <c r="S879" i="1"/>
  <c r="N880" i="1"/>
  <c r="T880" i="1" s="1"/>
  <c r="O880" i="1"/>
  <c r="P880" i="1"/>
  <c r="Q880" i="1"/>
  <c r="R880" i="1"/>
  <c r="S880" i="1"/>
  <c r="N881" i="1"/>
  <c r="T881" i="1" s="1"/>
  <c r="O881" i="1"/>
  <c r="P881" i="1"/>
  <c r="Q881" i="1"/>
  <c r="R881" i="1"/>
  <c r="S881" i="1"/>
  <c r="N882" i="1"/>
  <c r="T882" i="1" s="1"/>
  <c r="O882" i="1"/>
  <c r="P882" i="1"/>
  <c r="Q882" i="1"/>
  <c r="R882" i="1"/>
  <c r="S882" i="1"/>
  <c r="N883" i="1"/>
  <c r="T883" i="1" s="1"/>
  <c r="O883" i="1"/>
  <c r="P883" i="1"/>
  <c r="Q883" i="1"/>
  <c r="R883" i="1"/>
  <c r="S883" i="1"/>
  <c r="N884" i="1"/>
  <c r="T884" i="1" s="1"/>
  <c r="O884" i="1"/>
  <c r="P884" i="1"/>
  <c r="Q884" i="1"/>
  <c r="R884" i="1"/>
  <c r="S884" i="1"/>
  <c r="N885" i="1"/>
  <c r="T885" i="1" s="1"/>
  <c r="O885" i="1"/>
  <c r="P885" i="1"/>
  <c r="Q885" i="1"/>
  <c r="R885" i="1"/>
  <c r="S885" i="1"/>
  <c r="N886" i="1"/>
  <c r="T886" i="1" s="1"/>
  <c r="O886" i="1"/>
  <c r="P886" i="1"/>
  <c r="Q886" i="1"/>
  <c r="R886" i="1"/>
  <c r="S886" i="1"/>
  <c r="N887" i="1"/>
  <c r="T887" i="1" s="1"/>
  <c r="O887" i="1"/>
  <c r="P887" i="1"/>
  <c r="Q887" i="1"/>
  <c r="R887" i="1"/>
  <c r="S887" i="1"/>
  <c r="N888" i="1"/>
  <c r="T888" i="1" s="1"/>
  <c r="O888" i="1"/>
  <c r="P888" i="1"/>
  <c r="Q888" i="1"/>
  <c r="R888" i="1"/>
  <c r="S888" i="1"/>
  <c r="N889" i="1"/>
  <c r="T889" i="1" s="1"/>
  <c r="O889" i="1"/>
  <c r="P889" i="1"/>
  <c r="Q889" i="1"/>
  <c r="R889" i="1"/>
  <c r="S889" i="1"/>
  <c r="N890" i="1"/>
  <c r="T890" i="1" s="1"/>
  <c r="O890" i="1"/>
  <c r="P890" i="1"/>
  <c r="Q890" i="1"/>
  <c r="R890" i="1"/>
  <c r="S890" i="1"/>
  <c r="N891" i="1"/>
  <c r="T891" i="1" s="1"/>
  <c r="O891" i="1"/>
  <c r="P891" i="1"/>
  <c r="Q891" i="1"/>
  <c r="R891" i="1"/>
  <c r="S891" i="1"/>
  <c r="N892" i="1"/>
  <c r="T892" i="1" s="1"/>
  <c r="O892" i="1"/>
  <c r="P892" i="1"/>
  <c r="Q892" i="1"/>
  <c r="R892" i="1"/>
  <c r="S892" i="1"/>
  <c r="N893" i="1"/>
  <c r="T893" i="1" s="1"/>
  <c r="O893" i="1"/>
  <c r="P893" i="1"/>
  <c r="Q893" i="1"/>
  <c r="R893" i="1"/>
  <c r="S893" i="1"/>
  <c r="N894" i="1"/>
  <c r="T894" i="1" s="1"/>
  <c r="O894" i="1"/>
  <c r="P894" i="1"/>
  <c r="Q894" i="1"/>
  <c r="R894" i="1"/>
  <c r="S894" i="1"/>
  <c r="N895" i="1"/>
  <c r="T895" i="1" s="1"/>
  <c r="O895" i="1"/>
  <c r="P895" i="1"/>
  <c r="Q895" i="1"/>
  <c r="R895" i="1"/>
  <c r="S895" i="1"/>
  <c r="N896" i="1"/>
  <c r="T896" i="1" s="1"/>
  <c r="O896" i="1"/>
  <c r="P896" i="1"/>
  <c r="Q896" i="1"/>
  <c r="R896" i="1"/>
  <c r="S896" i="1"/>
  <c r="N897" i="1"/>
  <c r="T897" i="1" s="1"/>
  <c r="O897" i="1"/>
  <c r="P897" i="1"/>
  <c r="Q897" i="1"/>
  <c r="R897" i="1"/>
  <c r="S897" i="1"/>
  <c r="N898" i="1"/>
  <c r="T898" i="1" s="1"/>
  <c r="O898" i="1"/>
  <c r="P898" i="1"/>
  <c r="Q898" i="1"/>
  <c r="R898" i="1"/>
  <c r="S898" i="1"/>
  <c r="N899" i="1"/>
  <c r="T899" i="1" s="1"/>
  <c r="O899" i="1"/>
  <c r="P899" i="1"/>
  <c r="Q899" i="1"/>
  <c r="R899" i="1"/>
  <c r="S899" i="1"/>
  <c r="N900" i="1"/>
  <c r="T900" i="1" s="1"/>
  <c r="O900" i="1"/>
  <c r="P900" i="1"/>
  <c r="Q900" i="1"/>
  <c r="R900" i="1"/>
  <c r="S900" i="1"/>
  <c r="N901" i="1"/>
  <c r="T901" i="1" s="1"/>
  <c r="O901" i="1"/>
  <c r="P901" i="1"/>
  <c r="Q901" i="1"/>
  <c r="R901" i="1"/>
  <c r="S901" i="1"/>
  <c r="N902" i="1"/>
  <c r="T902" i="1" s="1"/>
  <c r="O902" i="1"/>
  <c r="P902" i="1"/>
  <c r="Q902" i="1"/>
  <c r="R902" i="1"/>
  <c r="S902" i="1"/>
  <c r="N903" i="1"/>
  <c r="T903" i="1" s="1"/>
  <c r="O903" i="1"/>
  <c r="P903" i="1"/>
  <c r="Q903" i="1"/>
  <c r="R903" i="1"/>
  <c r="S903" i="1"/>
  <c r="N904" i="1"/>
  <c r="T904" i="1" s="1"/>
  <c r="O904" i="1"/>
  <c r="P904" i="1"/>
  <c r="Q904" i="1"/>
  <c r="R904" i="1"/>
  <c r="S904" i="1"/>
  <c r="N905" i="1"/>
  <c r="T905" i="1" s="1"/>
  <c r="O905" i="1"/>
  <c r="P905" i="1"/>
  <c r="Q905" i="1"/>
  <c r="R905" i="1"/>
  <c r="S905" i="1"/>
  <c r="N906" i="1"/>
  <c r="T906" i="1" s="1"/>
  <c r="O906" i="1"/>
  <c r="P906" i="1"/>
  <c r="Q906" i="1"/>
  <c r="R906" i="1"/>
  <c r="S906" i="1"/>
  <c r="N907" i="1"/>
  <c r="T907" i="1" s="1"/>
  <c r="O907" i="1"/>
  <c r="P907" i="1"/>
  <c r="Q907" i="1"/>
  <c r="R907" i="1"/>
  <c r="S907" i="1"/>
  <c r="N908" i="1"/>
  <c r="T908" i="1" s="1"/>
  <c r="O908" i="1"/>
  <c r="P908" i="1"/>
  <c r="Q908" i="1"/>
  <c r="R908" i="1"/>
  <c r="S908" i="1"/>
  <c r="N909" i="1"/>
  <c r="T909" i="1" s="1"/>
  <c r="O909" i="1"/>
  <c r="P909" i="1"/>
  <c r="Q909" i="1"/>
  <c r="R909" i="1"/>
  <c r="S909" i="1"/>
  <c r="N910" i="1"/>
  <c r="T910" i="1" s="1"/>
  <c r="O910" i="1"/>
  <c r="P910" i="1"/>
  <c r="Q910" i="1"/>
  <c r="R910" i="1"/>
  <c r="S910" i="1"/>
  <c r="N911" i="1"/>
  <c r="T911" i="1" s="1"/>
  <c r="O911" i="1"/>
  <c r="P911" i="1"/>
  <c r="Q911" i="1"/>
  <c r="R911" i="1"/>
  <c r="S911" i="1"/>
  <c r="N912" i="1"/>
  <c r="T912" i="1" s="1"/>
  <c r="O912" i="1"/>
  <c r="P912" i="1"/>
  <c r="Q912" i="1"/>
  <c r="R912" i="1"/>
  <c r="S912" i="1"/>
  <c r="N913" i="1"/>
  <c r="T913" i="1" s="1"/>
  <c r="O913" i="1"/>
  <c r="P913" i="1"/>
  <c r="Q913" i="1"/>
  <c r="R913" i="1"/>
  <c r="S913" i="1"/>
  <c r="N914" i="1"/>
  <c r="T914" i="1" s="1"/>
  <c r="O914" i="1"/>
  <c r="P914" i="1"/>
  <c r="Q914" i="1"/>
  <c r="R914" i="1"/>
  <c r="S914" i="1"/>
  <c r="N915" i="1"/>
  <c r="T915" i="1" s="1"/>
  <c r="O915" i="1"/>
  <c r="P915" i="1"/>
  <c r="Q915" i="1"/>
  <c r="R915" i="1"/>
  <c r="S915" i="1"/>
  <c r="N916" i="1"/>
  <c r="T916" i="1" s="1"/>
  <c r="O916" i="1"/>
  <c r="P916" i="1"/>
  <c r="Q916" i="1"/>
  <c r="R916" i="1"/>
  <c r="S916" i="1"/>
  <c r="N917" i="1"/>
  <c r="T917" i="1" s="1"/>
  <c r="O917" i="1"/>
  <c r="P917" i="1"/>
  <c r="Q917" i="1"/>
  <c r="R917" i="1"/>
  <c r="S917" i="1"/>
  <c r="N918" i="1"/>
  <c r="T918" i="1" s="1"/>
  <c r="O918" i="1"/>
  <c r="P918" i="1"/>
  <c r="Q918" i="1"/>
  <c r="R918" i="1"/>
  <c r="S918" i="1"/>
  <c r="N919" i="1"/>
  <c r="T919" i="1" s="1"/>
  <c r="O919" i="1"/>
  <c r="P919" i="1"/>
  <c r="Q919" i="1"/>
  <c r="R919" i="1"/>
  <c r="S919" i="1"/>
  <c r="N920" i="1"/>
  <c r="T920" i="1" s="1"/>
  <c r="O920" i="1"/>
  <c r="P920" i="1"/>
  <c r="Q920" i="1"/>
  <c r="R920" i="1"/>
  <c r="S920" i="1"/>
  <c r="N921" i="1"/>
  <c r="T921" i="1" s="1"/>
  <c r="O921" i="1"/>
  <c r="P921" i="1"/>
  <c r="Q921" i="1"/>
  <c r="R921" i="1"/>
  <c r="S921" i="1"/>
  <c r="N922" i="1"/>
  <c r="T922" i="1" s="1"/>
  <c r="O922" i="1"/>
  <c r="P922" i="1"/>
  <c r="Q922" i="1"/>
  <c r="R922" i="1"/>
  <c r="S922" i="1"/>
  <c r="N923" i="1"/>
  <c r="T923" i="1" s="1"/>
  <c r="O923" i="1"/>
  <c r="P923" i="1"/>
  <c r="Q923" i="1"/>
  <c r="R923" i="1"/>
  <c r="S923" i="1"/>
  <c r="N924" i="1"/>
  <c r="T924" i="1" s="1"/>
  <c r="O924" i="1"/>
  <c r="P924" i="1"/>
  <c r="Q924" i="1"/>
  <c r="R924" i="1"/>
  <c r="S924" i="1"/>
  <c r="N925" i="1"/>
  <c r="T925" i="1" s="1"/>
  <c r="O925" i="1"/>
  <c r="P925" i="1"/>
  <c r="Q925" i="1"/>
  <c r="R925" i="1"/>
  <c r="S925" i="1"/>
  <c r="N926" i="1"/>
  <c r="T926" i="1" s="1"/>
  <c r="O926" i="1"/>
  <c r="P926" i="1"/>
  <c r="Q926" i="1"/>
  <c r="R926" i="1"/>
  <c r="S926" i="1"/>
  <c r="N927" i="1"/>
  <c r="T927" i="1" s="1"/>
  <c r="O927" i="1"/>
  <c r="P927" i="1"/>
  <c r="Q927" i="1"/>
  <c r="R927" i="1"/>
  <c r="S927" i="1"/>
  <c r="N928" i="1"/>
  <c r="T928" i="1" s="1"/>
  <c r="O928" i="1"/>
  <c r="P928" i="1"/>
  <c r="Q928" i="1"/>
  <c r="R928" i="1"/>
  <c r="S928" i="1"/>
  <c r="N929" i="1"/>
  <c r="T929" i="1" s="1"/>
  <c r="O929" i="1"/>
  <c r="P929" i="1"/>
  <c r="Q929" i="1"/>
  <c r="R929" i="1"/>
  <c r="S929" i="1"/>
  <c r="N930" i="1"/>
  <c r="T930" i="1" s="1"/>
  <c r="O930" i="1"/>
  <c r="P930" i="1"/>
  <c r="Q930" i="1"/>
  <c r="R930" i="1"/>
  <c r="S930" i="1"/>
  <c r="N931" i="1"/>
  <c r="T931" i="1" s="1"/>
  <c r="O931" i="1"/>
  <c r="P931" i="1"/>
  <c r="Q931" i="1"/>
  <c r="R931" i="1"/>
  <c r="S931" i="1"/>
  <c r="N932" i="1"/>
  <c r="T932" i="1" s="1"/>
  <c r="O932" i="1"/>
  <c r="P932" i="1"/>
  <c r="Q932" i="1"/>
  <c r="R932" i="1"/>
  <c r="S932" i="1"/>
  <c r="N933" i="1"/>
  <c r="T933" i="1" s="1"/>
  <c r="O933" i="1"/>
  <c r="P933" i="1"/>
  <c r="Q933" i="1"/>
  <c r="R933" i="1"/>
  <c r="S933" i="1"/>
  <c r="N934" i="1"/>
  <c r="T934" i="1" s="1"/>
  <c r="O934" i="1"/>
  <c r="P934" i="1"/>
  <c r="Q934" i="1"/>
  <c r="R934" i="1"/>
  <c r="S934" i="1"/>
  <c r="N935" i="1"/>
  <c r="T935" i="1" s="1"/>
  <c r="O935" i="1"/>
  <c r="P935" i="1"/>
  <c r="Q935" i="1"/>
  <c r="R935" i="1"/>
  <c r="S935" i="1"/>
  <c r="N936" i="1"/>
  <c r="T936" i="1" s="1"/>
  <c r="O936" i="1"/>
  <c r="P936" i="1"/>
  <c r="Q936" i="1"/>
  <c r="R936" i="1"/>
  <c r="S936" i="1"/>
  <c r="N937" i="1"/>
  <c r="T937" i="1" s="1"/>
  <c r="O937" i="1"/>
  <c r="P937" i="1"/>
  <c r="Q937" i="1"/>
  <c r="R937" i="1"/>
  <c r="S937" i="1"/>
  <c r="N938" i="1"/>
  <c r="T938" i="1" s="1"/>
  <c r="O938" i="1"/>
  <c r="P938" i="1"/>
  <c r="Q938" i="1"/>
  <c r="R938" i="1"/>
  <c r="S938" i="1"/>
  <c r="N939" i="1"/>
  <c r="T939" i="1" s="1"/>
  <c r="O939" i="1"/>
  <c r="P939" i="1"/>
  <c r="Q939" i="1"/>
  <c r="R939" i="1"/>
  <c r="S939" i="1"/>
  <c r="N940" i="1"/>
  <c r="T940" i="1" s="1"/>
  <c r="O940" i="1"/>
  <c r="P940" i="1"/>
  <c r="Q940" i="1"/>
  <c r="R940" i="1"/>
  <c r="S940" i="1"/>
  <c r="N941" i="1"/>
  <c r="T941" i="1" s="1"/>
  <c r="O941" i="1"/>
  <c r="P941" i="1"/>
  <c r="Q941" i="1"/>
  <c r="R941" i="1"/>
  <c r="S941" i="1"/>
  <c r="N942" i="1"/>
  <c r="T942" i="1" s="1"/>
  <c r="O942" i="1"/>
  <c r="P942" i="1"/>
  <c r="Q942" i="1"/>
  <c r="R942" i="1"/>
  <c r="S942" i="1"/>
  <c r="N943" i="1"/>
  <c r="T943" i="1" s="1"/>
  <c r="O943" i="1"/>
  <c r="P943" i="1"/>
  <c r="Q943" i="1"/>
  <c r="R943" i="1"/>
  <c r="S943" i="1"/>
  <c r="N944" i="1"/>
  <c r="T944" i="1" s="1"/>
  <c r="O944" i="1"/>
  <c r="P944" i="1"/>
  <c r="Q944" i="1"/>
  <c r="R944" i="1"/>
  <c r="S944" i="1"/>
  <c r="N945" i="1"/>
  <c r="T945" i="1" s="1"/>
  <c r="O945" i="1"/>
  <c r="P945" i="1"/>
  <c r="Q945" i="1"/>
  <c r="R945" i="1"/>
  <c r="S945" i="1"/>
  <c r="N946" i="1"/>
  <c r="T946" i="1" s="1"/>
  <c r="O946" i="1"/>
  <c r="P946" i="1"/>
  <c r="Q946" i="1"/>
  <c r="R946" i="1"/>
  <c r="S946" i="1"/>
  <c r="N947" i="1"/>
  <c r="T947" i="1" s="1"/>
  <c r="O947" i="1"/>
  <c r="P947" i="1"/>
  <c r="Q947" i="1"/>
  <c r="R947" i="1"/>
  <c r="S947" i="1"/>
  <c r="N948" i="1"/>
  <c r="T948" i="1" s="1"/>
  <c r="O948" i="1"/>
  <c r="P948" i="1"/>
  <c r="Q948" i="1"/>
  <c r="R948" i="1"/>
  <c r="S948" i="1"/>
  <c r="N949" i="1"/>
  <c r="T949" i="1" s="1"/>
  <c r="O949" i="1"/>
  <c r="P949" i="1"/>
  <c r="Q949" i="1"/>
  <c r="R949" i="1"/>
  <c r="S949" i="1"/>
  <c r="N950" i="1"/>
  <c r="T950" i="1" s="1"/>
  <c r="O950" i="1"/>
  <c r="P950" i="1"/>
  <c r="Q950" i="1"/>
  <c r="R950" i="1"/>
  <c r="S950" i="1"/>
  <c r="N951" i="1"/>
  <c r="T951" i="1" s="1"/>
  <c r="O951" i="1"/>
  <c r="P951" i="1"/>
  <c r="Q951" i="1"/>
  <c r="R951" i="1"/>
  <c r="S951" i="1"/>
  <c r="N952" i="1"/>
  <c r="T952" i="1" s="1"/>
  <c r="O952" i="1"/>
  <c r="P952" i="1"/>
  <c r="Q952" i="1"/>
  <c r="R952" i="1"/>
  <c r="S952" i="1"/>
  <c r="N953" i="1"/>
  <c r="T953" i="1" s="1"/>
  <c r="O953" i="1"/>
  <c r="P953" i="1"/>
  <c r="Q953" i="1"/>
  <c r="R953" i="1"/>
  <c r="S953" i="1"/>
  <c r="N954" i="1"/>
  <c r="T954" i="1" s="1"/>
  <c r="O954" i="1"/>
  <c r="P954" i="1"/>
  <c r="Q954" i="1"/>
  <c r="R954" i="1"/>
  <c r="S954" i="1"/>
  <c r="N955" i="1"/>
  <c r="T955" i="1" s="1"/>
  <c r="O955" i="1"/>
  <c r="P955" i="1"/>
  <c r="Q955" i="1"/>
  <c r="R955" i="1"/>
  <c r="S955" i="1"/>
  <c r="N956" i="1"/>
  <c r="T956" i="1" s="1"/>
  <c r="O956" i="1"/>
  <c r="P956" i="1"/>
  <c r="Q956" i="1"/>
  <c r="R956" i="1"/>
  <c r="S956" i="1"/>
  <c r="N957" i="1"/>
  <c r="T957" i="1" s="1"/>
  <c r="O957" i="1"/>
  <c r="P957" i="1"/>
  <c r="Q957" i="1"/>
  <c r="R957" i="1"/>
  <c r="S957" i="1"/>
  <c r="N958" i="1"/>
  <c r="T958" i="1" s="1"/>
  <c r="O958" i="1"/>
  <c r="P958" i="1"/>
  <c r="Q958" i="1"/>
  <c r="R958" i="1"/>
  <c r="S958" i="1"/>
  <c r="N959" i="1"/>
  <c r="T959" i="1" s="1"/>
  <c r="O959" i="1"/>
  <c r="P959" i="1"/>
  <c r="Q959" i="1"/>
  <c r="R959" i="1"/>
  <c r="S959" i="1"/>
  <c r="N960" i="1"/>
  <c r="T960" i="1" s="1"/>
  <c r="O960" i="1"/>
  <c r="P960" i="1"/>
  <c r="Q960" i="1"/>
  <c r="R960" i="1"/>
  <c r="S960" i="1"/>
  <c r="N961" i="1"/>
  <c r="T961" i="1" s="1"/>
  <c r="O961" i="1"/>
  <c r="P961" i="1"/>
  <c r="Q961" i="1"/>
  <c r="R961" i="1"/>
  <c r="S961" i="1"/>
  <c r="N962" i="1"/>
  <c r="T962" i="1" s="1"/>
  <c r="O962" i="1"/>
  <c r="P962" i="1"/>
  <c r="Q962" i="1"/>
  <c r="R962" i="1"/>
  <c r="S962" i="1"/>
  <c r="N963" i="1"/>
  <c r="T963" i="1" s="1"/>
  <c r="O963" i="1"/>
  <c r="P963" i="1"/>
  <c r="Q963" i="1"/>
  <c r="R963" i="1"/>
  <c r="S963" i="1"/>
  <c r="N964" i="1"/>
  <c r="T964" i="1" s="1"/>
  <c r="O964" i="1"/>
  <c r="P964" i="1"/>
  <c r="Q964" i="1"/>
  <c r="R964" i="1"/>
  <c r="S964" i="1"/>
  <c r="N965" i="1"/>
  <c r="T965" i="1" s="1"/>
  <c r="O965" i="1"/>
  <c r="P965" i="1"/>
  <c r="Q965" i="1"/>
  <c r="R965" i="1"/>
  <c r="S965" i="1"/>
  <c r="N966" i="1"/>
  <c r="T966" i="1" s="1"/>
  <c r="O966" i="1"/>
  <c r="P966" i="1"/>
  <c r="Q966" i="1"/>
  <c r="R966" i="1"/>
  <c r="S966" i="1"/>
  <c r="N967" i="1"/>
  <c r="T967" i="1" s="1"/>
  <c r="O967" i="1"/>
  <c r="P967" i="1"/>
  <c r="Q967" i="1"/>
  <c r="R967" i="1"/>
  <c r="S967" i="1"/>
  <c r="N968" i="1"/>
  <c r="T968" i="1" s="1"/>
  <c r="O968" i="1"/>
  <c r="P968" i="1"/>
  <c r="Q968" i="1"/>
  <c r="R968" i="1"/>
  <c r="S968" i="1"/>
  <c r="N969" i="1"/>
  <c r="T969" i="1" s="1"/>
  <c r="O969" i="1"/>
  <c r="P969" i="1"/>
  <c r="Q969" i="1"/>
  <c r="R969" i="1"/>
  <c r="S969" i="1"/>
  <c r="N970" i="1"/>
  <c r="T970" i="1" s="1"/>
  <c r="O970" i="1"/>
  <c r="P970" i="1"/>
  <c r="Q970" i="1"/>
  <c r="R970" i="1"/>
  <c r="S970" i="1"/>
  <c r="S3" i="1"/>
  <c r="R3" i="1"/>
  <c r="Q3" i="1"/>
  <c r="P3" i="1"/>
  <c r="O3" i="1"/>
  <c r="B4" i="3" l="1"/>
  <c r="B9" i="3" s="1"/>
  <c r="T4" i="1"/>
  <c r="B8" i="3" s="1"/>
  <c r="B10" i="3" s="1"/>
  <c r="N971" i="1"/>
  <c r="B17" i="4"/>
  <c r="C7" i="3"/>
  <c r="D7" i="3"/>
  <c r="E7" i="3"/>
  <c r="F7" i="3"/>
  <c r="G7" i="3"/>
  <c r="B7" i="3"/>
  <c r="K7" i="3"/>
  <c r="K3" i="3"/>
  <c r="L3" i="3"/>
  <c r="M3" i="3"/>
  <c r="N3" i="3"/>
  <c r="O3" i="3"/>
  <c r="P3" i="3"/>
  <c r="K4" i="3"/>
  <c r="L4" i="3"/>
  <c r="L7" i="3" s="1"/>
  <c r="M4" i="3"/>
  <c r="M7" i="3" s="1"/>
  <c r="N4" i="3"/>
  <c r="O4" i="3"/>
  <c r="O7" i="3" s="1"/>
  <c r="P4" i="3"/>
  <c r="P7" i="3" s="1"/>
  <c r="N7" i="3"/>
  <c r="D21" i="4"/>
  <c r="B21" i="4"/>
  <c r="C16" i="4"/>
  <c r="D16" i="4"/>
  <c r="E16" i="4"/>
  <c r="B16" i="4"/>
  <c r="T971" i="1" l="1"/>
  <c r="T972" i="1" s="1"/>
  <c r="T973" i="1" s="1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D17" i="4" s="1"/>
  <c r="G3" i="4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3" i="4"/>
  <c r="C15" i="4"/>
  <c r="D15" i="4"/>
  <c r="E15" i="4"/>
  <c r="B15" i="4"/>
  <c r="G17" i="4" l="1"/>
  <c r="D18" i="4"/>
  <c r="F17" i="4"/>
  <c r="B18" i="4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C3" i="3"/>
  <c r="D3" i="3"/>
  <c r="E3" i="3"/>
  <c r="F3" i="3"/>
  <c r="G3" i="3"/>
  <c r="B3" i="3"/>
  <c r="M3" i="1" l="1"/>
  <c r="L3" i="1"/>
  <c r="I3" i="1"/>
  <c r="J3" i="1"/>
  <c r="K3" i="1"/>
  <c r="H3" i="1"/>
  <c r="D2" i="3" l="1"/>
  <c r="E2" i="3"/>
  <c r="F2" i="3"/>
  <c r="G2" i="3"/>
</calcChain>
</file>

<file path=xl/sharedStrings.xml><?xml version="1.0" encoding="utf-8"?>
<sst xmlns="http://schemas.openxmlformats.org/spreadsheetml/2006/main" count="135" uniqueCount="96">
  <si>
    <t>Date</t>
  </si>
  <si>
    <t>msft</t>
  </si>
  <si>
    <t>aapl</t>
  </si>
  <si>
    <t>amzn</t>
  </si>
  <si>
    <t>fb</t>
  </si>
  <si>
    <t>brkb</t>
  </si>
  <si>
    <t>jnj</t>
  </si>
  <si>
    <t>Stat                 msft        aapl        amzn        fb          brkb        jnj</t>
  </si>
  <si>
    <t>-------------------  ----------  ----------  ----------  ----------  ----------  ----------</t>
  </si>
  <si>
    <t>Start                2015-12-31  2015-12-31  2015-12-31  2015-12-31  2015-12-31  2015-12-31</t>
  </si>
  <si>
    <t>End                  2019-11-05  2019-11-05  2019-11-05  2019-11-05  2019-11-05  2019-11-05</t>
  </si>
  <si>
    <t>Risk-free rate       0.00%       0.00%       0.00%       0.00%       0.00%       0.00%</t>
  </si>
  <si>
    <t>Total Return         181.39%     160.63%     166.57%     85.67%      67.28%      40.49%</t>
  </si>
  <si>
    <t>Daily Sharpe         1.32        1.14        1.04        0.70        0.89        0.62</t>
  </si>
  <si>
    <t>Daily Sortino        2.21        1.84        1.72        1.09        1.43        0.91</t>
  </si>
  <si>
    <t>CAGR                 30.86%      28.28%      29.03%      17.45%      14.31%      9.24%</t>
  </si>
  <si>
    <t>Max Drawdown         -18.23%     -38.52%     -34.10%     -42.96%     -16.09%     -18.28%</t>
  </si>
  <si>
    <t>Calmar Ratio         1.69        0.73        0.85        0.41        0.89        0.51</t>
  </si>
  <si>
    <t>MTD                  0.76%       3.36%       1.41%       1.39%       3.90%       -1.23%</t>
  </si>
  <si>
    <t>3m                   9.63%       33.50%      2.07%       6.93%       11.71%      0.95%</t>
  </si>
  <si>
    <t>6m                   12.86%      22.36%      -8.19%      -0.59%      1.04%       -6.84%</t>
  </si>
  <si>
    <t>YTD                  43.84%      64.96%      19.96%      48.23%      8.18%       3.20%</t>
  </si>
  <si>
    <t>1Y                   36.48%      29.53%      10.68%      30.70%      2.15%       -5.75%</t>
  </si>
  <si>
    <t>3Y (ann.)            36.40%      34.55%      32.00%      16.78%      14.60%      6.62%</t>
  </si>
  <si>
    <t>5Y (ann.)            30.86%      28.28%      29.03%      17.45%      14.31%      9.24%</t>
  </si>
  <si>
    <t>10Y (ann.)           -           -           -           -           -           -</t>
  </si>
  <si>
    <t>Since Incep. (ann.)  30.86%      28.28%      29.03%      17.45%      14.31%      9.24%</t>
  </si>
  <si>
    <t>Daily Mean (ann.)    29.42%      27.98%      29.55%      20.41%      14.78%      10.21%</t>
  </si>
  <si>
    <t>Daily Vol (ann.)     22.27%      24.61%      28.39%      29.18%      16.63%      16.43%</t>
  </si>
  <si>
    <t>Daily Skew           0.02        -0.30       0.34        -0.48       -0.35       -1.53</t>
  </si>
  <si>
    <t>Daily Kurt           3.83        4.64        6.84        19.54       5.16        12.83</t>
  </si>
  <si>
    <t>Best Day             7.57%       7.04%       13.22%      15.52%      5.27%       4.96%</t>
  </si>
  <si>
    <t>Worst Day            -7.17%      -9.96%      -7.82%      -18.96%     -5.89%      -10.04%</t>
  </si>
  <si>
    <t>Monthly Sharpe       1.64        1.04        1.06        0.73        1.01        0.68</t>
  </si>
  <si>
    <t>Monthly Sortino      3.43        1.95        2.06        1.66        2.09        1.17</t>
  </si>
  <si>
    <t>Monthly Mean (ann.)  28.13%      28.36%      28.93%      19.05%      14.16%      9.70%</t>
  </si>
  <si>
    <t>Monthly Vol (ann.)   17.15%      27.24%      27.31%      25.94%      13.97%      14.19%</t>
  </si>
  <si>
    <t>Monthly Skew         -0.32       -0.41       -0.18       0.82        -0.14       -0.51</t>
  </si>
  <si>
    <t>Monthly Kurt         0.19        0.26        1.19        1.71        -0.30       1.36</t>
  </si>
  <si>
    <t>Best Month           11.67%      20.04%      24.06%      27.16%      9.11%       9.21%</t>
  </si>
  <si>
    <t>Worst Month          -9.70%      -18.12%     -20.22%     -11.19%     -8.90%      -12.15%</t>
  </si>
  <si>
    <t>Yearly Sharpe        2.10        0.93        1.48        0.58        1.40        0.72</t>
  </si>
  <si>
    <t>Yearly Sortino       inf         11.18       inf         1.67        inf         3.68</t>
  </si>
  <si>
    <t>Yearly Mean          30.11%      30.13%      28.82%      21.46%      14.06%      9.45%</t>
  </si>
  <si>
    <t>Yearly Vol           14.31%      32.26%      19.45%      36.94%      10.03%      13.05%</t>
  </si>
  <si>
    <t>Yearly Skew          -0.10       -0.04       1.23        -0.72       -0.20       0.06</t>
  </si>
  <si>
    <t>Yearly Kurt          -5.00       -3.43       1.66        -1.83       -4.57       -2.20</t>
  </si>
  <si>
    <t>Best Year            43.84%      64.96%      55.96%      53.38%      23.43%      24.43%</t>
  </si>
  <si>
    <t>Worst Year           15.08%      -5.39%      10.95%      -25.71%     3.01%       -5.13%</t>
  </si>
  <si>
    <t>Avg. Drawdown        -2.55%      -3.69%      -4.05%      -3.96%      -2.43%      -2.37%</t>
  </si>
  <si>
    <t>Avg. Drawdown Days   16.58       25.85       27.20       26.58       31.85       31.20</t>
  </si>
  <si>
    <t>Avg. Up Month        4.61%       7.48%       7.40%       6.17%       3.88%       3.12%</t>
  </si>
  <si>
    <t>Avg. Down Month      -3.59%      -5.18%      -4.94%      -5.17%      -2.80%      -3.27%</t>
  </si>
  <si>
    <t>Win Year %           100.00%     75.00%      100.00%     75.00%      100.00%     75.00%</t>
  </si>
  <si>
    <t>Win 12m %            100.00%     86.49%      94.59%      81.08%      86.49%      81.08%</t>
  </si>
  <si>
    <t>Stat</t>
  </si>
  <si>
    <t>Start</t>
  </si>
  <si>
    <t>End</t>
  </si>
  <si>
    <t>Risk Free rate</t>
  </si>
  <si>
    <t>Total Return</t>
  </si>
  <si>
    <t>Daily Sharpe</t>
  </si>
  <si>
    <t>Daily Sortino</t>
  </si>
  <si>
    <t>CAGR</t>
  </si>
  <si>
    <t>Max Drawdown</t>
  </si>
  <si>
    <t>Calmar Ratio</t>
  </si>
  <si>
    <t>Daily Return</t>
  </si>
  <si>
    <t>N</t>
  </si>
  <si>
    <t>Month</t>
  </si>
  <si>
    <t>Google</t>
  </si>
  <si>
    <t>Apple</t>
  </si>
  <si>
    <t>Return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</si>
  <si>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</si>
  <si>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</si>
  <si>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</si>
  <si>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</si>
  <si>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</si>
  <si>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</si>
  <si>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</si>
  <si>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</si>
  <si>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</si>
  <si>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</si>
  <si>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</si>
  <si>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</si>
  <si>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https://xplaind.com/262577/sortino-ratio</t>
  </si>
  <si>
    <t>Average</t>
  </si>
  <si>
    <t>Dev.2</t>
  </si>
  <si>
    <t>monthly downside deviation</t>
  </si>
  <si>
    <t>Annualized standard deviatio</t>
  </si>
  <si>
    <t>Return over the period for Google and Apple works out to 46.83% and 41.95% respectively.</t>
  </si>
  <si>
    <t>Sortio Ratio</t>
  </si>
  <si>
    <t>Risk</t>
  </si>
  <si>
    <t>Monthly downside deviation</t>
  </si>
  <si>
    <t>Expected Portfolio Return (Rx)</t>
  </si>
  <si>
    <t>Standard Deviation of Rx</t>
  </si>
  <si>
    <t>Downtime difference</t>
  </si>
  <si>
    <t>Difference actual and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</si>
</sst>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%"/>
    <numFmt numFmtId="166" formatCode="0.00000000000000%"/>
    <numFmt numFmtId="167" formatCode="0.000"/>
    <numFmt numFmtId="168" formatCode="0.00000000000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212529"/>
      <name val="Calibri Light"/>
      <family val="2"/>
      <scheme val="major"/>
    </font>
    <font>
      <sz val="10"/>
      <color theme="1"/>
      <name val="Calibri Light"/>
      <family val="2"/>
      <scheme val="major"/>
    </font>
    <font>
      <u/>
      <sz val="10"/>
      <color theme="10"/>
      <name val="Calibri Light"/>
      <family val="2"/>
      <scheme val="major"/>
    </font>
    <font>
      <sz val="10"/>
      <color rgb="FF212529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333333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333333"/>
      </bottom>
      <diagonal/>
    </border>
    <border>
      <left style="medium">
        <color rgb="FFAAAAAA"/>
      </left>
      <right/>
      <top style="medium">
        <color rgb="FFAAAAAA"/>
      </top>
      <bottom style="medium">
        <color rgb="FF333333"/>
      </bottom>
      <diagonal/>
    </border>
    <border>
      <left/>
      <right style="medium">
        <color rgb="FFAAAAAA"/>
      </right>
      <top style="medium">
        <color rgb="FFAAAAAA"/>
      </top>
      <bottom style="medium">
        <color rgb="FF333333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0" fillId="0" borderId="0" xfId="1" applyFont="1"/>
    <xf numFmtId="164" fontId="0" fillId="0" borderId="0" xfId="0" applyNumberFormat="1" applyAlignment="1">
      <alignment vertical="center"/>
    </xf>
    <xf numFmtId="165" fontId="0" fillId="0" borderId="0" xfId="1" applyNumberFormat="1" applyFont="1"/>
    <xf numFmtId="0" fontId="4" fillId="0" borderId="0" xfId="0" applyFont="1"/>
    <xf numFmtId="0" fontId="5" fillId="0" borderId="0" xfId="2" applyFont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 wrapText="1"/>
    </xf>
    <xf numFmtId="10" fontId="6" fillId="2" borderId="6" xfId="0" applyNumberFormat="1" applyFont="1" applyFill="1" applyBorder="1" applyAlignment="1">
      <alignment horizontal="right" vertical="center" wrapText="1"/>
    </xf>
    <xf numFmtId="10" fontId="4" fillId="0" borderId="0" xfId="0" applyNumberFormat="1" applyFont="1"/>
    <xf numFmtId="10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6" fillId="2" borderId="7" xfId="0" applyFont="1" applyFill="1" applyBorder="1" applyAlignment="1">
      <alignment horizontal="left" vertical="center" wrapText="1"/>
    </xf>
    <xf numFmtId="10" fontId="4" fillId="0" borderId="0" xfId="0" applyNumberFormat="1" applyFont="1" applyFill="1" applyBorder="1"/>
    <xf numFmtId="9" fontId="4" fillId="0" borderId="0" xfId="1" applyFont="1"/>
    <xf numFmtId="9" fontId="6" fillId="0" borderId="0" xfId="1" applyFont="1"/>
    <xf numFmtId="166" fontId="4" fillId="0" borderId="0" xfId="0" applyNumberFormat="1" applyFont="1"/>
    <xf numFmtId="9" fontId="4" fillId="0" borderId="0" xfId="0" applyNumberFormat="1" applyFont="1"/>
    <xf numFmtId="165" fontId="0" fillId="0" borderId="0" xfId="0" applyNumberFormat="1"/>
    <xf numFmtId="165" fontId="0" fillId="4" borderId="0" xfId="0" applyNumberFormat="1" applyFill="1"/>
    <xf numFmtId="167" fontId="0" fillId="0" borderId="0" xfId="0" applyNumberFormat="1"/>
    <xf numFmtId="2" fontId="0" fillId="0" borderId="0" xfId="0" applyNumberFormat="1"/>
    <xf numFmtId="165" fontId="0" fillId="3" borderId="0" xfId="1" applyNumberFormat="1" applyFont="1" applyFill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5" fontId="0" fillId="0" borderId="0" xfId="1" applyNumberFormat="1" applyFont="1" applyBorder="1"/>
    <xf numFmtId="165" fontId="0" fillId="0" borderId="12" xfId="1" applyNumberFormat="1" applyFont="1" applyBorder="1"/>
    <xf numFmtId="165" fontId="0" fillId="0" borderId="13" xfId="1" applyNumberFormat="1" applyFont="1" applyBorder="1"/>
    <xf numFmtId="165" fontId="0" fillId="0" borderId="14" xfId="1" applyNumberFormat="1" applyFont="1" applyBorder="1"/>
    <xf numFmtId="165" fontId="0" fillId="0" borderId="15" xfId="1" applyNumberFormat="1" applyFont="1" applyBorder="1"/>
    <xf numFmtId="2" fontId="0" fillId="0" borderId="0" xfId="1" applyNumberFormat="1" applyFont="1"/>
    <xf numFmtId="167" fontId="0" fillId="0" borderId="0" xfId="1" applyNumberFormat="1" applyFont="1"/>
    <xf numFmtId="10" fontId="0" fillId="0" borderId="0" xfId="1" applyNumberFormat="1" applyFont="1"/>
    <xf numFmtId="168" fontId="0" fillId="0" borderId="0" xfId="0" applyNumberFormat="1"/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xplaind.com/262577/sortino-rat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3"/>
  <sheetViews>
    <sheetView zoomScale="90" zoomScaleNormal="9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N2" sqref="N2"/>
    </sheetView>
  </sheetViews>
  <sheetFormatPr defaultRowHeight="15" x14ac:dyDescent="0.25"/>
  <cols>
    <col min="1" max="1" width="11.28515625" bestFit="1" customWidth="1"/>
    <col min="2" max="7" width="12" style="2" bestFit="1" customWidth="1"/>
    <col min="8" max="13" width="7.28515625" style="21" bestFit="1" customWidth="1"/>
    <col min="14" max="19" width="9.140625" style="21"/>
    <col min="20" max="25" width="9.140625" style="5"/>
  </cols>
  <sheetData>
    <row r="1" spans="1:25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1" t="s">
        <v>65</v>
      </c>
      <c r="N1" s="21" t="s">
        <v>95</v>
      </c>
      <c r="T1" s="5" t="s">
        <v>94</v>
      </c>
    </row>
    <row r="2" spans="1:25" ht="15.75" thickBot="1" x14ac:dyDescent="0.3">
      <c r="A2" s="1">
        <v>42369</v>
      </c>
      <c r="B2" s="2">
        <v>51.337688446044901</v>
      </c>
      <c r="C2" s="2">
        <v>98.657882690429602</v>
      </c>
      <c r="D2" s="2">
        <v>675.89001464843705</v>
      </c>
      <c r="E2" s="2">
        <v>104.66000366210901</v>
      </c>
      <c r="F2" s="2">
        <v>132.03999328613199</v>
      </c>
      <c r="G2" s="2">
        <v>92.835403442382798</v>
      </c>
      <c r="H2" s="21" t="s">
        <v>1</v>
      </c>
      <c r="I2" s="21" t="s">
        <v>2</v>
      </c>
      <c r="J2" s="21" t="s">
        <v>3</v>
      </c>
      <c r="K2" s="21" t="s">
        <v>4</v>
      </c>
      <c r="L2" s="21" t="s">
        <v>5</v>
      </c>
      <c r="M2" s="21" t="s">
        <v>6</v>
      </c>
      <c r="N2" s="22" t="s">
        <v>1</v>
      </c>
      <c r="O2" s="22" t="s">
        <v>2</v>
      </c>
      <c r="P2" s="22" t="s">
        <v>3</v>
      </c>
      <c r="Q2" s="22" t="s">
        <v>4</v>
      </c>
      <c r="R2" s="22" t="s">
        <v>5</v>
      </c>
      <c r="S2" s="22" t="s">
        <v>6</v>
      </c>
      <c r="T2" s="25" t="s">
        <v>1</v>
      </c>
      <c r="U2" s="25" t="s">
        <v>2</v>
      </c>
      <c r="V2" s="25" t="s">
        <v>3</v>
      </c>
      <c r="W2" s="25" t="s">
        <v>4</v>
      </c>
      <c r="X2" s="25" t="s">
        <v>5</v>
      </c>
      <c r="Y2" s="25" t="s">
        <v>6</v>
      </c>
    </row>
    <row r="3" spans="1:25" x14ac:dyDescent="0.25">
      <c r="A3" s="1">
        <v>42373</v>
      </c>
      <c r="B3" s="2">
        <v>50.708461761474602</v>
      </c>
      <c r="C3" s="2">
        <v>98.742248535156193</v>
      </c>
      <c r="D3" s="2">
        <v>636.989990234375</v>
      </c>
      <c r="E3" s="2">
        <v>102.220001220703</v>
      </c>
      <c r="F3" s="2">
        <v>130.75</v>
      </c>
      <c r="G3" s="2">
        <v>90.810966491699205</v>
      </c>
      <c r="H3" s="5">
        <f>B3/B2-1</f>
        <v>-1.2256622836293141E-2</v>
      </c>
      <c r="I3" s="5">
        <f t="shared" ref="I3:K18" si="0">C3/C2-1</f>
        <v>8.5513536704739934E-4</v>
      </c>
      <c r="J3" s="5">
        <f t="shared" si="0"/>
        <v>-5.755377882642021E-2</v>
      </c>
      <c r="K3" s="5">
        <f t="shared" si="0"/>
        <v>-2.331360936393112E-2</v>
      </c>
      <c r="L3" s="5">
        <f>F3/F2-1</f>
        <v>-9.7697163868870618E-3</v>
      </c>
      <c r="M3" s="5">
        <f>G3/G2-1</f>
        <v>-2.1806734021897589E-2</v>
      </c>
      <c r="N3" s="5">
        <f>(H3-calculation!$B$5)</f>
        <v>-1.2256622836293141E-2</v>
      </c>
      <c r="O3" s="5">
        <f>(I3-calculation!$C$5)</f>
        <v>8.5513536704739934E-4</v>
      </c>
      <c r="P3" s="5">
        <f>(J3-calculation!$D$5)</f>
        <v>-5.755377882642021E-2</v>
      </c>
      <c r="Q3" s="5">
        <f>(K3-calculation!$E$5)</f>
        <v>-2.331360936393112E-2</v>
      </c>
      <c r="R3" s="5">
        <f>(L3-calculation!$F$5)</f>
        <v>-9.7697163868870618E-3</v>
      </c>
      <c r="S3" s="5">
        <f>(M3-calculation!$G$5)</f>
        <v>-2.1806734021897589E-2</v>
      </c>
      <c r="T3" s="26">
        <f>IF(N3&lt;0,N3,0)</f>
        <v>-1.2256622836293141E-2</v>
      </c>
      <c r="U3" s="27">
        <f t="shared" ref="U3:Y3" si="1">IF(O3&lt;0,O3,0)</f>
        <v>0</v>
      </c>
      <c r="V3" s="27">
        <f t="shared" si="1"/>
        <v>-5.755377882642021E-2</v>
      </c>
      <c r="W3" s="27">
        <f t="shared" si="1"/>
        <v>-2.331360936393112E-2</v>
      </c>
      <c r="X3" s="27">
        <f t="shared" si="1"/>
        <v>-9.7697163868870618E-3</v>
      </c>
      <c r="Y3" s="28">
        <f t="shared" si="1"/>
        <v>-2.1806734021897589E-2</v>
      </c>
    </row>
    <row r="4" spans="1:25" x14ac:dyDescent="0.25">
      <c r="A4" s="1">
        <v>42374</v>
      </c>
      <c r="B4" s="2">
        <v>50.939792633056598</v>
      </c>
      <c r="C4" s="2">
        <v>96.267814636230398</v>
      </c>
      <c r="D4" s="2">
        <v>633.78997802734295</v>
      </c>
      <c r="E4" s="2">
        <v>102.730003356933</v>
      </c>
      <c r="F4" s="2">
        <v>131.25</v>
      </c>
      <c r="G4" s="2">
        <v>91.1905517578125</v>
      </c>
      <c r="H4" s="5">
        <f t="shared" ref="H4:K67" si="2">B4/B3-1</f>
        <v>4.5619776965457604E-3</v>
      </c>
      <c r="I4" s="5">
        <f t="shared" si="0"/>
        <v>-2.5059525538805194E-2</v>
      </c>
      <c r="J4" s="5">
        <f t="shared" si="0"/>
        <v>-5.0236459851663584E-3</v>
      </c>
      <c r="K4" s="5">
        <f t="shared" si="0"/>
        <v>4.9892597352729773E-3</v>
      </c>
      <c r="L4" s="5">
        <f t="shared" ref="L4:L67" si="3">F4/F3-1</f>
        <v>3.8240917782026429E-3</v>
      </c>
      <c r="M4" s="5">
        <f t="shared" ref="M4:M67" si="4">G4/G3-1</f>
        <v>4.1799496335939157E-3</v>
      </c>
      <c r="N4" s="5">
        <f>(H4-calculation!$B$5)</f>
        <v>4.5619776965457604E-3</v>
      </c>
      <c r="O4" s="5">
        <f>(I4-calculation!$C$5)</f>
        <v>-2.5059525538805194E-2</v>
      </c>
      <c r="P4" s="5">
        <f>(J4-calculation!$D$5)</f>
        <v>-5.0236459851663584E-3</v>
      </c>
      <c r="Q4" s="5">
        <f>(K4-calculation!$E$5)</f>
        <v>4.9892597352729773E-3</v>
      </c>
      <c r="R4" s="5">
        <f>(L4-calculation!$F$5)</f>
        <v>3.8240917782026429E-3</v>
      </c>
      <c r="S4" s="5">
        <f>(M4-calculation!$G$5)</f>
        <v>4.1799496335939157E-3</v>
      </c>
      <c r="T4" s="29">
        <f t="shared" ref="T4:T67" si="5">IF(N4&lt;0,N4,0)</f>
        <v>0</v>
      </c>
      <c r="U4" s="30">
        <f t="shared" ref="U4:U67" si="6">IF(O4&lt;0,O4,0)</f>
        <v>-2.5059525538805194E-2</v>
      </c>
      <c r="V4" s="30">
        <f t="shared" ref="V4:V67" si="7">IF(P4&lt;0,P4,0)</f>
        <v>-5.0236459851663584E-3</v>
      </c>
      <c r="W4" s="30">
        <f t="shared" ref="W4:W67" si="8">IF(Q4&lt;0,Q4,0)</f>
        <v>0</v>
      </c>
      <c r="X4" s="30">
        <f t="shared" ref="X4:X67" si="9">IF(R4&lt;0,R4,0)</f>
        <v>0</v>
      </c>
      <c r="Y4" s="31">
        <f t="shared" ref="Y4:Y67" si="10">IF(S4&lt;0,S4,0)</f>
        <v>0</v>
      </c>
    </row>
    <row r="5" spans="1:25" x14ac:dyDescent="0.25">
      <c r="A5" s="1">
        <v>42375</v>
      </c>
      <c r="B5" s="2">
        <v>50.014457702636697</v>
      </c>
      <c r="C5" s="2">
        <v>94.383888244628906</v>
      </c>
      <c r="D5" s="2">
        <v>632.65002441406205</v>
      </c>
      <c r="E5" s="2">
        <v>102.970001220703</v>
      </c>
      <c r="F5" s="2">
        <v>131.33000183105401</v>
      </c>
      <c r="G5" s="2">
        <v>90.7296142578125</v>
      </c>
      <c r="H5" s="5">
        <f t="shared" si="2"/>
        <v>-1.8165266927675283E-2</v>
      </c>
      <c r="I5" s="5">
        <f t="shared" si="0"/>
        <v>-1.9569639123110161E-2</v>
      </c>
      <c r="J5" s="5">
        <f t="shared" si="0"/>
        <v>-1.798629913380756E-3</v>
      </c>
      <c r="K5" s="5">
        <f t="shared" si="0"/>
        <v>2.3362002913223101E-3</v>
      </c>
      <c r="L5" s="5">
        <f t="shared" si="3"/>
        <v>6.0953776041139385E-4</v>
      </c>
      <c r="M5" s="5">
        <f t="shared" si="4"/>
        <v>-5.0546629131510423E-3</v>
      </c>
      <c r="N5" s="5">
        <f>(H5-calculation!$B$5)</f>
        <v>-1.8165266927675283E-2</v>
      </c>
      <c r="O5" s="5">
        <f>(I5-calculation!$C$5)</f>
        <v>-1.9569639123110161E-2</v>
      </c>
      <c r="P5" s="5">
        <f>(J5-calculation!$D$5)</f>
        <v>-1.798629913380756E-3</v>
      </c>
      <c r="Q5" s="5">
        <f>(K5-calculation!$E$5)</f>
        <v>2.3362002913223101E-3</v>
      </c>
      <c r="R5" s="5">
        <f>(L5-calculation!$F$5)</f>
        <v>6.0953776041139385E-4</v>
      </c>
      <c r="S5" s="5">
        <f>(M5-calculation!$G$5)</f>
        <v>-5.0546629131510423E-3</v>
      </c>
      <c r="T5" s="29">
        <f t="shared" si="5"/>
        <v>-1.8165266927675283E-2</v>
      </c>
      <c r="U5" s="30">
        <f t="shared" si="6"/>
        <v>-1.9569639123110161E-2</v>
      </c>
      <c r="V5" s="30">
        <f t="shared" si="7"/>
        <v>-1.798629913380756E-3</v>
      </c>
      <c r="W5" s="30">
        <f t="shared" si="8"/>
        <v>0</v>
      </c>
      <c r="X5" s="30">
        <f t="shared" si="9"/>
        <v>0</v>
      </c>
      <c r="Y5" s="31">
        <f t="shared" si="10"/>
        <v>-5.0546629131510423E-3</v>
      </c>
    </row>
    <row r="6" spans="1:25" x14ac:dyDescent="0.25">
      <c r="A6" s="1">
        <v>42376</v>
      </c>
      <c r="B6" s="2">
        <v>48.274826049804602</v>
      </c>
      <c r="C6" s="2">
        <v>90.400466918945298</v>
      </c>
      <c r="D6" s="2">
        <v>607.94000244140602</v>
      </c>
      <c r="E6" s="2">
        <v>97.919998168945298</v>
      </c>
      <c r="F6" s="2">
        <v>129.47999572753901</v>
      </c>
      <c r="G6" s="2">
        <v>89.672210693359304</v>
      </c>
      <c r="H6" s="5">
        <f t="shared" si="2"/>
        <v>-3.478257553396169E-2</v>
      </c>
      <c r="I6" s="5">
        <f t="shared" si="0"/>
        <v>-4.2204463068518439E-2</v>
      </c>
      <c r="J6" s="5">
        <f t="shared" si="0"/>
        <v>-3.9057964149359803E-2</v>
      </c>
      <c r="K6" s="5">
        <f t="shared" si="0"/>
        <v>-4.9043439758087115E-2</v>
      </c>
      <c r="L6" s="5">
        <f t="shared" si="3"/>
        <v>-1.408669822372266E-2</v>
      </c>
      <c r="M6" s="5">
        <f t="shared" si="4"/>
        <v>-1.1654447923128308E-2</v>
      </c>
      <c r="N6" s="5">
        <f>(H6-calculation!$B$5)</f>
        <v>-3.478257553396169E-2</v>
      </c>
      <c r="O6" s="5">
        <f>(I6-calculation!$C$5)</f>
        <v>-4.2204463068518439E-2</v>
      </c>
      <c r="P6" s="5">
        <f>(J6-calculation!$D$5)</f>
        <v>-3.9057964149359803E-2</v>
      </c>
      <c r="Q6" s="5">
        <f>(K6-calculation!$E$5)</f>
        <v>-4.9043439758087115E-2</v>
      </c>
      <c r="R6" s="5">
        <f>(L6-calculation!$F$5)</f>
        <v>-1.408669822372266E-2</v>
      </c>
      <c r="S6" s="5">
        <f>(M6-calculation!$G$5)</f>
        <v>-1.1654447923128308E-2</v>
      </c>
      <c r="T6" s="29">
        <f t="shared" si="5"/>
        <v>-3.478257553396169E-2</v>
      </c>
      <c r="U6" s="30">
        <f t="shared" si="6"/>
        <v>-4.2204463068518439E-2</v>
      </c>
      <c r="V6" s="30">
        <f t="shared" si="7"/>
        <v>-3.9057964149359803E-2</v>
      </c>
      <c r="W6" s="30">
        <f t="shared" si="8"/>
        <v>-4.9043439758087115E-2</v>
      </c>
      <c r="X6" s="30">
        <f t="shared" si="9"/>
        <v>-1.408669822372266E-2</v>
      </c>
      <c r="Y6" s="31">
        <f t="shared" si="10"/>
        <v>-1.1654447923128308E-2</v>
      </c>
    </row>
    <row r="7" spans="1:25" x14ac:dyDescent="0.25">
      <c r="A7" s="1">
        <v>42377</v>
      </c>
      <c r="B7" s="2">
        <v>48.422878265380803</v>
      </c>
      <c r="C7" s="2">
        <v>90.878479003906193</v>
      </c>
      <c r="D7" s="2">
        <v>607.04998779296795</v>
      </c>
      <c r="E7" s="2">
        <v>97.330001831054602</v>
      </c>
      <c r="F7" s="2">
        <v>128.33000183105401</v>
      </c>
      <c r="G7" s="2">
        <v>88.714202880859304</v>
      </c>
      <c r="H7" s="5">
        <f t="shared" si="2"/>
        <v>3.0668617101479168E-3</v>
      </c>
      <c r="I7" s="5">
        <f t="shared" si="0"/>
        <v>5.2877169914342659E-3</v>
      </c>
      <c r="J7" s="5">
        <f t="shared" si="0"/>
        <v>-1.463984348560543E-3</v>
      </c>
      <c r="K7" s="5">
        <f t="shared" si="0"/>
        <v>-6.025289511063403E-3</v>
      </c>
      <c r="L7" s="5">
        <f t="shared" si="3"/>
        <v>-8.881633722825355E-3</v>
      </c>
      <c r="M7" s="5">
        <f t="shared" si="4"/>
        <v>-1.0683441448499309E-2</v>
      </c>
      <c r="N7" s="5">
        <f>(H7-calculation!$B$5)</f>
        <v>3.0668617101479168E-3</v>
      </c>
      <c r="O7" s="5">
        <f>(I7-calculation!$C$5)</f>
        <v>5.2877169914342659E-3</v>
      </c>
      <c r="P7" s="5">
        <f>(J7-calculation!$D$5)</f>
        <v>-1.463984348560543E-3</v>
      </c>
      <c r="Q7" s="5">
        <f>(K7-calculation!$E$5)</f>
        <v>-6.025289511063403E-3</v>
      </c>
      <c r="R7" s="5">
        <f>(L7-calculation!$F$5)</f>
        <v>-8.881633722825355E-3</v>
      </c>
      <c r="S7" s="5">
        <f>(M7-calculation!$G$5)</f>
        <v>-1.0683441448499309E-2</v>
      </c>
      <c r="T7" s="29">
        <f t="shared" si="5"/>
        <v>0</v>
      </c>
      <c r="U7" s="30">
        <f t="shared" si="6"/>
        <v>0</v>
      </c>
      <c r="V7" s="30">
        <f t="shared" si="7"/>
        <v>-1.463984348560543E-3</v>
      </c>
      <c r="W7" s="30">
        <f t="shared" si="8"/>
        <v>-6.025289511063403E-3</v>
      </c>
      <c r="X7" s="30">
        <f t="shared" si="9"/>
        <v>-8.881633722825355E-3</v>
      </c>
      <c r="Y7" s="31">
        <f t="shared" si="10"/>
        <v>-1.0683441448499309E-2</v>
      </c>
    </row>
    <row r="8" spans="1:25" x14ac:dyDescent="0.25">
      <c r="A8" s="1">
        <v>42380</v>
      </c>
      <c r="B8" s="2">
        <v>48.395107269287102</v>
      </c>
      <c r="C8" s="2">
        <v>92.350006103515597</v>
      </c>
      <c r="D8" s="2">
        <v>617.739990234375</v>
      </c>
      <c r="E8" s="2">
        <v>97.510002136230398</v>
      </c>
      <c r="F8" s="2">
        <v>128.36000061035099</v>
      </c>
      <c r="G8" s="2">
        <v>88.180976867675696</v>
      </c>
      <c r="H8" s="5">
        <f t="shared" si="2"/>
        <v>-5.7350981784898281E-4</v>
      </c>
      <c r="I8" s="5">
        <f t="shared" si="0"/>
        <v>1.6192250527720109E-2</v>
      </c>
      <c r="J8" s="5">
        <f t="shared" si="0"/>
        <v>1.7609756455596592E-2</v>
      </c>
      <c r="K8" s="5">
        <f t="shared" si="0"/>
        <v>1.8493815040530048E-3</v>
      </c>
      <c r="L8" s="5">
        <f t="shared" si="3"/>
        <v>2.3376279022024882E-4</v>
      </c>
      <c r="M8" s="5">
        <f t="shared" si="4"/>
        <v>-6.0106047945864827E-3</v>
      </c>
      <c r="N8" s="5">
        <f>(H8-calculation!$B$5)</f>
        <v>-5.7350981784898281E-4</v>
      </c>
      <c r="O8" s="5">
        <f>(I8-calculation!$C$5)</f>
        <v>1.6192250527720109E-2</v>
      </c>
      <c r="P8" s="5">
        <f>(J8-calculation!$D$5)</f>
        <v>1.7609756455596592E-2</v>
      </c>
      <c r="Q8" s="5">
        <f>(K8-calculation!$E$5)</f>
        <v>1.8493815040530048E-3</v>
      </c>
      <c r="R8" s="5">
        <f>(L8-calculation!$F$5)</f>
        <v>2.3376279022024882E-4</v>
      </c>
      <c r="S8" s="5">
        <f>(M8-calculation!$G$5)</f>
        <v>-6.0106047945864827E-3</v>
      </c>
      <c r="T8" s="29">
        <f t="shared" si="5"/>
        <v>-5.7350981784898281E-4</v>
      </c>
      <c r="U8" s="30">
        <f t="shared" si="6"/>
        <v>0</v>
      </c>
      <c r="V8" s="30">
        <f t="shared" si="7"/>
        <v>0</v>
      </c>
      <c r="W8" s="30">
        <f t="shared" si="8"/>
        <v>0</v>
      </c>
      <c r="X8" s="30">
        <f t="shared" si="9"/>
        <v>0</v>
      </c>
      <c r="Y8" s="31">
        <f t="shared" si="10"/>
        <v>-6.0106047945864827E-3</v>
      </c>
    </row>
    <row r="9" spans="1:25" x14ac:dyDescent="0.25">
      <c r="A9" s="1">
        <v>42381</v>
      </c>
      <c r="B9" s="2">
        <v>48.839271545410099</v>
      </c>
      <c r="C9" s="2">
        <v>93.690299987792898</v>
      </c>
      <c r="D9" s="2">
        <v>617.89001464843705</v>
      </c>
      <c r="E9" s="2">
        <v>99.370002746582003</v>
      </c>
      <c r="F9" s="2">
        <v>128.80000305175699</v>
      </c>
      <c r="G9" s="2">
        <v>88.786514282226506</v>
      </c>
      <c r="H9" s="5">
        <f t="shared" si="2"/>
        <v>9.1778756404343742E-3</v>
      </c>
      <c r="I9" s="5">
        <f t="shared" si="0"/>
        <v>1.4513197571150771E-2</v>
      </c>
      <c r="J9" s="5">
        <f t="shared" si="0"/>
        <v>2.4286012955898606E-4</v>
      </c>
      <c r="K9" s="5">
        <f t="shared" si="0"/>
        <v>1.9074972511568644E-2</v>
      </c>
      <c r="L9" s="5">
        <f t="shared" si="3"/>
        <v>3.4278781498424671E-3</v>
      </c>
      <c r="M9" s="5">
        <f t="shared" si="4"/>
        <v>6.8669846497559917E-3</v>
      </c>
      <c r="N9" s="5">
        <f>(H9-calculation!$B$5)</f>
        <v>9.1778756404343742E-3</v>
      </c>
      <c r="O9" s="5">
        <f>(I9-calculation!$C$5)</f>
        <v>1.4513197571150771E-2</v>
      </c>
      <c r="P9" s="5">
        <f>(J9-calculation!$D$5)</f>
        <v>2.4286012955898606E-4</v>
      </c>
      <c r="Q9" s="5">
        <f>(K9-calculation!$E$5)</f>
        <v>1.9074972511568644E-2</v>
      </c>
      <c r="R9" s="5">
        <f>(L9-calculation!$F$5)</f>
        <v>3.4278781498424671E-3</v>
      </c>
      <c r="S9" s="5">
        <f>(M9-calculation!$G$5)</f>
        <v>6.8669846497559917E-3</v>
      </c>
      <c r="T9" s="29">
        <f t="shared" si="5"/>
        <v>0</v>
      </c>
      <c r="U9" s="30">
        <f t="shared" si="6"/>
        <v>0</v>
      </c>
      <c r="V9" s="30">
        <f t="shared" si="7"/>
        <v>0</v>
      </c>
      <c r="W9" s="30">
        <f t="shared" si="8"/>
        <v>0</v>
      </c>
      <c r="X9" s="30">
        <f t="shared" si="9"/>
        <v>0</v>
      </c>
      <c r="Y9" s="31">
        <f t="shared" si="10"/>
        <v>0</v>
      </c>
    </row>
    <row r="10" spans="1:25" x14ac:dyDescent="0.25">
      <c r="A10" s="1">
        <v>42382</v>
      </c>
      <c r="B10" s="2">
        <v>47.784397125244098</v>
      </c>
      <c r="C10" s="2">
        <v>91.281494140625</v>
      </c>
      <c r="D10" s="2">
        <v>581.80999755859295</v>
      </c>
      <c r="E10" s="2">
        <v>95.440002441406193</v>
      </c>
      <c r="F10" s="2">
        <v>126.25</v>
      </c>
      <c r="G10" s="2">
        <v>87.683891296386705</v>
      </c>
      <c r="H10" s="5">
        <f t="shared" si="2"/>
        <v>-2.1598897501679426E-2</v>
      </c>
      <c r="I10" s="5">
        <f t="shared" si="0"/>
        <v>-2.5710301359711196E-2</v>
      </c>
      <c r="J10" s="5">
        <f t="shared" si="0"/>
        <v>-5.8392296742928673E-2</v>
      </c>
      <c r="K10" s="5">
        <f t="shared" si="0"/>
        <v>-3.9549161684117928E-2</v>
      </c>
      <c r="L10" s="5">
        <f t="shared" si="3"/>
        <v>-1.9798159870635268E-2</v>
      </c>
      <c r="M10" s="5">
        <f t="shared" si="4"/>
        <v>-1.2418811513817074E-2</v>
      </c>
      <c r="N10" s="5">
        <f>(H10-calculation!$B$5)</f>
        <v>-2.1598897501679426E-2</v>
      </c>
      <c r="O10" s="5">
        <f>(I10-calculation!$C$5)</f>
        <v>-2.5710301359711196E-2</v>
      </c>
      <c r="P10" s="5">
        <f>(J10-calculation!$D$5)</f>
        <v>-5.8392296742928673E-2</v>
      </c>
      <c r="Q10" s="5">
        <f>(K10-calculation!$E$5)</f>
        <v>-3.9549161684117928E-2</v>
      </c>
      <c r="R10" s="5">
        <f>(L10-calculation!$F$5)</f>
        <v>-1.9798159870635268E-2</v>
      </c>
      <c r="S10" s="5">
        <f>(M10-calculation!$G$5)</f>
        <v>-1.2418811513817074E-2</v>
      </c>
      <c r="T10" s="29">
        <f t="shared" si="5"/>
        <v>-2.1598897501679426E-2</v>
      </c>
      <c r="U10" s="30">
        <f t="shared" si="6"/>
        <v>-2.5710301359711196E-2</v>
      </c>
      <c r="V10" s="30">
        <f t="shared" si="7"/>
        <v>-5.8392296742928673E-2</v>
      </c>
      <c r="W10" s="30">
        <f t="shared" si="8"/>
        <v>-3.9549161684117928E-2</v>
      </c>
      <c r="X10" s="30">
        <f t="shared" si="9"/>
        <v>-1.9798159870635268E-2</v>
      </c>
      <c r="Y10" s="31">
        <f t="shared" si="10"/>
        <v>-1.2418811513817074E-2</v>
      </c>
    </row>
    <row r="11" spans="1:25" x14ac:dyDescent="0.25">
      <c r="A11" s="1">
        <v>42383</v>
      </c>
      <c r="B11" s="2">
        <v>49.144645690917898</v>
      </c>
      <c r="C11" s="2">
        <v>93.277915954589801</v>
      </c>
      <c r="D11" s="2">
        <v>593</v>
      </c>
      <c r="E11" s="2">
        <v>98.370002746582003</v>
      </c>
      <c r="F11" s="2">
        <v>128.07000732421801</v>
      </c>
      <c r="G11" s="2">
        <v>89.373954772949205</v>
      </c>
      <c r="H11" s="5">
        <f t="shared" si="2"/>
        <v>2.8466374957259566E-2</v>
      </c>
      <c r="I11" s="5">
        <f t="shared" si="0"/>
        <v>2.1871046620788093E-2</v>
      </c>
      <c r="J11" s="5">
        <f t="shared" si="0"/>
        <v>1.9233087242162883E-2</v>
      </c>
      <c r="K11" s="5">
        <f t="shared" si="0"/>
        <v>3.0699918589950137E-2</v>
      </c>
      <c r="L11" s="5">
        <f t="shared" si="3"/>
        <v>1.4415899597766346E-2</v>
      </c>
      <c r="M11" s="5">
        <f t="shared" si="4"/>
        <v>1.9274503578425639E-2</v>
      </c>
      <c r="N11" s="5">
        <f>(H11-calculation!$B$5)</f>
        <v>2.8466374957259566E-2</v>
      </c>
      <c r="O11" s="5">
        <f>(I11-calculation!$C$5)</f>
        <v>2.1871046620788093E-2</v>
      </c>
      <c r="P11" s="5">
        <f>(J11-calculation!$D$5)</f>
        <v>1.9233087242162883E-2</v>
      </c>
      <c r="Q11" s="5">
        <f>(K11-calculation!$E$5)</f>
        <v>3.0699918589950137E-2</v>
      </c>
      <c r="R11" s="5">
        <f>(L11-calculation!$F$5)</f>
        <v>1.4415899597766346E-2</v>
      </c>
      <c r="S11" s="5">
        <f>(M11-calculation!$G$5)</f>
        <v>1.9274503578425639E-2</v>
      </c>
      <c r="T11" s="29">
        <f t="shared" si="5"/>
        <v>0</v>
      </c>
      <c r="U11" s="30">
        <f t="shared" si="6"/>
        <v>0</v>
      </c>
      <c r="V11" s="30">
        <f t="shared" si="7"/>
        <v>0</v>
      </c>
      <c r="W11" s="30">
        <f t="shared" si="8"/>
        <v>0</v>
      </c>
      <c r="X11" s="30">
        <f t="shared" si="9"/>
        <v>0</v>
      </c>
      <c r="Y11" s="31">
        <f t="shared" si="10"/>
        <v>0</v>
      </c>
    </row>
    <row r="12" spans="1:25" x14ac:dyDescent="0.25">
      <c r="A12" s="1">
        <v>42384</v>
      </c>
      <c r="B12" s="2">
        <v>47.182933807372997</v>
      </c>
      <c r="C12" s="2">
        <v>91.037811279296804</v>
      </c>
      <c r="D12" s="2">
        <v>570.17999267578102</v>
      </c>
      <c r="E12" s="2">
        <v>94.970001220703097</v>
      </c>
      <c r="F12" s="2">
        <v>126.139999389648</v>
      </c>
      <c r="G12" s="2">
        <v>87.665832519531193</v>
      </c>
      <c r="H12" s="5">
        <f t="shared" si="2"/>
        <v>-3.9917102991901987E-2</v>
      </c>
      <c r="I12" s="5">
        <f t="shared" si="0"/>
        <v>-2.4015380836590938E-2</v>
      </c>
      <c r="J12" s="5">
        <f t="shared" si="0"/>
        <v>-3.8482305774399594E-2</v>
      </c>
      <c r="K12" s="5">
        <f t="shared" si="0"/>
        <v>-3.4563397691854236E-2</v>
      </c>
      <c r="L12" s="5">
        <f t="shared" si="3"/>
        <v>-1.5069944750483732E-2</v>
      </c>
      <c r="M12" s="5">
        <f t="shared" si="4"/>
        <v>-1.9112080893784134E-2</v>
      </c>
      <c r="N12" s="5">
        <f>(H12-calculation!$B$5)</f>
        <v>-3.9917102991901987E-2</v>
      </c>
      <c r="O12" s="5">
        <f>(I12-calculation!$C$5)</f>
        <v>-2.4015380836590938E-2</v>
      </c>
      <c r="P12" s="5">
        <f>(J12-calculation!$D$5)</f>
        <v>-3.8482305774399594E-2</v>
      </c>
      <c r="Q12" s="5">
        <f>(K12-calculation!$E$5)</f>
        <v>-3.4563397691854236E-2</v>
      </c>
      <c r="R12" s="5">
        <f>(L12-calculation!$F$5)</f>
        <v>-1.5069944750483732E-2</v>
      </c>
      <c r="S12" s="5">
        <f>(M12-calculation!$G$5)</f>
        <v>-1.9112080893784134E-2</v>
      </c>
      <c r="T12" s="29">
        <f t="shared" si="5"/>
        <v>-3.9917102991901987E-2</v>
      </c>
      <c r="U12" s="30">
        <f t="shared" si="6"/>
        <v>-2.4015380836590938E-2</v>
      </c>
      <c r="V12" s="30">
        <f t="shared" si="7"/>
        <v>-3.8482305774399594E-2</v>
      </c>
      <c r="W12" s="30">
        <f t="shared" si="8"/>
        <v>-3.4563397691854236E-2</v>
      </c>
      <c r="X12" s="30">
        <f t="shared" si="9"/>
        <v>-1.5069944750483732E-2</v>
      </c>
      <c r="Y12" s="31">
        <f t="shared" si="10"/>
        <v>-1.9112080893784134E-2</v>
      </c>
    </row>
    <row r="13" spans="1:25" x14ac:dyDescent="0.25">
      <c r="A13" s="1">
        <v>42388</v>
      </c>
      <c r="B13" s="2">
        <v>46.785037994384702</v>
      </c>
      <c r="C13" s="2">
        <v>90.5972900390625</v>
      </c>
      <c r="D13" s="2">
        <v>574.47998046875</v>
      </c>
      <c r="E13" s="2">
        <v>95.260002136230398</v>
      </c>
      <c r="F13" s="2">
        <v>127.76000213623</v>
      </c>
      <c r="G13" s="2">
        <v>88.117736816406193</v>
      </c>
      <c r="H13" s="5">
        <f t="shared" si="2"/>
        <v>-8.4330451898715353E-3</v>
      </c>
      <c r="I13" s="5">
        <f t="shared" si="0"/>
        <v>-4.8388821528542181E-3</v>
      </c>
      <c r="J13" s="5">
        <f t="shared" si="0"/>
        <v>7.5414568175036223E-3</v>
      </c>
      <c r="K13" s="5">
        <f t="shared" si="0"/>
        <v>3.053605473304799E-3</v>
      </c>
      <c r="L13" s="5">
        <f t="shared" si="3"/>
        <v>1.2842894834475205E-2</v>
      </c>
      <c r="M13" s="5">
        <f t="shared" si="4"/>
        <v>5.1548509138303888E-3</v>
      </c>
      <c r="N13" s="5">
        <f>(H13-calculation!$B$5)</f>
        <v>-8.4330451898715353E-3</v>
      </c>
      <c r="O13" s="5">
        <f>(I13-calculation!$C$5)</f>
        <v>-4.8388821528542181E-3</v>
      </c>
      <c r="P13" s="5">
        <f>(J13-calculation!$D$5)</f>
        <v>7.5414568175036223E-3</v>
      </c>
      <c r="Q13" s="5">
        <f>(K13-calculation!$E$5)</f>
        <v>3.053605473304799E-3</v>
      </c>
      <c r="R13" s="5">
        <f>(L13-calculation!$F$5)</f>
        <v>1.2842894834475205E-2</v>
      </c>
      <c r="S13" s="5">
        <f>(M13-calculation!$G$5)</f>
        <v>5.1548509138303888E-3</v>
      </c>
      <c r="T13" s="29">
        <f t="shared" si="5"/>
        <v>-8.4330451898715353E-3</v>
      </c>
      <c r="U13" s="30">
        <f t="shared" si="6"/>
        <v>-4.8388821528542181E-3</v>
      </c>
      <c r="V13" s="30">
        <f t="shared" si="7"/>
        <v>0</v>
      </c>
      <c r="W13" s="30">
        <f t="shared" si="8"/>
        <v>0</v>
      </c>
      <c r="X13" s="30">
        <f t="shared" si="9"/>
        <v>0</v>
      </c>
      <c r="Y13" s="31">
        <f t="shared" si="10"/>
        <v>0</v>
      </c>
    </row>
    <row r="14" spans="1:25" x14ac:dyDescent="0.25">
      <c r="A14" s="1">
        <v>42389</v>
      </c>
      <c r="B14" s="2">
        <v>46.997856140136697</v>
      </c>
      <c r="C14" s="2">
        <v>90.719131469726506</v>
      </c>
      <c r="D14" s="2">
        <v>571.77001953125</v>
      </c>
      <c r="E14" s="2">
        <v>94.349998474121094</v>
      </c>
      <c r="F14" s="2">
        <v>124.83000183105401</v>
      </c>
      <c r="G14" s="2">
        <v>86.536125183105398</v>
      </c>
      <c r="H14" s="5">
        <f t="shared" si="2"/>
        <v>4.5488505487061293E-3</v>
      </c>
      <c r="I14" s="5">
        <f t="shared" si="0"/>
        <v>1.34486837974368E-3</v>
      </c>
      <c r="J14" s="5">
        <f t="shared" si="0"/>
        <v>-4.717241731015176E-3</v>
      </c>
      <c r="K14" s="5">
        <f t="shared" si="0"/>
        <v>-9.5528410844240019E-3</v>
      </c>
      <c r="L14" s="5">
        <f t="shared" si="3"/>
        <v>-2.2933627553103353E-2</v>
      </c>
      <c r="M14" s="5">
        <f t="shared" si="4"/>
        <v>-1.7948845379405221E-2</v>
      </c>
      <c r="N14" s="5">
        <f>(H14-calculation!$B$5)</f>
        <v>4.5488505487061293E-3</v>
      </c>
      <c r="O14" s="5">
        <f>(I14-calculation!$C$5)</f>
        <v>1.34486837974368E-3</v>
      </c>
      <c r="P14" s="5">
        <f>(J14-calculation!$D$5)</f>
        <v>-4.717241731015176E-3</v>
      </c>
      <c r="Q14" s="5">
        <f>(K14-calculation!$E$5)</f>
        <v>-9.5528410844240019E-3</v>
      </c>
      <c r="R14" s="5">
        <f>(L14-calculation!$F$5)</f>
        <v>-2.2933627553103353E-2</v>
      </c>
      <c r="S14" s="5">
        <f>(M14-calculation!$G$5)</f>
        <v>-1.7948845379405221E-2</v>
      </c>
      <c r="T14" s="29">
        <f t="shared" si="5"/>
        <v>0</v>
      </c>
      <c r="U14" s="30">
        <f t="shared" si="6"/>
        <v>0</v>
      </c>
      <c r="V14" s="30">
        <f t="shared" si="7"/>
        <v>-4.717241731015176E-3</v>
      </c>
      <c r="W14" s="30">
        <f t="shared" si="8"/>
        <v>-9.5528410844240019E-3</v>
      </c>
      <c r="X14" s="30">
        <f t="shared" si="9"/>
        <v>-2.2933627553103353E-2</v>
      </c>
      <c r="Y14" s="31">
        <f t="shared" si="10"/>
        <v>-1.7948845379405221E-2</v>
      </c>
    </row>
    <row r="15" spans="1:25" x14ac:dyDescent="0.25">
      <c r="A15" s="1">
        <v>42390</v>
      </c>
      <c r="B15" s="2">
        <v>46.7109985351562</v>
      </c>
      <c r="C15" s="2">
        <v>90.259872436523395</v>
      </c>
      <c r="D15" s="2">
        <v>575.02001953125</v>
      </c>
      <c r="E15" s="2">
        <v>94.160003662109304</v>
      </c>
      <c r="F15" s="2">
        <v>125.620002746582</v>
      </c>
      <c r="G15" s="2">
        <v>86.707832336425696</v>
      </c>
      <c r="H15" s="5">
        <f t="shared" si="2"/>
        <v>-6.1036317087561631E-3</v>
      </c>
      <c r="I15" s="5">
        <f t="shared" si="0"/>
        <v>-5.0624275801887109E-3</v>
      </c>
      <c r="J15" s="5">
        <f t="shared" si="0"/>
        <v>5.684103553845743E-3</v>
      </c>
      <c r="K15" s="5">
        <f t="shared" si="0"/>
        <v>-2.0137235303072654E-3</v>
      </c>
      <c r="L15" s="5">
        <f t="shared" si="3"/>
        <v>6.3286141467593371E-3</v>
      </c>
      <c r="M15" s="5">
        <f t="shared" si="4"/>
        <v>1.9842251193589178E-3</v>
      </c>
      <c r="N15" s="5">
        <f>(H15-calculation!$B$5)</f>
        <v>-6.1036317087561631E-3</v>
      </c>
      <c r="O15" s="5">
        <f>(I15-calculation!$C$5)</f>
        <v>-5.0624275801887109E-3</v>
      </c>
      <c r="P15" s="5">
        <f>(J15-calculation!$D$5)</f>
        <v>5.684103553845743E-3</v>
      </c>
      <c r="Q15" s="5">
        <f>(K15-calculation!$E$5)</f>
        <v>-2.0137235303072654E-3</v>
      </c>
      <c r="R15" s="5">
        <f>(L15-calculation!$F$5)</f>
        <v>6.3286141467593371E-3</v>
      </c>
      <c r="S15" s="5">
        <f>(M15-calculation!$G$5)</f>
        <v>1.9842251193589178E-3</v>
      </c>
      <c r="T15" s="29">
        <f t="shared" si="5"/>
        <v>-6.1036317087561631E-3</v>
      </c>
      <c r="U15" s="30">
        <f t="shared" si="6"/>
        <v>-5.0624275801887109E-3</v>
      </c>
      <c r="V15" s="30">
        <f t="shared" si="7"/>
        <v>0</v>
      </c>
      <c r="W15" s="30">
        <f t="shared" si="8"/>
        <v>-2.0137235303072654E-3</v>
      </c>
      <c r="X15" s="30">
        <f t="shared" si="9"/>
        <v>0</v>
      </c>
      <c r="Y15" s="31">
        <f t="shared" si="10"/>
        <v>0</v>
      </c>
    </row>
    <row r="16" spans="1:25" x14ac:dyDescent="0.25">
      <c r="A16" s="1">
        <v>42391</v>
      </c>
      <c r="B16" s="2">
        <v>48.3858642578125</v>
      </c>
      <c r="C16" s="2">
        <v>95.058738708496094</v>
      </c>
      <c r="D16" s="2">
        <v>596.38000488281205</v>
      </c>
      <c r="E16" s="2">
        <v>97.940002441406193</v>
      </c>
      <c r="F16" s="2">
        <v>127.040000915527</v>
      </c>
      <c r="G16" s="2">
        <v>87.439880371093693</v>
      </c>
      <c r="H16" s="5">
        <f t="shared" si="2"/>
        <v>3.5855917774820112E-2</v>
      </c>
      <c r="I16" s="5">
        <f t="shared" si="0"/>
        <v>5.3167217529002997E-2</v>
      </c>
      <c r="J16" s="5">
        <f t="shared" si="0"/>
        <v>3.7146507297214582E-2</v>
      </c>
      <c r="K16" s="5">
        <f t="shared" si="0"/>
        <v>4.0144420478798182E-2</v>
      </c>
      <c r="L16" s="5">
        <f t="shared" si="3"/>
        <v>1.130391767153216E-2</v>
      </c>
      <c r="M16" s="5">
        <f t="shared" si="4"/>
        <v>8.4426979079312847E-3</v>
      </c>
      <c r="N16" s="5">
        <f>(H16-calculation!$B$5)</f>
        <v>3.5855917774820112E-2</v>
      </c>
      <c r="O16" s="5">
        <f>(I16-calculation!$C$5)</f>
        <v>5.3167217529002997E-2</v>
      </c>
      <c r="P16" s="5">
        <f>(J16-calculation!$D$5)</f>
        <v>3.7146507297214582E-2</v>
      </c>
      <c r="Q16" s="5">
        <f>(K16-calculation!$E$5)</f>
        <v>4.0144420478798182E-2</v>
      </c>
      <c r="R16" s="5">
        <f>(L16-calculation!$F$5)</f>
        <v>1.130391767153216E-2</v>
      </c>
      <c r="S16" s="5">
        <f>(M16-calculation!$G$5)</f>
        <v>8.4426979079312847E-3</v>
      </c>
      <c r="T16" s="29">
        <f t="shared" si="5"/>
        <v>0</v>
      </c>
      <c r="U16" s="30">
        <f t="shared" si="6"/>
        <v>0</v>
      </c>
      <c r="V16" s="30">
        <f t="shared" si="7"/>
        <v>0</v>
      </c>
      <c r="W16" s="30">
        <f t="shared" si="8"/>
        <v>0</v>
      </c>
      <c r="X16" s="30">
        <f t="shared" si="9"/>
        <v>0</v>
      </c>
      <c r="Y16" s="31">
        <f t="shared" si="10"/>
        <v>0</v>
      </c>
    </row>
    <row r="17" spans="1:25" x14ac:dyDescent="0.25">
      <c r="A17" s="1">
        <v>42394</v>
      </c>
      <c r="B17" s="2">
        <v>47.923194885253899</v>
      </c>
      <c r="C17" s="2">
        <v>93.202934265136705</v>
      </c>
      <c r="D17" s="2">
        <v>596.530029296875</v>
      </c>
      <c r="E17" s="2">
        <v>97.010002136230398</v>
      </c>
      <c r="F17" s="2">
        <v>124.129997253417</v>
      </c>
      <c r="G17" s="2">
        <v>87.123565673828097</v>
      </c>
      <c r="H17" s="5">
        <f t="shared" si="2"/>
        <v>-9.5620772648262742E-3</v>
      </c>
      <c r="I17" s="5">
        <f t="shared" si="0"/>
        <v>-1.9522712678214038E-2</v>
      </c>
      <c r="J17" s="5">
        <f t="shared" si="0"/>
        <v>2.5155842388180361E-4</v>
      </c>
      <c r="K17" s="5">
        <f t="shared" si="0"/>
        <v>-9.4956124361154082E-3</v>
      </c>
      <c r="L17" s="5">
        <f t="shared" si="3"/>
        <v>-2.2906199945991412E-2</v>
      </c>
      <c r="M17" s="5">
        <f t="shared" si="4"/>
        <v>-3.6175106361440168E-3</v>
      </c>
      <c r="N17" s="5">
        <f>(H17-calculation!$B$5)</f>
        <v>-9.5620772648262742E-3</v>
      </c>
      <c r="O17" s="5">
        <f>(I17-calculation!$C$5)</f>
        <v>-1.9522712678214038E-2</v>
      </c>
      <c r="P17" s="5">
        <f>(J17-calculation!$D$5)</f>
        <v>2.5155842388180361E-4</v>
      </c>
      <c r="Q17" s="5">
        <f>(K17-calculation!$E$5)</f>
        <v>-9.4956124361154082E-3</v>
      </c>
      <c r="R17" s="5">
        <f>(L17-calculation!$F$5)</f>
        <v>-2.2906199945991412E-2</v>
      </c>
      <c r="S17" s="5">
        <f>(M17-calculation!$G$5)</f>
        <v>-3.6175106361440168E-3</v>
      </c>
      <c r="T17" s="29">
        <f t="shared" si="5"/>
        <v>-9.5620772648262742E-3</v>
      </c>
      <c r="U17" s="30">
        <f t="shared" si="6"/>
        <v>-1.9522712678214038E-2</v>
      </c>
      <c r="V17" s="30">
        <f t="shared" si="7"/>
        <v>0</v>
      </c>
      <c r="W17" s="30">
        <f t="shared" si="8"/>
        <v>-9.4956124361154082E-3</v>
      </c>
      <c r="X17" s="30">
        <f t="shared" si="9"/>
        <v>-2.2906199945991412E-2</v>
      </c>
      <c r="Y17" s="31">
        <f t="shared" si="10"/>
        <v>-3.6175106361440168E-3</v>
      </c>
    </row>
    <row r="18" spans="1:25" x14ac:dyDescent="0.25">
      <c r="A18" s="1">
        <v>42395</v>
      </c>
      <c r="B18" s="2">
        <v>48.274826049804602</v>
      </c>
      <c r="C18" s="2">
        <v>93.718437194824205</v>
      </c>
      <c r="D18" s="2">
        <v>601.25</v>
      </c>
      <c r="E18" s="2">
        <v>97.339996337890597</v>
      </c>
      <c r="F18" s="2">
        <v>125.889999389648</v>
      </c>
      <c r="G18" s="2">
        <v>91.443603515625</v>
      </c>
      <c r="H18" s="5">
        <f t="shared" si="2"/>
        <v>7.3373898671120763E-3</v>
      </c>
      <c r="I18" s="5">
        <f t="shared" si="0"/>
        <v>5.5309731796751027E-3</v>
      </c>
      <c r="J18" s="5">
        <f t="shared" si="0"/>
        <v>7.9123773679732334E-3</v>
      </c>
      <c r="K18" s="5">
        <f t="shared" si="0"/>
        <v>3.4016513183536823E-3</v>
      </c>
      <c r="L18" s="5">
        <f t="shared" si="3"/>
        <v>1.4178701161475571E-2</v>
      </c>
      <c r="M18" s="5">
        <f t="shared" si="4"/>
        <v>4.9585181786179433E-2</v>
      </c>
      <c r="N18" s="5">
        <f>(H18-calculation!$B$5)</f>
        <v>7.3373898671120763E-3</v>
      </c>
      <c r="O18" s="5">
        <f>(I18-calculation!$C$5)</f>
        <v>5.5309731796751027E-3</v>
      </c>
      <c r="P18" s="5">
        <f>(J18-calculation!$D$5)</f>
        <v>7.9123773679732334E-3</v>
      </c>
      <c r="Q18" s="5">
        <f>(K18-calculation!$E$5)</f>
        <v>3.4016513183536823E-3</v>
      </c>
      <c r="R18" s="5">
        <f>(L18-calculation!$F$5)</f>
        <v>1.4178701161475571E-2</v>
      </c>
      <c r="S18" s="5">
        <f>(M18-calculation!$G$5)</f>
        <v>4.9585181786179433E-2</v>
      </c>
      <c r="T18" s="29">
        <f t="shared" si="5"/>
        <v>0</v>
      </c>
      <c r="U18" s="30">
        <f t="shared" si="6"/>
        <v>0</v>
      </c>
      <c r="V18" s="30">
        <f t="shared" si="7"/>
        <v>0</v>
      </c>
      <c r="W18" s="30">
        <f t="shared" si="8"/>
        <v>0</v>
      </c>
      <c r="X18" s="30">
        <f t="shared" si="9"/>
        <v>0</v>
      </c>
      <c r="Y18" s="31">
        <f t="shared" si="10"/>
        <v>0</v>
      </c>
    </row>
    <row r="19" spans="1:25" x14ac:dyDescent="0.25">
      <c r="A19" s="1">
        <v>42396</v>
      </c>
      <c r="B19" s="2">
        <v>47.395759582519503</v>
      </c>
      <c r="C19" s="2">
        <v>87.560508728027301</v>
      </c>
      <c r="D19" s="2">
        <v>583.34997558593705</v>
      </c>
      <c r="E19" s="2">
        <v>94.449996948242102</v>
      </c>
      <c r="F19" s="2">
        <v>125.19000244140599</v>
      </c>
      <c r="G19" s="2">
        <v>92.329292297363196</v>
      </c>
      <c r="H19" s="5">
        <f t="shared" si="2"/>
        <v>-1.8209624750965991E-2</v>
      </c>
      <c r="I19" s="5">
        <f t="shared" si="2"/>
        <v>-6.570669177928834E-2</v>
      </c>
      <c r="J19" s="5">
        <f t="shared" si="2"/>
        <v>-2.9771350376819883E-2</v>
      </c>
      <c r="K19" s="5">
        <f t="shared" si="2"/>
        <v>-2.968974212426112E-2</v>
      </c>
      <c r="L19" s="5">
        <f t="shared" si="3"/>
        <v>-5.5603856671363472E-3</v>
      </c>
      <c r="M19" s="5">
        <f t="shared" si="4"/>
        <v>9.6856286026267835E-3</v>
      </c>
      <c r="N19" s="5">
        <f>(H19-calculation!$B$5)</f>
        <v>-1.8209624750965991E-2</v>
      </c>
      <c r="O19" s="5">
        <f>(I19-calculation!$C$5)</f>
        <v>-6.570669177928834E-2</v>
      </c>
      <c r="P19" s="5">
        <f>(J19-calculation!$D$5)</f>
        <v>-2.9771350376819883E-2</v>
      </c>
      <c r="Q19" s="5">
        <f>(K19-calculation!$E$5)</f>
        <v>-2.968974212426112E-2</v>
      </c>
      <c r="R19" s="5">
        <f>(L19-calculation!$F$5)</f>
        <v>-5.5603856671363472E-3</v>
      </c>
      <c r="S19" s="5">
        <f>(M19-calculation!$G$5)</f>
        <v>9.6856286026267835E-3</v>
      </c>
      <c r="T19" s="29">
        <f t="shared" si="5"/>
        <v>-1.8209624750965991E-2</v>
      </c>
      <c r="U19" s="30">
        <f t="shared" si="6"/>
        <v>-6.570669177928834E-2</v>
      </c>
      <c r="V19" s="30">
        <f t="shared" si="7"/>
        <v>-2.9771350376819883E-2</v>
      </c>
      <c r="W19" s="30">
        <f t="shared" si="8"/>
        <v>-2.968974212426112E-2</v>
      </c>
      <c r="X19" s="30">
        <f t="shared" si="9"/>
        <v>-5.5603856671363472E-3</v>
      </c>
      <c r="Y19" s="31">
        <f t="shared" si="10"/>
        <v>0</v>
      </c>
    </row>
    <row r="20" spans="1:25" x14ac:dyDescent="0.25">
      <c r="A20" s="1">
        <v>42397</v>
      </c>
      <c r="B20" s="2">
        <v>48.1730346679687</v>
      </c>
      <c r="C20" s="2">
        <v>88.188484191894503</v>
      </c>
      <c r="D20" s="2">
        <v>635.34997558593705</v>
      </c>
      <c r="E20" s="2">
        <v>109.11000061035099</v>
      </c>
      <c r="F20" s="2">
        <v>126.01000213623</v>
      </c>
      <c r="G20" s="2">
        <v>92.428703308105398</v>
      </c>
      <c r="H20" s="5">
        <f t="shared" si="2"/>
        <v>1.6399675673430369E-2</v>
      </c>
      <c r="I20" s="5">
        <f t="shared" si="2"/>
        <v>7.1719028702512677E-3</v>
      </c>
      <c r="J20" s="5">
        <f t="shared" si="2"/>
        <v>8.9140314007503552E-2</v>
      </c>
      <c r="K20" s="5">
        <f t="shared" si="2"/>
        <v>0.15521444294108844</v>
      </c>
      <c r="L20" s="5">
        <f t="shared" si="3"/>
        <v>6.5500413677825886E-3</v>
      </c>
      <c r="M20" s="5">
        <f t="shared" si="4"/>
        <v>1.0767006685379332E-3</v>
      </c>
      <c r="N20" s="5">
        <f>(H20-calculation!$B$5)</f>
        <v>1.6399675673430369E-2</v>
      </c>
      <c r="O20" s="5">
        <f>(I20-calculation!$C$5)</f>
        <v>7.1719028702512677E-3</v>
      </c>
      <c r="P20" s="5">
        <f>(J20-calculation!$D$5)</f>
        <v>8.9140314007503552E-2</v>
      </c>
      <c r="Q20" s="5">
        <f>(K20-calculation!$E$5)</f>
        <v>0.15521444294108844</v>
      </c>
      <c r="R20" s="5">
        <f>(L20-calculation!$F$5)</f>
        <v>6.5500413677825886E-3</v>
      </c>
      <c r="S20" s="5">
        <f>(M20-calculation!$G$5)</f>
        <v>1.0767006685379332E-3</v>
      </c>
      <c r="T20" s="29">
        <f t="shared" si="5"/>
        <v>0</v>
      </c>
      <c r="U20" s="30">
        <f t="shared" si="6"/>
        <v>0</v>
      </c>
      <c r="V20" s="30">
        <f t="shared" si="7"/>
        <v>0</v>
      </c>
      <c r="W20" s="30">
        <f t="shared" si="8"/>
        <v>0</v>
      </c>
      <c r="X20" s="30">
        <f t="shared" si="9"/>
        <v>0</v>
      </c>
      <c r="Y20" s="31">
        <f t="shared" si="10"/>
        <v>0</v>
      </c>
    </row>
    <row r="21" spans="1:25" x14ac:dyDescent="0.25">
      <c r="A21" s="1">
        <v>42398</v>
      </c>
      <c r="B21" s="2">
        <v>50.976810455322202</v>
      </c>
      <c r="C21" s="2">
        <v>91.234649658203097</v>
      </c>
      <c r="D21" s="2">
        <v>587</v>
      </c>
      <c r="E21" s="2">
        <v>112.209999084472</v>
      </c>
      <c r="F21" s="2">
        <v>129.77000427246</v>
      </c>
      <c r="G21" s="2">
        <v>94.389892578125</v>
      </c>
      <c r="H21" s="5">
        <f t="shared" si="2"/>
        <v>5.8202183164885568E-2</v>
      </c>
      <c r="I21" s="5">
        <f t="shared" si="2"/>
        <v>3.4541533333085406E-2</v>
      </c>
      <c r="J21" s="5">
        <f t="shared" si="2"/>
        <v>-7.6099752016748567E-2</v>
      </c>
      <c r="K21" s="5">
        <f t="shared" si="2"/>
        <v>2.8411680476399193E-2</v>
      </c>
      <c r="L21" s="5">
        <f t="shared" si="3"/>
        <v>2.983891812147621E-2</v>
      </c>
      <c r="M21" s="5">
        <f t="shared" si="4"/>
        <v>2.1218400776240376E-2</v>
      </c>
      <c r="N21" s="5">
        <f>(H21-calculation!$B$5)</f>
        <v>5.8202183164885568E-2</v>
      </c>
      <c r="O21" s="5">
        <f>(I21-calculation!$C$5)</f>
        <v>3.4541533333085406E-2</v>
      </c>
      <c r="P21" s="5">
        <f>(J21-calculation!$D$5)</f>
        <v>-7.6099752016748567E-2</v>
      </c>
      <c r="Q21" s="5">
        <f>(K21-calculation!$E$5)</f>
        <v>2.8411680476399193E-2</v>
      </c>
      <c r="R21" s="5">
        <f>(L21-calculation!$F$5)</f>
        <v>2.983891812147621E-2</v>
      </c>
      <c r="S21" s="5">
        <f>(M21-calculation!$G$5)</f>
        <v>2.1218400776240376E-2</v>
      </c>
      <c r="T21" s="29">
        <f t="shared" si="5"/>
        <v>0</v>
      </c>
      <c r="U21" s="30">
        <f t="shared" si="6"/>
        <v>0</v>
      </c>
      <c r="V21" s="30">
        <f t="shared" si="7"/>
        <v>-7.6099752016748567E-2</v>
      </c>
      <c r="W21" s="30">
        <f t="shared" si="8"/>
        <v>0</v>
      </c>
      <c r="X21" s="30">
        <f t="shared" si="9"/>
        <v>0</v>
      </c>
      <c r="Y21" s="31">
        <f t="shared" si="10"/>
        <v>0</v>
      </c>
    </row>
    <row r="22" spans="1:25" x14ac:dyDescent="0.25">
      <c r="A22" s="1">
        <v>42401</v>
      </c>
      <c r="B22" s="2">
        <v>50.625171661376903</v>
      </c>
      <c r="C22" s="2">
        <v>90.381721496582003</v>
      </c>
      <c r="D22" s="2">
        <v>574.80999755859295</v>
      </c>
      <c r="E22" s="2">
        <v>115.08999633789</v>
      </c>
      <c r="F22" s="2">
        <v>128.66000366210901</v>
      </c>
      <c r="G22" s="2">
        <v>94.326644897460895</v>
      </c>
      <c r="H22" s="5">
        <f t="shared" si="2"/>
        <v>-6.8980148189830004E-3</v>
      </c>
      <c r="I22" s="5">
        <f t="shared" si="2"/>
        <v>-9.3487306063700926E-3</v>
      </c>
      <c r="J22" s="5">
        <f t="shared" si="2"/>
        <v>-2.0766614039875675E-2</v>
      </c>
      <c r="K22" s="5">
        <f t="shared" si="2"/>
        <v>2.5666137393423716E-2</v>
      </c>
      <c r="L22" s="5">
        <f t="shared" si="3"/>
        <v>-8.5535992433234398E-3</v>
      </c>
      <c r="M22" s="5">
        <f t="shared" si="4"/>
        <v>-6.7006836152250226E-4</v>
      </c>
      <c r="N22" s="5">
        <f>(H22-calculation!$B$5)</f>
        <v>-6.8980148189830004E-3</v>
      </c>
      <c r="O22" s="5">
        <f>(I22-calculation!$C$5)</f>
        <v>-9.3487306063700926E-3</v>
      </c>
      <c r="P22" s="5">
        <f>(J22-calculation!$D$5)</f>
        <v>-2.0766614039875675E-2</v>
      </c>
      <c r="Q22" s="5">
        <f>(K22-calculation!$E$5)</f>
        <v>2.5666137393423716E-2</v>
      </c>
      <c r="R22" s="5">
        <f>(L22-calculation!$F$5)</f>
        <v>-8.5535992433234398E-3</v>
      </c>
      <c r="S22" s="5">
        <f>(M22-calculation!$G$5)</f>
        <v>-6.7006836152250226E-4</v>
      </c>
      <c r="T22" s="29">
        <f t="shared" si="5"/>
        <v>-6.8980148189830004E-3</v>
      </c>
      <c r="U22" s="30">
        <f t="shared" si="6"/>
        <v>-9.3487306063700926E-3</v>
      </c>
      <c r="V22" s="30">
        <f t="shared" si="7"/>
        <v>-2.0766614039875675E-2</v>
      </c>
      <c r="W22" s="30">
        <f t="shared" si="8"/>
        <v>0</v>
      </c>
      <c r="X22" s="30">
        <f t="shared" si="9"/>
        <v>-8.5535992433234398E-3</v>
      </c>
      <c r="Y22" s="31">
        <f t="shared" si="10"/>
        <v>-6.7006836152250226E-4</v>
      </c>
    </row>
    <row r="23" spans="1:25" x14ac:dyDescent="0.25">
      <c r="A23" s="1">
        <v>42402</v>
      </c>
      <c r="B23" s="2">
        <v>49.042854309082003</v>
      </c>
      <c r="C23" s="2">
        <v>88.554023742675696</v>
      </c>
      <c r="D23" s="2">
        <v>552.09997558593705</v>
      </c>
      <c r="E23" s="2">
        <v>114.61000061035099</v>
      </c>
      <c r="F23" s="2">
        <v>125.699996948242</v>
      </c>
      <c r="G23" s="2">
        <v>93.459007263183594</v>
      </c>
      <c r="H23" s="5">
        <f t="shared" si="2"/>
        <v>-3.1255545420739494E-2</v>
      </c>
      <c r="I23" s="5">
        <f t="shared" si="2"/>
        <v>-2.0221984308801066E-2</v>
      </c>
      <c r="J23" s="5">
        <f t="shared" si="2"/>
        <v>-3.9508745618748509E-2</v>
      </c>
      <c r="K23" s="5">
        <f t="shared" si="2"/>
        <v>-4.1706120671843872E-3</v>
      </c>
      <c r="L23" s="5">
        <f t="shared" si="3"/>
        <v>-2.300642491539695E-2</v>
      </c>
      <c r="M23" s="5">
        <f t="shared" si="4"/>
        <v>-9.1982242686621252E-3</v>
      </c>
      <c r="N23" s="5">
        <f>(H23-calculation!$B$5)</f>
        <v>-3.1255545420739494E-2</v>
      </c>
      <c r="O23" s="5">
        <f>(I23-calculation!$C$5)</f>
        <v>-2.0221984308801066E-2</v>
      </c>
      <c r="P23" s="5">
        <f>(J23-calculation!$D$5)</f>
        <v>-3.9508745618748509E-2</v>
      </c>
      <c r="Q23" s="5">
        <f>(K23-calculation!$E$5)</f>
        <v>-4.1706120671843872E-3</v>
      </c>
      <c r="R23" s="5">
        <f>(L23-calculation!$F$5)</f>
        <v>-2.300642491539695E-2</v>
      </c>
      <c r="S23" s="5">
        <f>(M23-calculation!$G$5)</f>
        <v>-9.1982242686621252E-3</v>
      </c>
      <c r="T23" s="29">
        <f t="shared" si="5"/>
        <v>-3.1255545420739494E-2</v>
      </c>
      <c r="U23" s="30">
        <f t="shared" si="6"/>
        <v>-2.0221984308801066E-2</v>
      </c>
      <c r="V23" s="30">
        <f t="shared" si="7"/>
        <v>-3.9508745618748509E-2</v>
      </c>
      <c r="W23" s="30">
        <f t="shared" si="8"/>
        <v>-4.1706120671843872E-3</v>
      </c>
      <c r="X23" s="30">
        <f t="shared" si="9"/>
        <v>-2.300642491539695E-2</v>
      </c>
      <c r="Y23" s="31">
        <f t="shared" si="10"/>
        <v>-9.1982242686621252E-3</v>
      </c>
    </row>
    <row r="24" spans="1:25" x14ac:dyDescent="0.25">
      <c r="A24" s="1">
        <v>42403</v>
      </c>
      <c r="B24" s="2">
        <v>48.2655639648437</v>
      </c>
      <c r="C24" s="2">
        <v>90.306724548339801</v>
      </c>
      <c r="D24" s="2">
        <v>531.07000732421795</v>
      </c>
      <c r="E24" s="2">
        <v>112.69000244140599</v>
      </c>
      <c r="F24" s="2">
        <v>126.23999786376901</v>
      </c>
      <c r="G24" s="2">
        <v>94.118751525878906</v>
      </c>
      <c r="H24" s="5">
        <f t="shared" si="2"/>
        <v>-1.5849206886279443E-2</v>
      </c>
      <c r="I24" s="5">
        <f t="shared" si="2"/>
        <v>1.979244682045378E-2</v>
      </c>
      <c r="J24" s="5">
        <f t="shared" si="2"/>
        <v>-3.809086975488496E-2</v>
      </c>
      <c r="K24" s="5">
        <f t="shared" si="2"/>
        <v>-1.6752448815287702E-2</v>
      </c>
      <c r="L24" s="5">
        <f t="shared" si="3"/>
        <v>4.2959501084900431E-3</v>
      </c>
      <c r="M24" s="5">
        <f t="shared" si="4"/>
        <v>7.0591832934567833E-3</v>
      </c>
      <c r="N24" s="5">
        <f>(H24-calculation!$B$5)</f>
        <v>-1.5849206886279443E-2</v>
      </c>
      <c r="O24" s="5">
        <f>(I24-calculation!$C$5)</f>
        <v>1.979244682045378E-2</v>
      </c>
      <c r="P24" s="5">
        <f>(J24-calculation!$D$5)</f>
        <v>-3.809086975488496E-2</v>
      </c>
      <c r="Q24" s="5">
        <f>(K24-calculation!$E$5)</f>
        <v>-1.6752448815287702E-2</v>
      </c>
      <c r="R24" s="5">
        <f>(L24-calculation!$F$5)</f>
        <v>4.2959501084900431E-3</v>
      </c>
      <c r="S24" s="5">
        <f>(M24-calculation!$G$5)</f>
        <v>7.0591832934567833E-3</v>
      </c>
      <c r="T24" s="29">
        <f t="shared" si="5"/>
        <v>-1.5849206886279443E-2</v>
      </c>
      <c r="U24" s="30">
        <f t="shared" si="6"/>
        <v>0</v>
      </c>
      <c r="V24" s="30">
        <f t="shared" si="7"/>
        <v>-3.809086975488496E-2</v>
      </c>
      <c r="W24" s="30">
        <f t="shared" si="8"/>
        <v>-1.6752448815287702E-2</v>
      </c>
      <c r="X24" s="30">
        <f t="shared" si="9"/>
        <v>0</v>
      </c>
      <c r="Y24" s="31">
        <f t="shared" si="10"/>
        <v>0</v>
      </c>
    </row>
    <row r="25" spans="1:25" x14ac:dyDescent="0.25">
      <c r="A25" s="1">
        <v>42404</v>
      </c>
      <c r="B25" s="2">
        <v>48.117519378662102</v>
      </c>
      <c r="C25" s="2">
        <v>91.032356262207003</v>
      </c>
      <c r="D25" s="2">
        <v>536.260009765625</v>
      </c>
      <c r="E25" s="2">
        <v>110.48999786376901</v>
      </c>
      <c r="F25" s="2">
        <v>127.44000244140599</v>
      </c>
      <c r="G25" s="2">
        <v>93.901863098144503</v>
      </c>
      <c r="H25" s="5">
        <f t="shared" si="2"/>
        <v>-3.0672921648534635E-3</v>
      </c>
      <c r="I25" s="5">
        <f t="shared" si="2"/>
        <v>8.0351902640294348E-3</v>
      </c>
      <c r="J25" s="5">
        <f t="shared" si="2"/>
        <v>9.7727274555698962E-3</v>
      </c>
      <c r="K25" s="5">
        <f t="shared" si="2"/>
        <v>-1.952262427876772E-2</v>
      </c>
      <c r="L25" s="5">
        <f t="shared" si="3"/>
        <v>9.5057398442921492E-3</v>
      </c>
      <c r="M25" s="5">
        <f t="shared" si="4"/>
        <v>-2.3044125024838102E-3</v>
      </c>
      <c r="N25" s="5">
        <f>(H25-calculation!$B$5)</f>
        <v>-3.0672921648534635E-3</v>
      </c>
      <c r="O25" s="5">
        <f>(I25-calculation!$C$5)</f>
        <v>8.0351902640294348E-3</v>
      </c>
      <c r="P25" s="5">
        <f>(J25-calculation!$D$5)</f>
        <v>9.7727274555698962E-3</v>
      </c>
      <c r="Q25" s="5">
        <f>(K25-calculation!$E$5)</f>
        <v>-1.952262427876772E-2</v>
      </c>
      <c r="R25" s="5">
        <f>(L25-calculation!$F$5)</f>
        <v>9.5057398442921492E-3</v>
      </c>
      <c r="S25" s="5">
        <f>(M25-calculation!$G$5)</f>
        <v>-2.3044125024838102E-3</v>
      </c>
      <c r="T25" s="29">
        <f t="shared" si="5"/>
        <v>-3.0672921648534635E-3</v>
      </c>
      <c r="U25" s="30">
        <f t="shared" si="6"/>
        <v>0</v>
      </c>
      <c r="V25" s="30">
        <f t="shared" si="7"/>
        <v>0</v>
      </c>
      <c r="W25" s="30">
        <f t="shared" si="8"/>
        <v>-1.952262427876772E-2</v>
      </c>
      <c r="X25" s="30">
        <f t="shared" si="9"/>
        <v>0</v>
      </c>
      <c r="Y25" s="31">
        <f t="shared" si="10"/>
        <v>-2.3044125024838102E-3</v>
      </c>
    </row>
    <row r="26" spans="1:25" x14ac:dyDescent="0.25">
      <c r="A26" s="1">
        <v>42405</v>
      </c>
      <c r="B26" s="2">
        <v>46.414901733398402</v>
      </c>
      <c r="C26" s="2">
        <v>88.601058959960895</v>
      </c>
      <c r="D26" s="2">
        <v>502.13000488281199</v>
      </c>
      <c r="E26" s="2">
        <v>104.06999969482401</v>
      </c>
      <c r="F26" s="2">
        <v>126.559997558593</v>
      </c>
      <c r="G26" s="2">
        <v>90.865180969238196</v>
      </c>
      <c r="H26" s="5">
        <f t="shared" si="2"/>
        <v>-3.5384568183261966E-2</v>
      </c>
      <c r="I26" s="5">
        <f t="shared" si="2"/>
        <v>-2.6708056366717248E-2</v>
      </c>
      <c r="J26" s="5">
        <f t="shared" si="2"/>
        <v>-6.3644508748153195E-2</v>
      </c>
      <c r="K26" s="5">
        <f t="shared" si="2"/>
        <v>-5.8104790416058094E-2</v>
      </c>
      <c r="L26" s="5">
        <f t="shared" si="3"/>
        <v>-6.9052484773578504E-3</v>
      </c>
      <c r="M26" s="5">
        <f t="shared" si="4"/>
        <v>-3.2338891143538051E-2</v>
      </c>
      <c r="N26" s="5">
        <f>(H26-calculation!$B$5)</f>
        <v>-3.5384568183261966E-2</v>
      </c>
      <c r="O26" s="5">
        <f>(I26-calculation!$C$5)</f>
        <v>-2.6708056366717248E-2</v>
      </c>
      <c r="P26" s="5">
        <f>(J26-calculation!$D$5)</f>
        <v>-6.3644508748153195E-2</v>
      </c>
      <c r="Q26" s="5">
        <f>(K26-calculation!$E$5)</f>
        <v>-5.8104790416058094E-2</v>
      </c>
      <c r="R26" s="5">
        <f>(L26-calculation!$F$5)</f>
        <v>-6.9052484773578504E-3</v>
      </c>
      <c r="S26" s="5">
        <f>(M26-calculation!$G$5)</f>
        <v>-3.2338891143538051E-2</v>
      </c>
      <c r="T26" s="29">
        <f t="shared" si="5"/>
        <v>-3.5384568183261966E-2</v>
      </c>
      <c r="U26" s="30">
        <f t="shared" si="6"/>
        <v>-2.6708056366717248E-2</v>
      </c>
      <c r="V26" s="30">
        <f t="shared" si="7"/>
        <v>-6.3644508748153195E-2</v>
      </c>
      <c r="W26" s="30">
        <f t="shared" si="8"/>
        <v>-5.8104790416058094E-2</v>
      </c>
      <c r="X26" s="30">
        <f t="shared" si="9"/>
        <v>-6.9052484773578504E-3</v>
      </c>
      <c r="Y26" s="31">
        <f t="shared" si="10"/>
        <v>-3.2338891143538051E-2</v>
      </c>
    </row>
    <row r="27" spans="1:25" x14ac:dyDescent="0.25">
      <c r="A27" s="1">
        <v>42408</v>
      </c>
      <c r="B27" s="2">
        <v>45.720893859863203</v>
      </c>
      <c r="C27" s="2">
        <v>89.533988952636705</v>
      </c>
      <c r="D27" s="2">
        <v>488.100006103515</v>
      </c>
      <c r="E27" s="2">
        <v>99.75</v>
      </c>
      <c r="F27" s="2">
        <v>126.77999877929599</v>
      </c>
      <c r="G27" s="2">
        <v>92.184684753417898</v>
      </c>
      <c r="H27" s="5">
        <f t="shared" si="2"/>
        <v>-1.4952264200008392E-2</v>
      </c>
      <c r="I27" s="5">
        <f t="shared" si="2"/>
        <v>1.0529558039451992E-2</v>
      </c>
      <c r="J27" s="5">
        <f t="shared" si="2"/>
        <v>-2.7940968758820461E-2</v>
      </c>
      <c r="K27" s="5">
        <f t="shared" si="2"/>
        <v>-4.151051895351221E-2</v>
      </c>
      <c r="L27" s="5">
        <f t="shared" si="3"/>
        <v>1.7383156206300932E-3</v>
      </c>
      <c r="M27" s="5">
        <f t="shared" si="4"/>
        <v>1.4521555672974529E-2</v>
      </c>
      <c r="N27" s="5">
        <f>(H27-calculation!$B$5)</f>
        <v>-1.4952264200008392E-2</v>
      </c>
      <c r="O27" s="5">
        <f>(I27-calculation!$C$5)</f>
        <v>1.0529558039451992E-2</v>
      </c>
      <c r="P27" s="5">
        <f>(J27-calculation!$D$5)</f>
        <v>-2.7940968758820461E-2</v>
      </c>
      <c r="Q27" s="5">
        <f>(K27-calculation!$E$5)</f>
        <v>-4.151051895351221E-2</v>
      </c>
      <c r="R27" s="5">
        <f>(L27-calculation!$F$5)</f>
        <v>1.7383156206300932E-3</v>
      </c>
      <c r="S27" s="5">
        <f>(M27-calculation!$G$5)</f>
        <v>1.4521555672974529E-2</v>
      </c>
      <c r="T27" s="29">
        <f t="shared" si="5"/>
        <v>-1.4952264200008392E-2</v>
      </c>
      <c r="U27" s="30">
        <f t="shared" si="6"/>
        <v>0</v>
      </c>
      <c r="V27" s="30">
        <f t="shared" si="7"/>
        <v>-2.7940968758820461E-2</v>
      </c>
      <c r="W27" s="30">
        <f t="shared" si="8"/>
        <v>-4.151051895351221E-2</v>
      </c>
      <c r="X27" s="30">
        <f t="shared" si="9"/>
        <v>0</v>
      </c>
      <c r="Y27" s="31">
        <f t="shared" si="10"/>
        <v>0</v>
      </c>
    </row>
    <row r="28" spans="1:25" x14ac:dyDescent="0.25">
      <c r="A28" s="1">
        <v>42409</v>
      </c>
      <c r="B28" s="2">
        <v>45.600597381591797</v>
      </c>
      <c r="C28" s="2">
        <v>89.515144348144503</v>
      </c>
      <c r="D28" s="2">
        <v>482.07000732421801</v>
      </c>
      <c r="E28" s="2">
        <v>99.540000915527301</v>
      </c>
      <c r="F28" s="2">
        <v>127.720001220703</v>
      </c>
      <c r="G28" s="2">
        <v>92.157577514648395</v>
      </c>
      <c r="H28" s="5">
        <f t="shared" si="2"/>
        <v>-2.631105127562039E-3</v>
      </c>
      <c r="I28" s="5">
        <f t="shared" si="2"/>
        <v>-2.1047430939513667E-4</v>
      </c>
      <c r="J28" s="5">
        <f t="shared" si="2"/>
        <v>-1.2354023158971605E-2</v>
      </c>
      <c r="K28" s="5">
        <f t="shared" si="2"/>
        <v>-2.1052539796762026E-3</v>
      </c>
      <c r="L28" s="5">
        <f t="shared" si="3"/>
        <v>7.4144380064509186E-3</v>
      </c>
      <c r="M28" s="5">
        <f t="shared" si="4"/>
        <v>-2.9405360382817047E-4</v>
      </c>
      <c r="N28" s="5">
        <f>(H28-calculation!$B$5)</f>
        <v>-2.631105127562039E-3</v>
      </c>
      <c r="O28" s="5">
        <f>(I28-calculation!$C$5)</f>
        <v>-2.1047430939513667E-4</v>
      </c>
      <c r="P28" s="5">
        <f>(J28-calculation!$D$5)</f>
        <v>-1.2354023158971605E-2</v>
      </c>
      <c r="Q28" s="5">
        <f>(K28-calculation!$E$5)</f>
        <v>-2.1052539796762026E-3</v>
      </c>
      <c r="R28" s="5">
        <f>(L28-calculation!$F$5)</f>
        <v>7.4144380064509186E-3</v>
      </c>
      <c r="S28" s="5">
        <f>(M28-calculation!$G$5)</f>
        <v>-2.9405360382817047E-4</v>
      </c>
      <c r="T28" s="29">
        <f t="shared" si="5"/>
        <v>-2.631105127562039E-3</v>
      </c>
      <c r="U28" s="30">
        <f t="shared" si="6"/>
        <v>-2.1047430939513667E-4</v>
      </c>
      <c r="V28" s="30">
        <f t="shared" si="7"/>
        <v>-1.2354023158971605E-2</v>
      </c>
      <c r="W28" s="30">
        <f t="shared" si="8"/>
        <v>-2.1052539796762026E-3</v>
      </c>
      <c r="X28" s="30">
        <f t="shared" si="9"/>
        <v>0</v>
      </c>
      <c r="Y28" s="31">
        <f t="shared" si="10"/>
        <v>-2.9405360382817047E-4</v>
      </c>
    </row>
    <row r="29" spans="1:25" x14ac:dyDescent="0.25">
      <c r="A29" s="1">
        <v>42410</v>
      </c>
      <c r="B29" s="2">
        <v>45.99849319458</v>
      </c>
      <c r="C29" s="2">
        <v>88.836654663085895</v>
      </c>
      <c r="D29" s="2">
        <v>490.48001098632801</v>
      </c>
      <c r="E29" s="2">
        <v>101</v>
      </c>
      <c r="F29" s="2">
        <v>126.58000183105401</v>
      </c>
      <c r="G29" s="2">
        <v>91.940681457519503</v>
      </c>
      <c r="H29" s="5">
        <f t="shared" si="2"/>
        <v>8.7256710621257394E-3</v>
      </c>
      <c r="I29" s="5">
        <f t="shared" si="2"/>
        <v>-7.5796077859161537E-3</v>
      </c>
      <c r="J29" s="5">
        <f t="shared" si="2"/>
        <v>1.7445606518419643E-2</v>
      </c>
      <c r="K29" s="5">
        <f t="shared" si="2"/>
        <v>1.466746103118588E-2</v>
      </c>
      <c r="L29" s="5">
        <f t="shared" si="3"/>
        <v>-8.9257702689733431E-3</v>
      </c>
      <c r="M29" s="5">
        <f t="shared" si="4"/>
        <v>-2.3535347062960676E-3</v>
      </c>
      <c r="N29" s="5">
        <f>(H29-calculation!$B$5)</f>
        <v>8.7256710621257394E-3</v>
      </c>
      <c r="O29" s="5">
        <f>(I29-calculation!$C$5)</f>
        <v>-7.5796077859161537E-3</v>
      </c>
      <c r="P29" s="5">
        <f>(J29-calculation!$D$5)</f>
        <v>1.7445606518419643E-2</v>
      </c>
      <c r="Q29" s="5">
        <f>(K29-calculation!$E$5)</f>
        <v>1.466746103118588E-2</v>
      </c>
      <c r="R29" s="5">
        <f>(L29-calculation!$F$5)</f>
        <v>-8.9257702689733431E-3</v>
      </c>
      <c r="S29" s="5">
        <f>(M29-calculation!$G$5)</f>
        <v>-2.3535347062960676E-3</v>
      </c>
      <c r="T29" s="29">
        <f t="shared" si="5"/>
        <v>0</v>
      </c>
      <c r="U29" s="30">
        <f t="shared" si="6"/>
        <v>-7.5796077859161537E-3</v>
      </c>
      <c r="V29" s="30">
        <f t="shared" si="7"/>
        <v>0</v>
      </c>
      <c r="W29" s="30">
        <f t="shared" si="8"/>
        <v>0</v>
      </c>
      <c r="X29" s="30">
        <f t="shared" si="9"/>
        <v>-8.9257702689733431E-3</v>
      </c>
      <c r="Y29" s="31">
        <f t="shared" si="10"/>
        <v>-2.3535347062960676E-3</v>
      </c>
    </row>
    <row r="30" spans="1:25" x14ac:dyDescent="0.25">
      <c r="A30" s="1">
        <v>42411</v>
      </c>
      <c r="B30" s="2">
        <v>45.97998046875</v>
      </c>
      <c r="C30" s="2">
        <v>88.299491882324205</v>
      </c>
      <c r="D30" s="2">
        <v>503.82000732421801</v>
      </c>
      <c r="E30" s="2">
        <v>101.91000366210901</v>
      </c>
      <c r="F30" s="2">
        <v>125.08999633789</v>
      </c>
      <c r="G30" s="2">
        <v>91.913551330566406</v>
      </c>
      <c r="H30" s="5">
        <f t="shared" si="2"/>
        <v>-4.024637448816204E-4</v>
      </c>
      <c r="I30" s="5">
        <f t="shared" si="2"/>
        <v>-6.0466344978757913E-3</v>
      </c>
      <c r="J30" s="5">
        <f t="shared" si="2"/>
        <v>2.7197838931425578E-2</v>
      </c>
      <c r="K30" s="5">
        <f t="shared" si="2"/>
        <v>9.0099372486041052E-3</v>
      </c>
      <c r="L30" s="5">
        <f t="shared" si="3"/>
        <v>-1.1771255108312562E-2</v>
      </c>
      <c r="M30" s="5">
        <f t="shared" si="4"/>
        <v>-2.9508294394831047E-4</v>
      </c>
      <c r="N30" s="5">
        <f>(H30-calculation!$B$5)</f>
        <v>-4.024637448816204E-4</v>
      </c>
      <c r="O30" s="5">
        <f>(I30-calculation!$C$5)</f>
        <v>-6.0466344978757913E-3</v>
      </c>
      <c r="P30" s="5">
        <f>(J30-calculation!$D$5)</f>
        <v>2.7197838931425578E-2</v>
      </c>
      <c r="Q30" s="5">
        <f>(K30-calculation!$E$5)</f>
        <v>9.0099372486041052E-3</v>
      </c>
      <c r="R30" s="5">
        <f>(L30-calculation!$F$5)</f>
        <v>-1.1771255108312562E-2</v>
      </c>
      <c r="S30" s="5">
        <f>(M30-calculation!$G$5)</f>
        <v>-2.9508294394831047E-4</v>
      </c>
      <c r="T30" s="29">
        <f t="shared" si="5"/>
        <v>-4.024637448816204E-4</v>
      </c>
      <c r="U30" s="30">
        <f t="shared" si="6"/>
        <v>-6.0466344978757913E-3</v>
      </c>
      <c r="V30" s="30">
        <f t="shared" si="7"/>
        <v>0</v>
      </c>
      <c r="W30" s="30">
        <f t="shared" si="8"/>
        <v>0</v>
      </c>
      <c r="X30" s="30">
        <f t="shared" si="9"/>
        <v>-1.1771255108312562E-2</v>
      </c>
      <c r="Y30" s="31">
        <f t="shared" si="10"/>
        <v>-2.9508294394831047E-4</v>
      </c>
    </row>
    <row r="31" spans="1:25" x14ac:dyDescent="0.25">
      <c r="A31" s="1">
        <v>42412</v>
      </c>
      <c r="B31" s="2">
        <v>46.729507446288999</v>
      </c>
      <c r="C31" s="2">
        <v>88.572784423828097</v>
      </c>
      <c r="D31" s="2">
        <v>507.079986572265</v>
      </c>
      <c r="E31" s="2">
        <v>102.01000213623</v>
      </c>
      <c r="F31" s="2">
        <v>128.07000732421801</v>
      </c>
      <c r="G31" s="2">
        <v>92.022018432617102</v>
      </c>
      <c r="H31" s="5">
        <f t="shared" si="2"/>
        <v>1.6301159110939878E-2</v>
      </c>
      <c r="I31" s="5">
        <f t="shared" si="2"/>
        <v>3.0950635805255811E-3</v>
      </c>
      <c r="J31" s="5">
        <f t="shared" si="2"/>
        <v>6.4705236009992007E-3</v>
      </c>
      <c r="K31" s="5">
        <f t="shared" si="2"/>
        <v>9.812429646509635E-4</v>
      </c>
      <c r="L31" s="5">
        <f t="shared" si="3"/>
        <v>2.3822936074588075E-2</v>
      </c>
      <c r="M31" s="5">
        <f t="shared" si="4"/>
        <v>1.1800991309822706E-3</v>
      </c>
      <c r="N31" s="5">
        <f>(H31-calculation!$B$5)</f>
        <v>1.6301159110939878E-2</v>
      </c>
      <c r="O31" s="5">
        <f>(I31-calculation!$C$5)</f>
        <v>3.0950635805255811E-3</v>
      </c>
      <c r="P31" s="5">
        <f>(J31-calculation!$D$5)</f>
        <v>6.4705236009992007E-3</v>
      </c>
      <c r="Q31" s="5">
        <f>(K31-calculation!$E$5)</f>
        <v>9.812429646509635E-4</v>
      </c>
      <c r="R31" s="5">
        <f>(L31-calculation!$F$5)</f>
        <v>2.3822936074588075E-2</v>
      </c>
      <c r="S31" s="5">
        <f>(M31-calculation!$G$5)</f>
        <v>1.1800991309822706E-3</v>
      </c>
      <c r="T31" s="29">
        <f t="shared" si="5"/>
        <v>0</v>
      </c>
      <c r="U31" s="30">
        <f t="shared" si="6"/>
        <v>0</v>
      </c>
      <c r="V31" s="30">
        <f t="shared" si="7"/>
        <v>0</v>
      </c>
      <c r="W31" s="30">
        <f t="shared" si="8"/>
        <v>0</v>
      </c>
      <c r="X31" s="30">
        <f t="shared" si="9"/>
        <v>0</v>
      </c>
      <c r="Y31" s="31">
        <f t="shared" si="10"/>
        <v>0</v>
      </c>
    </row>
    <row r="32" spans="1:25" x14ac:dyDescent="0.25">
      <c r="A32" s="1">
        <v>42416</v>
      </c>
      <c r="B32" s="2">
        <v>47.614883422851499</v>
      </c>
      <c r="C32" s="2">
        <v>91.070045471191406</v>
      </c>
      <c r="D32" s="2">
        <v>521.09997558593705</v>
      </c>
      <c r="E32" s="2">
        <v>101.61000061035099</v>
      </c>
      <c r="F32" s="2">
        <v>128.55999755859301</v>
      </c>
      <c r="G32" s="2">
        <v>92.473892211914006</v>
      </c>
      <c r="H32" s="5">
        <f t="shared" si="2"/>
        <v>1.8946828780084024E-2</v>
      </c>
      <c r="I32" s="5">
        <f t="shared" si="2"/>
        <v>2.8194451191843717E-2</v>
      </c>
      <c r="J32" s="5">
        <f t="shared" si="2"/>
        <v>2.7648476344814377E-2</v>
      </c>
      <c r="K32" s="5">
        <f t="shared" si="2"/>
        <v>-3.9211990736439661E-3</v>
      </c>
      <c r="L32" s="5">
        <f t="shared" si="3"/>
        <v>3.8259561673528175E-3</v>
      </c>
      <c r="M32" s="5">
        <f t="shared" si="4"/>
        <v>4.9104962811459263E-3</v>
      </c>
      <c r="N32" s="5">
        <f>(H32-calculation!$B$5)</f>
        <v>1.8946828780084024E-2</v>
      </c>
      <c r="O32" s="5">
        <f>(I32-calculation!$C$5)</f>
        <v>2.8194451191843717E-2</v>
      </c>
      <c r="P32" s="5">
        <f>(J32-calculation!$D$5)</f>
        <v>2.7648476344814377E-2</v>
      </c>
      <c r="Q32" s="5">
        <f>(K32-calculation!$E$5)</f>
        <v>-3.9211990736439661E-3</v>
      </c>
      <c r="R32" s="5">
        <f>(L32-calculation!$F$5)</f>
        <v>3.8259561673528175E-3</v>
      </c>
      <c r="S32" s="5">
        <f>(M32-calculation!$G$5)</f>
        <v>4.9104962811459263E-3</v>
      </c>
      <c r="T32" s="29">
        <f t="shared" si="5"/>
        <v>0</v>
      </c>
      <c r="U32" s="30">
        <f t="shared" si="6"/>
        <v>0</v>
      </c>
      <c r="V32" s="30">
        <f t="shared" si="7"/>
        <v>0</v>
      </c>
      <c r="W32" s="30">
        <f t="shared" si="8"/>
        <v>-3.9211990736439661E-3</v>
      </c>
      <c r="X32" s="30">
        <f t="shared" si="9"/>
        <v>0</v>
      </c>
      <c r="Y32" s="31">
        <f t="shared" si="10"/>
        <v>0</v>
      </c>
    </row>
    <row r="33" spans="1:25" x14ac:dyDescent="0.25">
      <c r="A33" s="1">
        <v>42417</v>
      </c>
      <c r="B33" s="2">
        <v>48.8544311523437</v>
      </c>
      <c r="C33" s="2">
        <v>92.464752197265597</v>
      </c>
      <c r="D33" s="2">
        <v>534.09997558593705</v>
      </c>
      <c r="E33" s="2">
        <v>105.199996948242</v>
      </c>
      <c r="F33" s="2">
        <v>130.259994506835</v>
      </c>
      <c r="G33" s="2">
        <v>92.636589050292898</v>
      </c>
      <c r="H33" s="5">
        <f t="shared" si="2"/>
        <v>2.6032778836907022E-2</v>
      </c>
      <c r="I33" s="5">
        <f t="shared" si="2"/>
        <v>1.531465937958032E-2</v>
      </c>
      <c r="J33" s="5">
        <f t="shared" si="2"/>
        <v>2.494722818856876E-2</v>
      </c>
      <c r="K33" s="5">
        <f t="shared" si="2"/>
        <v>3.5331131939047467E-2</v>
      </c>
      <c r="L33" s="5">
        <f t="shared" si="3"/>
        <v>1.3223374148456868E-2</v>
      </c>
      <c r="M33" s="5">
        <f t="shared" si="4"/>
        <v>1.7593813182001927E-3</v>
      </c>
      <c r="N33" s="5">
        <f>(H33-calculation!$B$5)</f>
        <v>2.6032778836907022E-2</v>
      </c>
      <c r="O33" s="5">
        <f>(I33-calculation!$C$5)</f>
        <v>1.531465937958032E-2</v>
      </c>
      <c r="P33" s="5">
        <f>(J33-calculation!$D$5)</f>
        <v>2.494722818856876E-2</v>
      </c>
      <c r="Q33" s="5">
        <f>(K33-calculation!$E$5)</f>
        <v>3.5331131939047467E-2</v>
      </c>
      <c r="R33" s="5">
        <f>(L33-calculation!$F$5)</f>
        <v>1.3223374148456868E-2</v>
      </c>
      <c r="S33" s="5">
        <f>(M33-calculation!$G$5)</f>
        <v>1.7593813182001927E-3</v>
      </c>
      <c r="T33" s="29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  <c r="X33" s="30">
        <f t="shared" si="9"/>
        <v>0</v>
      </c>
      <c r="Y33" s="31">
        <f t="shared" si="10"/>
        <v>0</v>
      </c>
    </row>
    <row r="34" spans="1:25" x14ac:dyDescent="0.25">
      <c r="A34" s="1">
        <v>42418</v>
      </c>
      <c r="B34" s="2">
        <v>48.640071868896399</v>
      </c>
      <c r="C34" s="2">
        <v>90.711959838867102</v>
      </c>
      <c r="D34" s="2">
        <v>525</v>
      </c>
      <c r="E34" s="2">
        <v>103.470001220703</v>
      </c>
      <c r="F34" s="2">
        <v>130.86000061035099</v>
      </c>
      <c r="G34" s="2">
        <v>94.209136962890597</v>
      </c>
      <c r="H34" s="5">
        <f t="shared" si="2"/>
        <v>-4.3877142439517902E-3</v>
      </c>
      <c r="I34" s="5">
        <f t="shared" si="2"/>
        <v>-1.8956330025727719E-2</v>
      </c>
      <c r="J34" s="5">
        <f t="shared" si="2"/>
        <v>-1.7037962931853445E-2</v>
      </c>
      <c r="K34" s="5">
        <f t="shared" si="2"/>
        <v>-1.6444826784454691E-2</v>
      </c>
      <c r="L34" s="5">
        <f t="shared" si="3"/>
        <v>4.6062193215010705E-3</v>
      </c>
      <c r="M34" s="5">
        <f t="shared" si="4"/>
        <v>1.6975451370990768E-2</v>
      </c>
      <c r="N34" s="5">
        <f>(H34-calculation!$B$5)</f>
        <v>-4.3877142439517902E-3</v>
      </c>
      <c r="O34" s="5">
        <f>(I34-calculation!$C$5)</f>
        <v>-1.8956330025727719E-2</v>
      </c>
      <c r="P34" s="5">
        <f>(J34-calculation!$D$5)</f>
        <v>-1.7037962931853445E-2</v>
      </c>
      <c r="Q34" s="5">
        <f>(K34-calculation!$E$5)</f>
        <v>-1.6444826784454691E-2</v>
      </c>
      <c r="R34" s="5">
        <f>(L34-calculation!$F$5)</f>
        <v>4.6062193215010705E-3</v>
      </c>
      <c r="S34" s="5">
        <f>(M34-calculation!$G$5)</f>
        <v>1.6975451370990768E-2</v>
      </c>
      <c r="T34" s="29">
        <f t="shared" si="5"/>
        <v>-4.3877142439517902E-3</v>
      </c>
      <c r="U34" s="30">
        <f t="shared" si="6"/>
        <v>-1.8956330025727719E-2</v>
      </c>
      <c r="V34" s="30">
        <f t="shared" si="7"/>
        <v>-1.7037962931853445E-2</v>
      </c>
      <c r="W34" s="30">
        <f t="shared" si="8"/>
        <v>-1.6444826784454691E-2</v>
      </c>
      <c r="X34" s="30">
        <f t="shared" si="9"/>
        <v>0</v>
      </c>
      <c r="Y34" s="31">
        <f t="shared" si="10"/>
        <v>0</v>
      </c>
    </row>
    <row r="35" spans="1:25" x14ac:dyDescent="0.25">
      <c r="A35" s="1">
        <v>42419</v>
      </c>
      <c r="B35" s="2">
        <v>48.295238494872997</v>
      </c>
      <c r="C35" s="2">
        <v>90.504638671875</v>
      </c>
      <c r="D35" s="2">
        <v>534.90002441406205</v>
      </c>
      <c r="E35" s="2">
        <v>104.56999969482401</v>
      </c>
      <c r="F35" s="2">
        <v>131.05000305175699</v>
      </c>
      <c r="G35" s="2">
        <v>94.819068908691406</v>
      </c>
      <c r="H35" s="5">
        <f t="shared" si="2"/>
        <v>-7.089491457842767E-3</v>
      </c>
      <c r="I35" s="5">
        <f t="shared" si="2"/>
        <v>-2.2854887862677753E-3</v>
      </c>
      <c r="J35" s="5">
        <f t="shared" si="2"/>
        <v>1.8857189360118154E-2</v>
      </c>
      <c r="K35" s="5">
        <f t="shared" si="2"/>
        <v>1.063108592967632E-2</v>
      </c>
      <c r="L35" s="5">
        <f t="shared" si="3"/>
        <v>1.4519520137534769E-3</v>
      </c>
      <c r="M35" s="5">
        <f t="shared" si="4"/>
        <v>6.4742334497880361E-3</v>
      </c>
      <c r="N35" s="5">
        <f>(H35-calculation!$B$5)</f>
        <v>-7.089491457842767E-3</v>
      </c>
      <c r="O35" s="5">
        <f>(I35-calculation!$C$5)</f>
        <v>-2.2854887862677753E-3</v>
      </c>
      <c r="P35" s="5">
        <f>(J35-calculation!$D$5)</f>
        <v>1.8857189360118154E-2</v>
      </c>
      <c r="Q35" s="5">
        <f>(K35-calculation!$E$5)</f>
        <v>1.063108592967632E-2</v>
      </c>
      <c r="R35" s="5">
        <f>(L35-calculation!$F$5)</f>
        <v>1.4519520137534769E-3</v>
      </c>
      <c r="S35" s="5">
        <f>(M35-calculation!$G$5)</f>
        <v>6.4742334497880361E-3</v>
      </c>
      <c r="T35" s="29">
        <f t="shared" si="5"/>
        <v>-7.089491457842767E-3</v>
      </c>
      <c r="U35" s="30">
        <f t="shared" si="6"/>
        <v>-2.2854887862677753E-3</v>
      </c>
      <c r="V35" s="30">
        <f t="shared" si="7"/>
        <v>0</v>
      </c>
      <c r="W35" s="30">
        <f t="shared" si="8"/>
        <v>0</v>
      </c>
      <c r="X35" s="30">
        <f t="shared" si="9"/>
        <v>0</v>
      </c>
      <c r="Y35" s="31">
        <f t="shared" si="10"/>
        <v>0</v>
      </c>
    </row>
    <row r="36" spans="1:25" x14ac:dyDescent="0.25">
      <c r="A36" s="1">
        <v>42422</v>
      </c>
      <c r="B36" s="2">
        <v>49.068782806396399</v>
      </c>
      <c r="C36" s="2">
        <v>91.296218872070298</v>
      </c>
      <c r="D36" s="2">
        <v>559.5</v>
      </c>
      <c r="E36" s="2">
        <v>107.16000366210901</v>
      </c>
      <c r="F36" s="2">
        <v>131.99000549316401</v>
      </c>
      <c r="G36" s="2">
        <v>95.356140136718693</v>
      </c>
      <c r="H36" s="5">
        <f t="shared" si="2"/>
        <v>1.6016989161478534E-2</v>
      </c>
      <c r="I36" s="5">
        <f t="shared" si="2"/>
        <v>8.7462942431622004E-3</v>
      </c>
      <c r="J36" s="5">
        <f t="shared" si="2"/>
        <v>4.5989856913701166E-2</v>
      </c>
      <c r="K36" s="5">
        <f t="shared" si="2"/>
        <v>2.4768135936154234E-2</v>
      </c>
      <c r="L36" s="5">
        <f t="shared" si="3"/>
        <v>7.1728532584296456E-3</v>
      </c>
      <c r="M36" s="5">
        <f t="shared" si="4"/>
        <v>5.6641689715859478E-3</v>
      </c>
      <c r="N36" s="5">
        <f>(H36-calculation!$B$5)</f>
        <v>1.6016989161478534E-2</v>
      </c>
      <c r="O36" s="5">
        <f>(I36-calculation!$C$5)</f>
        <v>8.7462942431622004E-3</v>
      </c>
      <c r="P36" s="5">
        <f>(J36-calculation!$D$5)</f>
        <v>4.5989856913701166E-2</v>
      </c>
      <c r="Q36" s="5">
        <f>(K36-calculation!$E$5)</f>
        <v>2.4768135936154234E-2</v>
      </c>
      <c r="R36" s="5">
        <f>(L36-calculation!$F$5)</f>
        <v>7.1728532584296456E-3</v>
      </c>
      <c r="S36" s="5">
        <f>(M36-calculation!$G$5)</f>
        <v>5.6641689715859478E-3</v>
      </c>
      <c r="T36" s="29">
        <f t="shared" si="5"/>
        <v>0</v>
      </c>
      <c r="U36" s="30">
        <f t="shared" si="6"/>
        <v>0</v>
      </c>
      <c r="V36" s="30">
        <f t="shared" si="7"/>
        <v>0</v>
      </c>
      <c r="W36" s="30">
        <f t="shared" si="8"/>
        <v>0</v>
      </c>
      <c r="X36" s="30">
        <f t="shared" si="9"/>
        <v>0</v>
      </c>
      <c r="Y36" s="31">
        <f t="shared" si="10"/>
        <v>0</v>
      </c>
    </row>
    <row r="37" spans="1:25" x14ac:dyDescent="0.25">
      <c r="A37" s="1">
        <v>42423</v>
      </c>
      <c r="B37" s="2">
        <v>47.698772430419901</v>
      </c>
      <c r="C37" s="2">
        <v>89.232429504394503</v>
      </c>
      <c r="D37" s="2">
        <v>552.94000244140602</v>
      </c>
      <c r="E37" s="2">
        <v>105.459999084472</v>
      </c>
      <c r="F37" s="2">
        <v>130.74000549316401</v>
      </c>
      <c r="G37" s="2">
        <v>94.7462158203125</v>
      </c>
      <c r="H37" s="5">
        <f t="shared" si="2"/>
        <v>-2.7920202980822872E-2</v>
      </c>
      <c r="I37" s="5">
        <f t="shared" si="2"/>
        <v>-2.260541995247034E-2</v>
      </c>
      <c r="J37" s="5">
        <f t="shared" si="2"/>
        <v>-1.1724749881311891E-2</v>
      </c>
      <c r="K37" s="5">
        <f t="shared" si="2"/>
        <v>-1.5864170581753267E-2</v>
      </c>
      <c r="L37" s="5">
        <f t="shared" si="3"/>
        <v>-9.4704140311953067E-3</v>
      </c>
      <c r="M37" s="5">
        <f t="shared" si="4"/>
        <v>-6.3962773192339784E-3</v>
      </c>
      <c r="N37" s="5">
        <f>(H37-calculation!$B$5)</f>
        <v>-2.7920202980822872E-2</v>
      </c>
      <c r="O37" s="5">
        <f>(I37-calculation!$C$5)</f>
        <v>-2.260541995247034E-2</v>
      </c>
      <c r="P37" s="5">
        <f>(J37-calculation!$D$5)</f>
        <v>-1.1724749881311891E-2</v>
      </c>
      <c r="Q37" s="5">
        <f>(K37-calculation!$E$5)</f>
        <v>-1.5864170581753267E-2</v>
      </c>
      <c r="R37" s="5">
        <f>(L37-calculation!$F$5)</f>
        <v>-9.4704140311953067E-3</v>
      </c>
      <c r="S37" s="5">
        <f>(M37-calculation!$G$5)</f>
        <v>-6.3962773192339784E-3</v>
      </c>
      <c r="T37" s="29">
        <f t="shared" si="5"/>
        <v>-2.7920202980822872E-2</v>
      </c>
      <c r="U37" s="30">
        <f t="shared" si="6"/>
        <v>-2.260541995247034E-2</v>
      </c>
      <c r="V37" s="30">
        <f t="shared" si="7"/>
        <v>-1.1724749881311891E-2</v>
      </c>
      <c r="W37" s="30">
        <f t="shared" si="8"/>
        <v>-1.5864170581753267E-2</v>
      </c>
      <c r="X37" s="30">
        <f t="shared" si="9"/>
        <v>-9.4704140311953067E-3</v>
      </c>
      <c r="Y37" s="31">
        <f t="shared" si="10"/>
        <v>-6.3962773192339784E-3</v>
      </c>
    </row>
    <row r="38" spans="1:25" x14ac:dyDescent="0.25">
      <c r="A38" s="1">
        <v>42424</v>
      </c>
      <c r="B38" s="2">
        <v>47.866531372070298</v>
      </c>
      <c r="C38" s="2">
        <v>90.561164855957003</v>
      </c>
      <c r="D38" s="2">
        <v>554.03997802734295</v>
      </c>
      <c r="E38" s="2">
        <v>106.879997253417</v>
      </c>
      <c r="F38" s="2">
        <v>131.02999877929599</v>
      </c>
      <c r="G38" s="2">
        <v>95.547317504882798</v>
      </c>
      <c r="H38" s="5">
        <f t="shared" si="2"/>
        <v>3.5170494564638055E-3</v>
      </c>
      <c r="I38" s="5">
        <f t="shared" si="2"/>
        <v>1.4890722565130465E-2</v>
      </c>
      <c r="J38" s="5">
        <f t="shared" si="2"/>
        <v>1.9893217728508272E-3</v>
      </c>
      <c r="K38" s="5">
        <f t="shared" si="2"/>
        <v>1.3464803539469106E-2</v>
      </c>
      <c r="L38" s="5">
        <f t="shared" si="3"/>
        <v>2.2180914329787971E-3</v>
      </c>
      <c r="M38" s="5">
        <f t="shared" si="4"/>
        <v>8.4552367356771629E-3</v>
      </c>
      <c r="N38" s="5">
        <f>(H38-calculation!$B$5)</f>
        <v>3.5170494564638055E-3</v>
      </c>
      <c r="O38" s="5">
        <f>(I38-calculation!$C$5)</f>
        <v>1.4890722565130465E-2</v>
      </c>
      <c r="P38" s="5">
        <f>(J38-calculation!$D$5)</f>
        <v>1.9893217728508272E-3</v>
      </c>
      <c r="Q38" s="5">
        <f>(K38-calculation!$E$5)</f>
        <v>1.3464803539469106E-2</v>
      </c>
      <c r="R38" s="5">
        <f>(L38-calculation!$F$5)</f>
        <v>2.2180914329787971E-3</v>
      </c>
      <c r="S38" s="5">
        <f>(M38-calculation!$G$5)</f>
        <v>8.4552367356771629E-3</v>
      </c>
      <c r="T38" s="29">
        <f t="shared" si="5"/>
        <v>0</v>
      </c>
      <c r="U38" s="30">
        <f t="shared" si="6"/>
        <v>0</v>
      </c>
      <c r="V38" s="30">
        <f t="shared" si="7"/>
        <v>0</v>
      </c>
      <c r="W38" s="30">
        <f t="shared" si="8"/>
        <v>0</v>
      </c>
      <c r="X38" s="30">
        <f t="shared" si="9"/>
        <v>0</v>
      </c>
      <c r="Y38" s="31">
        <f t="shared" si="10"/>
        <v>0</v>
      </c>
    </row>
    <row r="39" spans="1:25" x14ac:dyDescent="0.25">
      <c r="A39" s="1">
        <v>42425</v>
      </c>
      <c r="B39" s="2">
        <v>48.556186676025298</v>
      </c>
      <c r="C39" s="2">
        <v>91.183120727539006</v>
      </c>
      <c r="D39" s="2">
        <v>555.15002441406205</v>
      </c>
      <c r="E39" s="2">
        <v>108.06999969482401</v>
      </c>
      <c r="F39" s="2">
        <v>132.30999755859301</v>
      </c>
      <c r="G39" s="2">
        <v>96.8399658203125</v>
      </c>
      <c r="H39" s="5">
        <f t="shared" si="2"/>
        <v>1.4407881335588124E-2</v>
      </c>
      <c r="I39" s="5">
        <f t="shared" si="2"/>
        <v>6.8677989353522761E-3</v>
      </c>
      <c r="J39" s="5">
        <f t="shared" si="2"/>
        <v>2.0035492577112901E-3</v>
      </c>
      <c r="K39" s="5">
        <f t="shared" si="2"/>
        <v>1.1134005164553429E-2</v>
      </c>
      <c r="L39" s="5">
        <f t="shared" si="3"/>
        <v>9.7687460216879796E-3</v>
      </c>
      <c r="M39" s="5">
        <f t="shared" si="4"/>
        <v>1.352888128296903E-2</v>
      </c>
      <c r="N39" s="5">
        <f>(H39-calculation!$B$5)</f>
        <v>1.4407881335588124E-2</v>
      </c>
      <c r="O39" s="5">
        <f>(I39-calculation!$C$5)</f>
        <v>6.8677989353522761E-3</v>
      </c>
      <c r="P39" s="5">
        <f>(J39-calculation!$D$5)</f>
        <v>2.0035492577112901E-3</v>
      </c>
      <c r="Q39" s="5">
        <f>(K39-calculation!$E$5)</f>
        <v>1.1134005164553429E-2</v>
      </c>
      <c r="R39" s="5">
        <f>(L39-calculation!$F$5)</f>
        <v>9.7687460216879796E-3</v>
      </c>
      <c r="S39" s="5">
        <f>(M39-calculation!$G$5)</f>
        <v>1.352888128296903E-2</v>
      </c>
      <c r="T39" s="29">
        <f t="shared" si="5"/>
        <v>0</v>
      </c>
      <c r="U39" s="30">
        <f t="shared" si="6"/>
        <v>0</v>
      </c>
      <c r="V39" s="30">
        <f t="shared" si="7"/>
        <v>0</v>
      </c>
      <c r="W39" s="30">
        <f t="shared" si="8"/>
        <v>0</v>
      </c>
      <c r="X39" s="30">
        <f t="shared" si="9"/>
        <v>0</v>
      </c>
      <c r="Y39" s="31">
        <f t="shared" si="10"/>
        <v>0</v>
      </c>
    </row>
    <row r="40" spans="1:25" x14ac:dyDescent="0.25">
      <c r="A40" s="1">
        <v>42426</v>
      </c>
      <c r="B40" s="2">
        <v>47.8106079101562</v>
      </c>
      <c r="C40" s="2">
        <v>91.324493408203097</v>
      </c>
      <c r="D40" s="2">
        <v>555.22998046875</v>
      </c>
      <c r="E40" s="2">
        <v>107.919998168945</v>
      </c>
      <c r="F40" s="2">
        <v>131.919998168945</v>
      </c>
      <c r="G40" s="2">
        <v>96.293777465820298</v>
      </c>
      <c r="H40" s="5">
        <f t="shared" si="2"/>
        <v>-1.5354969508699634E-2</v>
      </c>
      <c r="I40" s="5">
        <f t="shared" si="2"/>
        <v>1.5504259948124766E-3</v>
      </c>
      <c r="J40" s="5">
        <f t="shared" si="2"/>
        <v>1.4402603111185464E-4</v>
      </c>
      <c r="K40" s="5">
        <f t="shared" si="2"/>
        <v>-1.3880033894937416E-3</v>
      </c>
      <c r="L40" s="5">
        <f t="shared" si="3"/>
        <v>-2.9476184479203527E-3</v>
      </c>
      <c r="M40" s="5">
        <f t="shared" si="4"/>
        <v>-5.6401130449142967E-3</v>
      </c>
      <c r="N40" s="5">
        <f>(H40-calculation!$B$5)</f>
        <v>-1.5354969508699634E-2</v>
      </c>
      <c r="O40" s="5">
        <f>(I40-calculation!$C$5)</f>
        <v>1.5504259948124766E-3</v>
      </c>
      <c r="P40" s="5">
        <f>(J40-calculation!$D$5)</f>
        <v>1.4402603111185464E-4</v>
      </c>
      <c r="Q40" s="5">
        <f>(K40-calculation!$E$5)</f>
        <v>-1.3880033894937416E-3</v>
      </c>
      <c r="R40" s="5">
        <f>(L40-calculation!$F$5)</f>
        <v>-2.9476184479203527E-3</v>
      </c>
      <c r="S40" s="5">
        <f>(M40-calculation!$G$5)</f>
        <v>-5.6401130449142967E-3</v>
      </c>
      <c r="T40" s="29">
        <f t="shared" si="5"/>
        <v>-1.5354969508699634E-2</v>
      </c>
      <c r="U40" s="30">
        <f t="shared" si="6"/>
        <v>0</v>
      </c>
      <c r="V40" s="30">
        <f t="shared" si="7"/>
        <v>0</v>
      </c>
      <c r="W40" s="30">
        <f t="shared" si="8"/>
        <v>-1.3880033894937416E-3</v>
      </c>
      <c r="X40" s="30">
        <f t="shared" si="9"/>
        <v>-2.9476184479203527E-3</v>
      </c>
      <c r="Y40" s="31">
        <f t="shared" si="10"/>
        <v>-5.6401130449142967E-3</v>
      </c>
    </row>
    <row r="41" spans="1:25" x14ac:dyDescent="0.25">
      <c r="A41" s="1">
        <v>42429</v>
      </c>
      <c r="B41" s="2">
        <v>47.419174194335902</v>
      </c>
      <c r="C41" s="2">
        <v>91.117156982421804</v>
      </c>
      <c r="D41" s="2">
        <v>552.52001953125</v>
      </c>
      <c r="E41" s="2">
        <v>106.919998168945</v>
      </c>
      <c r="F41" s="2">
        <v>134.169998168945</v>
      </c>
      <c r="G41" s="2">
        <v>95.774887084960895</v>
      </c>
      <c r="H41" s="5">
        <f t="shared" si="2"/>
        <v>-8.1871729503181223E-3</v>
      </c>
      <c r="I41" s="5">
        <f t="shared" si="2"/>
        <v>-2.2703265908581294E-3</v>
      </c>
      <c r="J41" s="5">
        <f t="shared" si="2"/>
        <v>-4.8807900020314543E-3</v>
      </c>
      <c r="K41" s="5">
        <f t="shared" si="2"/>
        <v>-9.2661232113304681E-3</v>
      </c>
      <c r="L41" s="5">
        <f t="shared" si="3"/>
        <v>1.7055791625455452E-2</v>
      </c>
      <c r="M41" s="5">
        <f t="shared" si="4"/>
        <v>-5.3886179825439751E-3</v>
      </c>
      <c r="N41" s="5">
        <f>(H41-calculation!$B$5)</f>
        <v>-8.1871729503181223E-3</v>
      </c>
      <c r="O41" s="5">
        <f>(I41-calculation!$C$5)</f>
        <v>-2.2703265908581294E-3</v>
      </c>
      <c r="P41" s="5">
        <f>(J41-calculation!$D$5)</f>
        <v>-4.8807900020314543E-3</v>
      </c>
      <c r="Q41" s="5">
        <f>(K41-calculation!$E$5)</f>
        <v>-9.2661232113304681E-3</v>
      </c>
      <c r="R41" s="5">
        <f>(L41-calculation!$F$5)</f>
        <v>1.7055791625455452E-2</v>
      </c>
      <c r="S41" s="5">
        <f>(M41-calculation!$G$5)</f>
        <v>-5.3886179825439751E-3</v>
      </c>
      <c r="T41" s="29">
        <f t="shared" si="5"/>
        <v>-8.1871729503181223E-3</v>
      </c>
      <c r="U41" s="30">
        <f t="shared" si="6"/>
        <v>-2.2703265908581294E-3</v>
      </c>
      <c r="V41" s="30">
        <f t="shared" si="7"/>
        <v>-4.8807900020314543E-3</v>
      </c>
      <c r="W41" s="30">
        <f t="shared" si="8"/>
        <v>-9.2661232113304681E-3</v>
      </c>
      <c r="X41" s="30">
        <f t="shared" si="9"/>
        <v>0</v>
      </c>
      <c r="Y41" s="31">
        <f t="shared" si="10"/>
        <v>-5.3886179825439751E-3</v>
      </c>
    </row>
    <row r="42" spans="1:25" x14ac:dyDescent="0.25">
      <c r="A42" s="1">
        <v>42430</v>
      </c>
      <c r="B42" s="2">
        <v>49.003547668457003</v>
      </c>
      <c r="C42" s="2">
        <v>94.73583984375</v>
      </c>
      <c r="D42" s="2">
        <v>579.03997802734295</v>
      </c>
      <c r="E42" s="2">
        <v>109.81999969482401</v>
      </c>
      <c r="F42" s="2">
        <v>136.94000244140599</v>
      </c>
      <c r="G42" s="2">
        <v>97.604644775390597</v>
      </c>
      <c r="H42" s="5">
        <f t="shared" si="2"/>
        <v>3.3412084901097927E-2</v>
      </c>
      <c r="I42" s="5">
        <f t="shared" si="2"/>
        <v>3.9714615569341305E-2</v>
      </c>
      <c r="J42" s="5">
        <f t="shared" si="2"/>
        <v>4.7998185692152973E-2</v>
      </c>
      <c r="K42" s="5">
        <f t="shared" si="2"/>
        <v>2.7123097414355479E-2</v>
      </c>
      <c r="L42" s="5">
        <f t="shared" si="3"/>
        <v>2.0645481927882514E-2</v>
      </c>
      <c r="M42" s="5">
        <f t="shared" si="4"/>
        <v>1.9104775229925819E-2</v>
      </c>
      <c r="N42" s="5">
        <f>(H42-calculation!$B$5)</f>
        <v>3.3412084901097927E-2</v>
      </c>
      <c r="O42" s="5">
        <f>(I42-calculation!$C$5)</f>
        <v>3.9714615569341305E-2</v>
      </c>
      <c r="P42" s="5">
        <f>(J42-calculation!$D$5)</f>
        <v>4.7998185692152973E-2</v>
      </c>
      <c r="Q42" s="5">
        <f>(K42-calculation!$E$5)</f>
        <v>2.7123097414355479E-2</v>
      </c>
      <c r="R42" s="5">
        <f>(L42-calculation!$F$5)</f>
        <v>2.0645481927882514E-2</v>
      </c>
      <c r="S42" s="5">
        <f>(M42-calculation!$G$5)</f>
        <v>1.9104775229925819E-2</v>
      </c>
      <c r="T42" s="29">
        <f t="shared" si="5"/>
        <v>0</v>
      </c>
      <c r="U42" s="30">
        <f t="shared" si="6"/>
        <v>0</v>
      </c>
      <c r="V42" s="30">
        <f t="shared" si="7"/>
        <v>0</v>
      </c>
      <c r="W42" s="30">
        <f t="shared" si="8"/>
        <v>0</v>
      </c>
      <c r="X42" s="30">
        <f t="shared" si="9"/>
        <v>0</v>
      </c>
      <c r="Y42" s="31">
        <f t="shared" si="10"/>
        <v>0</v>
      </c>
    </row>
    <row r="43" spans="1:25" x14ac:dyDescent="0.25">
      <c r="A43" s="1">
        <v>42431</v>
      </c>
      <c r="B43" s="2">
        <v>49.348365783691399</v>
      </c>
      <c r="C43" s="2">
        <v>94.943161010742102</v>
      </c>
      <c r="D43" s="2">
        <v>580.21002197265602</v>
      </c>
      <c r="E43" s="2">
        <v>109.949996948242</v>
      </c>
      <c r="F43" s="2">
        <v>136.72999572753901</v>
      </c>
      <c r="G43" s="2">
        <v>97.440765380859304</v>
      </c>
      <c r="H43" s="5">
        <f t="shared" si="2"/>
        <v>7.0365949332349409E-3</v>
      </c>
      <c r="I43" s="5">
        <f t="shared" si="2"/>
        <v>2.188413248186194E-3</v>
      </c>
      <c r="J43" s="5">
        <f t="shared" si="2"/>
        <v>2.0206617672569038E-3</v>
      </c>
      <c r="K43" s="5">
        <f t="shared" si="2"/>
        <v>1.1837302292774243E-3</v>
      </c>
      <c r="L43" s="5">
        <f t="shared" si="3"/>
        <v>-1.5335673296548169E-3</v>
      </c>
      <c r="M43" s="5">
        <f t="shared" si="4"/>
        <v>-1.6790122530379037E-3</v>
      </c>
      <c r="N43" s="5">
        <f>(H43-calculation!$B$5)</f>
        <v>7.0365949332349409E-3</v>
      </c>
      <c r="O43" s="5">
        <f>(I43-calculation!$C$5)</f>
        <v>2.188413248186194E-3</v>
      </c>
      <c r="P43" s="5">
        <f>(J43-calculation!$D$5)</f>
        <v>2.0206617672569038E-3</v>
      </c>
      <c r="Q43" s="5">
        <f>(K43-calculation!$E$5)</f>
        <v>1.1837302292774243E-3</v>
      </c>
      <c r="R43" s="5">
        <f>(L43-calculation!$F$5)</f>
        <v>-1.5335673296548169E-3</v>
      </c>
      <c r="S43" s="5">
        <f>(M43-calculation!$G$5)</f>
        <v>-1.6790122530379037E-3</v>
      </c>
      <c r="T43" s="29">
        <f t="shared" si="5"/>
        <v>0</v>
      </c>
      <c r="U43" s="30">
        <f t="shared" si="6"/>
        <v>0</v>
      </c>
      <c r="V43" s="30">
        <f t="shared" si="7"/>
        <v>0</v>
      </c>
      <c r="W43" s="30">
        <f t="shared" si="8"/>
        <v>0</v>
      </c>
      <c r="X43" s="30">
        <f t="shared" si="9"/>
        <v>-1.5335673296548169E-3</v>
      </c>
      <c r="Y43" s="31">
        <f t="shared" si="10"/>
        <v>-1.6790122530379037E-3</v>
      </c>
    </row>
    <row r="44" spans="1:25" x14ac:dyDescent="0.25">
      <c r="A44" s="1">
        <v>42432</v>
      </c>
      <c r="B44" s="2">
        <v>48.7891845703125</v>
      </c>
      <c r="C44" s="2">
        <v>95.649932861328097</v>
      </c>
      <c r="D44" s="2">
        <v>577.489990234375</v>
      </c>
      <c r="E44" s="2">
        <v>109.58000183105401</v>
      </c>
      <c r="F44" s="2">
        <v>136.83999633789</v>
      </c>
      <c r="G44" s="2">
        <v>97.085739135742102</v>
      </c>
      <c r="H44" s="5">
        <f t="shared" si="2"/>
        <v>-1.1331301543600403E-2</v>
      </c>
      <c r="I44" s="5">
        <f t="shared" si="2"/>
        <v>7.4441575681900574E-3</v>
      </c>
      <c r="J44" s="5">
        <f t="shared" si="2"/>
        <v>-4.6880123322123879E-3</v>
      </c>
      <c r="K44" s="5">
        <f t="shared" si="2"/>
        <v>-3.3651216685541829E-3</v>
      </c>
      <c r="L44" s="5">
        <f t="shared" si="3"/>
        <v>8.0450971833712082E-4</v>
      </c>
      <c r="M44" s="5">
        <f t="shared" si="4"/>
        <v>-3.6435083789575495E-3</v>
      </c>
      <c r="N44" s="5">
        <f>(H44-calculation!$B$5)</f>
        <v>-1.1331301543600403E-2</v>
      </c>
      <c r="O44" s="5">
        <f>(I44-calculation!$C$5)</f>
        <v>7.4441575681900574E-3</v>
      </c>
      <c r="P44" s="5">
        <f>(J44-calculation!$D$5)</f>
        <v>-4.6880123322123879E-3</v>
      </c>
      <c r="Q44" s="5">
        <f>(K44-calculation!$E$5)</f>
        <v>-3.3651216685541829E-3</v>
      </c>
      <c r="R44" s="5">
        <f>(L44-calculation!$F$5)</f>
        <v>8.0450971833712082E-4</v>
      </c>
      <c r="S44" s="5">
        <f>(M44-calculation!$G$5)</f>
        <v>-3.6435083789575495E-3</v>
      </c>
      <c r="T44" s="29">
        <f t="shared" si="5"/>
        <v>-1.1331301543600403E-2</v>
      </c>
      <c r="U44" s="30">
        <f t="shared" si="6"/>
        <v>0</v>
      </c>
      <c r="V44" s="30">
        <f t="shared" si="7"/>
        <v>-4.6880123322123879E-3</v>
      </c>
      <c r="W44" s="30">
        <f t="shared" si="8"/>
        <v>-3.3651216685541829E-3</v>
      </c>
      <c r="X44" s="30">
        <f t="shared" si="9"/>
        <v>0</v>
      </c>
      <c r="Y44" s="31">
        <f t="shared" si="10"/>
        <v>-3.6435083789575495E-3</v>
      </c>
    </row>
    <row r="45" spans="1:25" x14ac:dyDescent="0.25">
      <c r="A45" s="1">
        <v>42433</v>
      </c>
      <c r="B45" s="2">
        <v>48.490951538085902</v>
      </c>
      <c r="C45" s="2">
        <v>97.072906494140597</v>
      </c>
      <c r="D45" s="2">
        <v>575.14001464843705</v>
      </c>
      <c r="E45" s="2">
        <v>108.389999389648</v>
      </c>
      <c r="F45" s="2">
        <v>137.97000122070301</v>
      </c>
      <c r="G45" s="2">
        <v>96.949203491210895</v>
      </c>
      <c r="H45" s="5">
        <f t="shared" si="2"/>
        <v>-6.1126873681768279E-3</v>
      </c>
      <c r="I45" s="5">
        <f t="shared" si="2"/>
        <v>1.4876891078172694E-2</v>
      </c>
      <c r="J45" s="5">
        <f t="shared" si="2"/>
        <v>-4.0692923265808201E-3</v>
      </c>
      <c r="K45" s="5">
        <f t="shared" si="2"/>
        <v>-1.0859668018994073E-2</v>
      </c>
      <c r="L45" s="5">
        <f t="shared" si="3"/>
        <v>8.25785525470768E-3</v>
      </c>
      <c r="M45" s="5">
        <f t="shared" si="4"/>
        <v>-1.4063408874119832E-3</v>
      </c>
      <c r="N45" s="5">
        <f>(H45-calculation!$B$5)</f>
        <v>-6.1126873681768279E-3</v>
      </c>
      <c r="O45" s="5">
        <f>(I45-calculation!$C$5)</f>
        <v>1.4876891078172694E-2</v>
      </c>
      <c r="P45" s="5">
        <f>(J45-calculation!$D$5)</f>
        <v>-4.0692923265808201E-3</v>
      </c>
      <c r="Q45" s="5">
        <f>(K45-calculation!$E$5)</f>
        <v>-1.0859668018994073E-2</v>
      </c>
      <c r="R45" s="5">
        <f>(L45-calculation!$F$5)</f>
        <v>8.25785525470768E-3</v>
      </c>
      <c r="S45" s="5">
        <f>(M45-calculation!$G$5)</f>
        <v>-1.4063408874119832E-3</v>
      </c>
      <c r="T45" s="29">
        <f t="shared" si="5"/>
        <v>-6.1126873681768279E-3</v>
      </c>
      <c r="U45" s="30">
        <f t="shared" si="6"/>
        <v>0</v>
      </c>
      <c r="V45" s="30">
        <f t="shared" si="7"/>
        <v>-4.0692923265808201E-3</v>
      </c>
      <c r="W45" s="30">
        <f t="shared" si="8"/>
        <v>-1.0859668018994073E-2</v>
      </c>
      <c r="X45" s="30">
        <f t="shared" si="9"/>
        <v>0</v>
      </c>
      <c r="Y45" s="31">
        <f t="shared" si="10"/>
        <v>-1.4063408874119832E-3</v>
      </c>
    </row>
    <row r="46" spans="1:25" x14ac:dyDescent="0.25">
      <c r="A46" s="1">
        <v>42436</v>
      </c>
      <c r="B46" s="2">
        <v>47.558967590332003</v>
      </c>
      <c r="C46" s="2">
        <v>95.998619079589801</v>
      </c>
      <c r="D46" s="2">
        <v>562.79998779296795</v>
      </c>
      <c r="E46" s="2">
        <v>105.730003356933</v>
      </c>
      <c r="F46" s="2">
        <v>138.72000122070301</v>
      </c>
      <c r="G46" s="2">
        <v>97.167686462402301</v>
      </c>
      <c r="H46" s="5">
        <f t="shared" si="2"/>
        <v>-1.9219749627348515E-2</v>
      </c>
      <c r="I46" s="5">
        <f t="shared" si="2"/>
        <v>-1.106681002299692E-2</v>
      </c>
      <c r="J46" s="5">
        <f t="shared" si="2"/>
        <v>-2.1455691729277637E-2</v>
      </c>
      <c r="K46" s="5">
        <f t="shared" si="2"/>
        <v>-2.4540972854448118E-2</v>
      </c>
      <c r="L46" s="5">
        <f t="shared" si="3"/>
        <v>5.4359642919787898E-3</v>
      </c>
      <c r="M46" s="5">
        <f t="shared" si="4"/>
        <v>2.2535819101516807E-3</v>
      </c>
      <c r="N46" s="5">
        <f>(H46-calculation!$B$5)</f>
        <v>-1.9219749627348515E-2</v>
      </c>
      <c r="O46" s="5">
        <f>(I46-calculation!$C$5)</f>
        <v>-1.106681002299692E-2</v>
      </c>
      <c r="P46" s="5">
        <f>(J46-calculation!$D$5)</f>
        <v>-2.1455691729277637E-2</v>
      </c>
      <c r="Q46" s="5">
        <f>(K46-calculation!$E$5)</f>
        <v>-2.4540972854448118E-2</v>
      </c>
      <c r="R46" s="5">
        <f>(L46-calculation!$F$5)</f>
        <v>5.4359642919787898E-3</v>
      </c>
      <c r="S46" s="5">
        <f>(M46-calculation!$G$5)</f>
        <v>2.2535819101516807E-3</v>
      </c>
      <c r="T46" s="29">
        <f t="shared" si="5"/>
        <v>-1.9219749627348515E-2</v>
      </c>
      <c r="U46" s="30">
        <f t="shared" si="6"/>
        <v>-1.106681002299692E-2</v>
      </c>
      <c r="V46" s="30">
        <f t="shared" si="7"/>
        <v>-2.1455691729277637E-2</v>
      </c>
      <c r="W46" s="30">
        <f t="shared" si="8"/>
        <v>-2.4540972854448118E-2</v>
      </c>
      <c r="X46" s="30">
        <f t="shared" si="9"/>
        <v>0</v>
      </c>
      <c r="Y46" s="31">
        <f t="shared" si="10"/>
        <v>0</v>
      </c>
    </row>
    <row r="47" spans="1:25" x14ac:dyDescent="0.25">
      <c r="A47" s="1">
        <v>42437</v>
      </c>
      <c r="B47" s="2">
        <v>48.1367988586425</v>
      </c>
      <c r="C47" s="2">
        <v>95.20703125</v>
      </c>
      <c r="D47" s="2">
        <v>560.260009765625</v>
      </c>
      <c r="E47" s="2">
        <v>105.930000305175</v>
      </c>
      <c r="F47" s="2">
        <v>137.80000305175699</v>
      </c>
      <c r="G47" s="2">
        <v>96.694320678710895</v>
      </c>
      <c r="H47" s="5">
        <f t="shared" si="2"/>
        <v>1.2149785783574618E-2</v>
      </c>
      <c r="I47" s="5">
        <f t="shared" si="2"/>
        <v>-8.2458251710216812E-3</v>
      </c>
      <c r="J47" s="5">
        <f t="shared" si="2"/>
        <v>-4.5131095992086978E-3</v>
      </c>
      <c r="K47" s="5">
        <f t="shared" si="2"/>
        <v>1.8915817827682702E-3</v>
      </c>
      <c r="L47" s="5">
        <f t="shared" si="3"/>
        <v>-6.6320513325421881E-3</v>
      </c>
      <c r="M47" s="5">
        <f t="shared" si="4"/>
        <v>-4.8716378965610874E-3</v>
      </c>
      <c r="N47" s="5">
        <f>(H47-calculation!$B$5)</f>
        <v>1.2149785783574618E-2</v>
      </c>
      <c r="O47" s="5">
        <f>(I47-calculation!$C$5)</f>
        <v>-8.2458251710216812E-3</v>
      </c>
      <c r="P47" s="5">
        <f>(J47-calculation!$D$5)</f>
        <v>-4.5131095992086978E-3</v>
      </c>
      <c r="Q47" s="5">
        <f>(K47-calculation!$E$5)</f>
        <v>1.8915817827682702E-3</v>
      </c>
      <c r="R47" s="5">
        <f>(L47-calculation!$F$5)</f>
        <v>-6.6320513325421881E-3</v>
      </c>
      <c r="S47" s="5">
        <f>(M47-calculation!$G$5)</f>
        <v>-4.8716378965610874E-3</v>
      </c>
      <c r="T47" s="29">
        <f t="shared" si="5"/>
        <v>0</v>
      </c>
      <c r="U47" s="30">
        <f t="shared" si="6"/>
        <v>-8.2458251710216812E-3</v>
      </c>
      <c r="V47" s="30">
        <f t="shared" si="7"/>
        <v>-4.5131095992086978E-3</v>
      </c>
      <c r="W47" s="30">
        <f t="shared" si="8"/>
        <v>0</v>
      </c>
      <c r="X47" s="30">
        <f t="shared" si="9"/>
        <v>-6.6320513325421881E-3</v>
      </c>
      <c r="Y47" s="31">
        <f t="shared" si="10"/>
        <v>-4.8716378965610874E-3</v>
      </c>
    </row>
    <row r="48" spans="1:25" x14ac:dyDescent="0.25">
      <c r="A48" s="1">
        <v>42438</v>
      </c>
      <c r="B48" s="2">
        <v>49.245861053466797</v>
      </c>
      <c r="C48" s="2">
        <v>95.291854858398395</v>
      </c>
      <c r="D48" s="2">
        <v>559.469970703125</v>
      </c>
      <c r="E48" s="2">
        <v>107.51000213623</v>
      </c>
      <c r="F48" s="2">
        <v>139.13000488281199</v>
      </c>
      <c r="G48" s="2">
        <v>97.258705139160099</v>
      </c>
      <c r="H48" s="5">
        <f t="shared" si="2"/>
        <v>2.3039799511412218E-2</v>
      </c>
      <c r="I48" s="5">
        <f t="shared" si="2"/>
        <v>8.9093848725996239E-4</v>
      </c>
      <c r="J48" s="5">
        <f t="shared" si="2"/>
        <v>-1.4101293126926873E-3</v>
      </c>
      <c r="K48" s="5">
        <f t="shared" si="2"/>
        <v>1.4915527485161562E-2</v>
      </c>
      <c r="L48" s="5">
        <f t="shared" si="3"/>
        <v>9.6516821596546176E-3</v>
      </c>
      <c r="M48" s="5">
        <f t="shared" si="4"/>
        <v>5.8367901701745772E-3</v>
      </c>
      <c r="N48" s="5">
        <f>(H48-calculation!$B$5)</f>
        <v>2.3039799511412218E-2</v>
      </c>
      <c r="O48" s="5">
        <f>(I48-calculation!$C$5)</f>
        <v>8.9093848725996239E-4</v>
      </c>
      <c r="P48" s="5">
        <f>(J48-calculation!$D$5)</f>
        <v>-1.4101293126926873E-3</v>
      </c>
      <c r="Q48" s="5">
        <f>(K48-calculation!$E$5)</f>
        <v>1.4915527485161562E-2</v>
      </c>
      <c r="R48" s="5">
        <f>(L48-calculation!$F$5)</f>
        <v>9.6516821596546176E-3</v>
      </c>
      <c r="S48" s="5">
        <f>(M48-calculation!$G$5)</f>
        <v>5.8367901701745772E-3</v>
      </c>
      <c r="T48" s="29">
        <f t="shared" si="5"/>
        <v>0</v>
      </c>
      <c r="U48" s="30">
        <f t="shared" si="6"/>
        <v>0</v>
      </c>
      <c r="V48" s="30">
        <f t="shared" si="7"/>
        <v>-1.4101293126926873E-3</v>
      </c>
      <c r="W48" s="30">
        <f t="shared" si="8"/>
        <v>0</v>
      </c>
      <c r="X48" s="30">
        <f t="shared" si="9"/>
        <v>0</v>
      </c>
      <c r="Y48" s="31">
        <f t="shared" si="10"/>
        <v>0</v>
      </c>
    </row>
    <row r="49" spans="1:25" x14ac:dyDescent="0.25">
      <c r="A49" s="1">
        <v>42439</v>
      </c>
      <c r="B49" s="2">
        <v>48.509590148925703</v>
      </c>
      <c r="C49" s="2">
        <v>95.338943481445298</v>
      </c>
      <c r="D49" s="2">
        <v>558.92999267578102</v>
      </c>
      <c r="E49" s="2">
        <v>107.31999969482401</v>
      </c>
      <c r="F49" s="2">
        <v>138.61999511718699</v>
      </c>
      <c r="G49" s="2">
        <v>97.531814575195298</v>
      </c>
      <c r="H49" s="5">
        <f t="shared" si="2"/>
        <v>-1.4950919504518656E-2</v>
      </c>
      <c r="I49" s="5">
        <f t="shared" si="2"/>
        <v>4.9415160526433688E-4</v>
      </c>
      <c r="J49" s="5">
        <f t="shared" si="2"/>
        <v>-9.6515998287693971E-4</v>
      </c>
      <c r="K49" s="5">
        <f t="shared" si="2"/>
        <v>-1.7673001360862806E-3</v>
      </c>
      <c r="L49" s="5">
        <f t="shared" si="3"/>
        <v>-3.6657065171138425E-3</v>
      </c>
      <c r="M49" s="5">
        <f t="shared" si="4"/>
        <v>2.8080718907828039E-3</v>
      </c>
      <c r="N49" s="5">
        <f>(H49-calculation!$B$5)</f>
        <v>-1.4950919504518656E-2</v>
      </c>
      <c r="O49" s="5">
        <f>(I49-calculation!$C$5)</f>
        <v>4.9415160526433688E-4</v>
      </c>
      <c r="P49" s="5">
        <f>(J49-calculation!$D$5)</f>
        <v>-9.6515998287693971E-4</v>
      </c>
      <c r="Q49" s="5">
        <f>(K49-calculation!$E$5)</f>
        <v>-1.7673001360862806E-3</v>
      </c>
      <c r="R49" s="5">
        <f>(L49-calculation!$F$5)</f>
        <v>-3.6657065171138425E-3</v>
      </c>
      <c r="S49" s="5">
        <f>(M49-calculation!$G$5)</f>
        <v>2.8080718907828039E-3</v>
      </c>
      <c r="T49" s="29">
        <f t="shared" si="5"/>
        <v>-1.4950919504518656E-2</v>
      </c>
      <c r="U49" s="30">
        <f t="shared" si="6"/>
        <v>0</v>
      </c>
      <c r="V49" s="30">
        <f t="shared" si="7"/>
        <v>-9.6515998287693971E-4</v>
      </c>
      <c r="W49" s="30">
        <f t="shared" si="8"/>
        <v>-1.7673001360862806E-3</v>
      </c>
      <c r="X49" s="30">
        <f t="shared" si="9"/>
        <v>-3.6657065171138425E-3</v>
      </c>
      <c r="Y49" s="31">
        <f t="shared" si="10"/>
        <v>0</v>
      </c>
    </row>
    <row r="50" spans="1:25" x14ac:dyDescent="0.25">
      <c r="A50" s="1">
        <v>42440</v>
      </c>
      <c r="B50" s="2">
        <v>49.460212707519503</v>
      </c>
      <c r="C50" s="2">
        <v>96.366142272949205</v>
      </c>
      <c r="D50" s="2">
        <v>569.60998535156205</v>
      </c>
      <c r="E50" s="2">
        <v>109.41000366210901</v>
      </c>
      <c r="F50" s="2">
        <v>140.64999389648401</v>
      </c>
      <c r="G50" s="2">
        <v>98.050689697265597</v>
      </c>
      <c r="H50" s="5">
        <f t="shared" si="2"/>
        <v>1.9596590193307506E-2</v>
      </c>
      <c r="I50" s="5">
        <f t="shared" si="2"/>
        <v>1.0774178462590323E-2</v>
      </c>
      <c r="J50" s="5">
        <f t="shared" si="2"/>
        <v>1.9107925528655922E-2</v>
      </c>
      <c r="K50" s="5">
        <f t="shared" si="2"/>
        <v>1.9474505900374028E-2</v>
      </c>
      <c r="L50" s="5">
        <f t="shared" si="3"/>
        <v>1.4644343174163854E-2</v>
      </c>
      <c r="M50" s="5">
        <f t="shared" si="4"/>
        <v>5.3200601704201933E-3</v>
      </c>
      <c r="N50" s="5">
        <f>(H50-calculation!$B$5)</f>
        <v>1.9596590193307506E-2</v>
      </c>
      <c r="O50" s="5">
        <f>(I50-calculation!$C$5)</f>
        <v>1.0774178462590323E-2</v>
      </c>
      <c r="P50" s="5">
        <f>(J50-calculation!$D$5)</f>
        <v>1.9107925528655922E-2</v>
      </c>
      <c r="Q50" s="5">
        <f>(K50-calculation!$E$5)</f>
        <v>1.9474505900374028E-2</v>
      </c>
      <c r="R50" s="5">
        <f>(L50-calculation!$F$5)</f>
        <v>1.4644343174163854E-2</v>
      </c>
      <c r="S50" s="5">
        <f>(M50-calculation!$G$5)</f>
        <v>5.3200601704201933E-3</v>
      </c>
      <c r="T50" s="29">
        <f t="shared" si="5"/>
        <v>0</v>
      </c>
      <c r="U50" s="30">
        <f t="shared" si="6"/>
        <v>0</v>
      </c>
      <c r="V50" s="30">
        <f t="shared" si="7"/>
        <v>0</v>
      </c>
      <c r="W50" s="30">
        <f t="shared" si="8"/>
        <v>0</v>
      </c>
      <c r="X50" s="30">
        <f t="shared" si="9"/>
        <v>0</v>
      </c>
      <c r="Y50" s="31">
        <f t="shared" si="10"/>
        <v>0</v>
      </c>
    </row>
    <row r="51" spans="1:25" x14ac:dyDescent="0.25">
      <c r="A51" s="1">
        <v>42443</v>
      </c>
      <c r="B51" s="2">
        <v>49.553413391113203</v>
      </c>
      <c r="C51" s="2">
        <v>96.611145019531193</v>
      </c>
      <c r="D51" s="2">
        <v>573.36999511718705</v>
      </c>
      <c r="E51" s="2">
        <v>109.889999389648</v>
      </c>
      <c r="F51" s="2">
        <v>139.72000122070301</v>
      </c>
      <c r="G51" s="2">
        <v>98.005187988281193</v>
      </c>
      <c r="H51" s="5">
        <f t="shared" si="2"/>
        <v>1.8843567079833701E-3</v>
      </c>
      <c r="I51" s="5">
        <f t="shared" si="2"/>
        <v>2.5424152176605208E-3</v>
      </c>
      <c r="J51" s="5">
        <f t="shared" si="2"/>
        <v>6.6010250211894217E-3</v>
      </c>
      <c r="K51" s="5">
        <f t="shared" si="2"/>
        <v>4.3871283381120563E-3</v>
      </c>
      <c r="L51" s="5">
        <f t="shared" si="3"/>
        <v>-6.6121060514616747E-3</v>
      </c>
      <c r="M51" s="5">
        <f t="shared" si="4"/>
        <v>-4.640631200544254E-4</v>
      </c>
      <c r="N51" s="5">
        <f>(H51-calculation!$B$5)</f>
        <v>1.8843567079833701E-3</v>
      </c>
      <c r="O51" s="5">
        <f>(I51-calculation!$C$5)</f>
        <v>2.5424152176605208E-3</v>
      </c>
      <c r="P51" s="5">
        <f>(J51-calculation!$D$5)</f>
        <v>6.6010250211894217E-3</v>
      </c>
      <c r="Q51" s="5">
        <f>(K51-calculation!$E$5)</f>
        <v>4.3871283381120563E-3</v>
      </c>
      <c r="R51" s="5">
        <f>(L51-calculation!$F$5)</f>
        <v>-6.6121060514616747E-3</v>
      </c>
      <c r="S51" s="5">
        <f>(M51-calculation!$G$5)</f>
        <v>-4.640631200544254E-4</v>
      </c>
      <c r="T51" s="29">
        <f t="shared" si="5"/>
        <v>0</v>
      </c>
      <c r="U51" s="30">
        <f t="shared" si="6"/>
        <v>0</v>
      </c>
      <c r="V51" s="30">
        <f t="shared" si="7"/>
        <v>0</v>
      </c>
      <c r="W51" s="30">
        <f t="shared" si="8"/>
        <v>0</v>
      </c>
      <c r="X51" s="30">
        <f t="shared" si="9"/>
        <v>-6.6121060514616747E-3</v>
      </c>
      <c r="Y51" s="31">
        <f t="shared" si="10"/>
        <v>-4.640631200544254E-4</v>
      </c>
    </row>
    <row r="52" spans="1:25" x14ac:dyDescent="0.25">
      <c r="A52" s="1">
        <v>42444</v>
      </c>
      <c r="B52" s="2">
        <v>49.944839477538999</v>
      </c>
      <c r="C52" s="2">
        <v>98.552413940429602</v>
      </c>
      <c r="D52" s="2">
        <v>577.02001953125</v>
      </c>
      <c r="E52" s="2">
        <v>110.669998168945</v>
      </c>
      <c r="F52" s="2">
        <v>140.39999389648401</v>
      </c>
      <c r="G52" s="2">
        <v>98.096199035644503</v>
      </c>
      <c r="H52" s="5">
        <f t="shared" si="2"/>
        <v>7.8990741432152234E-3</v>
      </c>
      <c r="I52" s="5">
        <f t="shared" si="2"/>
        <v>2.00936333018924E-2</v>
      </c>
      <c r="J52" s="5">
        <f t="shared" si="2"/>
        <v>6.3659145842065445E-3</v>
      </c>
      <c r="K52" s="5">
        <f t="shared" si="2"/>
        <v>7.0979960290225019E-3</v>
      </c>
      <c r="L52" s="5">
        <f t="shared" si="3"/>
        <v>4.8668241471518936E-3</v>
      </c>
      <c r="M52" s="5">
        <f t="shared" si="4"/>
        <v>9.2863499607998001E-4</v>
      </c>
      <c r="N52" s="5">
        <f>(H52-calculation!$B$5)</f>
        <v>7.8990741432152234E-3</v>
      </c>
      <c r="O52" s="5">
        <f>(I52-calculation!$C$5)</f>
        <v>2.00936333018924E-2</v>
      </c>
      <c r="P52" s="5">
        <f>(J52-calculation!$D$5)</f>
        <v>6.3659145842065445E-3</v>
      </c>
      <c r="Q52" s="5">
        <f>(K52-calculation!$E$5)</f>
        <v>7.0979960290225019E-3</v>
      </c>
      <c r="R52" s="5">
        <f>(L52-calculation!$F$5)</f>
        <v>4.8668241471518936E-3</v>
      </c>
      <c r="S52" s="5">
        <f>(M52-calculation!$G$5)</f>
        <v>9.2863499607998001E-4</v>
      </c>
      <c r="T52" s="29">
        <f t="shared" si="5"/>
        <v>0</v>
      </c>
      <c r="U52" s="30">
        <f t="shared" si="6"/>
        <v>0</v>
      </c>
      <c r="V52" s="30">
        <f t="shared" si="7"/>
        <v>0</v>
      </c>
      <c r="W52" s="30">
        <f t="shared" si="8"/>
        <v>0</v>
      </c>
      <c r="X52" s="30">
        <f t="shared" si="9"/>
        <v>0</v>
      </c>
      <c r="Y52" s="31">
        <f t="shared" si="10"/>
        <v>0</v>
      </c>
    </row>
    <row r="53" spans="1:25" x14ac:dyDescent="0.25">
      <c r="A53" s="1">
        <v>42445</v>
      </c>
      <c r="B53" s="2">
        <v>50.653141021728501</v>
      </c>
      <c r="C53" s="2">
        <v>99.8623046875</v>
      </c>
      <c r="D53" s="2">
        <v>574.27001953125</v>
      </c>
      <c r="E53" s="2">
        <v>112.180000305175</v>
      </c>
      <c r="F53" s="2">
        <v>139.83000183105401</v>
      </c>
      <c r="G53" s="2">
        <v>97.777595520019503</v>
      </c>
      <c r="H53" s="5">
        <f t="shared" si="2"/>
        <v>1.418167625722444E-2</v>
      </c>
      <c r="I53" s="5">
        <f t="shared" si="2"/>
        <v>1.3291310630525688E-2</v>
      </c>
      <c r="J53" s="5">
        <f t="shared" si="2"/>
        <v>-4.7658658398611609E-3</v>
      </c>
      <c r="K53" s="5">
        <f t="shared" si="2"/>
        <v>1.3644186872804331E-2</v>
      </c>
      <c r="L53" s="5">
        <f t="shared" si="3"/>
        <v>-4.0597727222855262E-3</v>
      </c>
      <c r="M53" s="5">
        <f t="shared" si="4"/>
        <v>-3.2478681004677323E-3</v>
      </c>
      <c r="N53" s="5">
        <f>(H53-calculation!$B$5)</f>
        <v>1.418167625722444E-2</v>
      </c>
      <c r="O53" s="5">
        <f>(I53-calculation!$C$5)</f>
        <v>1.3291310630525688E-2</v>
      </c>
      <c r="P53" s="5">
        <f>(J53-calculation!$D$5)</f>
        <v>-4.7658658398611609E-3</v>
      </c>
      <c r="Q53" s="5">
        <f>(K53-calculation!$E$5)</f>
        <v>1.3644186872804331E-2</v>
      </c>
      <c r="R53" s="5">
        <f>(L53-calculation!$F$5)</f>
        <v>-4.0597727222855262E-3</v>
      </c>
      <c r="S53" s="5">
        <f>(M53-calculation!$G$5)</f>
        <v>-3.2478681004677323E-3</v>
      </c>
      <c r="T53" s="29">
        <f t="shared" si="5"/>
        <v>0</v>
      </c>
      <c r="U53" s="30">
        <f t="shared" si="6"/>
        <v>0</v>
      </c>
      <c r="V53" s="30">
        <f t="shared" si="7"/>
        <v>-4.7658658398611609E-3</v>
      </c>
      <c r="W53" s="30">
        <f t="shared" si="8"/>
        <v>0</v>
      </c>
      <c r="X53" s="30">
        <f t="shared" si="9"/>
        <v>-4.0597727222855262E-3</v>
      </c>
      <c r="Y53" s="31">
        <f t="shared" si="10"/>
        <v>-3.2478681004677323E-3</v>
      </c>
    </row>
    <row r="54" spans="1:25" x14ac:dyDescent="0.25">
      <c r="A54" s="1">
        <v>42446</v>
      </c>
      <c r="B54" s="2">
        <v>50.942054748535099</v>
      </c>
      <c r="C54" s="2">
        <v>99.702110290527301</v>
      </c>
      <c r="D54" s="2">
        <v>559.44000244140602</v>
      </c>
      <c r="E54" s="2">
        <v>111.01999664306599</v>
      </c>
      <c r="F54" s="2">
        <v>142.39999389648401</v>
      </c>
      <c r="G54" s="2">
        <v>97.167686462402301</v>
      </c>
      <c r="H54" s="5">
        <f t="shared" si="2"/>
        <v>5.7037672487607605E-3</v>
      </c>
      <c r="I54" s="5">
        <f t="shared" si="2"/>
        <v>-1.6041528129557836E-3</v>
      </c>
      <c r="J54" s="5">
        <f t="shared" si="2"/>
        <v>-2.5824118594853784E-2</v>
      </c>
      <c r="K54" s="5">
        <f t="shared" si="2"/>
        <v>-1.0340556774410148E-2</v>
      </c>
      <c r="L54" s="5">
        <f t="shared" si="3"/>
        <v>1.8379403788717052E-2</v>
      </c>
      <c r="M54" s="5">
        <f t="shared" si="4"/>
        <v>-6.2377178981899428E-3</v>
      </c>
      <c r="N54" s="5">
        <f>(H54-calculation!$B$5)</f>
        <v>5.7037672487607605E-3</v>
      </c>
      <c r="O54" s="5">
        <f>(I54-calculation!$C$5)</f>
        <v>-1.6041528129557836E-3</v>
      </c>
      <c r="P54" s="5">
        <f>(J54-calculation!$D$5)</f>
        <v>-2.5824118594853784E-2</v>
      </c>
      <c r="Q54" s="5">
        <f>(K54-calculation!$E$5)</f>
        <v>-1.0340556774410148E-2</v>
      </c>
      <c r="R54" s="5">
        <f>(L54-calculation!$F$5)</f>
        <v>1.8379403788717052E-2</v>
      </c>
      <c r="S54" s="5">
        <f>(M54-calculation!$G$5)</f>
        <v>-6.2377178981899428E-3</v>
      </c>
      <c r="T54" s="29">
        <f t="shared" si="5"/>
        <v>0</v>
      </c>
      <c r="U54" s="30">
        <f t="shared" si="6"/>
        <v>-1.6041528129557836E-3</v>
      </c>
      <c r="V54" s="30">
        <f t="shared" si="7"/>
        <v>-2.5824118594853784E-2</v>
      </c>
      <c r="W54" s="30">
        <f t="shared" si="8"/>
        <v>-1.0340556774410148E-2</v>
      </c>
      <c r="X54" s="30">
        <f t="shared" si="9"/>
        <v>0</v>
      </c>
      <c r="Y54" s="31">
        <f t="shared" si="10"/>
        <v>-6.2377178981899428E-3</v>
      </c>
    </row>
    <row r="55" spans="1:25" x14ac:dyDescent="0.25">
      <c r="A55" s="1">
        <v>42447</v>
      </c>
      <c r="B55" s="2">
        <v>49.8516426086425</v>
      </c>
      <c r="C55" s="2">
        <v>99.815177917480398</v>
      </c>
      <c r="D55" s="2">
        <v>552.08001708984295</v>
      </c>
      <c r="E55" s="2">
        <v>111.449996948242</v>
      </c>
      <c r="F55" s="2">
        <v>142.16000366210901</v>
      </c>
      <c r="G55" s="2">
        <v>97.859519958496094</v>
      </c>
      <c r="H55" s="5">
        <f t="shared" si="2"/>
        <v>-2.1404950100171516E-2</v>
      </c>
      <c r="I55" s="5">
        <f t="shared" si="2"/>
        <v>1.1340545011897518E-3</v>
      </c>
      <c r="J55" s="5">
        <f t="shared" si="2"/>
        <v>-1.3155986914493045E-2</v>
      </c>
      <c r="K55" s="5">
        <f t="shared" si="2"/>
        <v>3.8731788702757175E-3</v>
      </c>
      <c r="L55" s="5">
        <f t="shared" si="3"/>
        <v>-1.6853247518356929E-3</v>
      </c>
      <c r="M55" s="5">
        <f t="shared" si="4"/>
        <v>7.1199955590328656E-3</v>
      </c>
      <c r="N55" s="5">
        <f>(H55-calculation!$B$5)</f>
        <v>-2.1404950100171516E-2</v>
      </c>
      <c r="O55" s="5">
        <f>(I55-calculation!$C$5)</f>
        <v>1.1340545011897518E-3</v>
      </c>
      <c r="P55" s="5">
        <f>(J55-calculation!$D$5)</f>
        <v>-1.3155986914493045E-2</v>
      </c>
      <c r="Q55" s="5">
        <f>(K55-calculation!$E$5)</f>
        <v>3.8731788702757175E-3</v>
      </c>
      <c r="R55" s="5">
        <f>(L55-calculation!$F$5)</f>
        <v>-1.6853247518356929E-3</v>
      </c>
      <c r="S55" s="5">
        <f>(M55-calculation!$G$5)</f>
        <v>7.1199955590328656E-3</v>
      </c>
      <c r="T55" s="29">
        <f t="shared" si="5"/>
        <v>-2.1404950100171516E-2</v>
      </c>
      <c r="U55" s="30">
        <f t="shared" si="6"/>
        <v>0</v>
      </c>
      <c r="V55" s="30">
        <f t="shared" si="7"/>
        <v>-1.3155986914493045E-2</v>
      </c>
      <c r="W55" s="30">
        <f t="shared" si="8"/>
        <v>0</v>
      </c>
      <c r="X55" s="30">
        <f t="shared" si="9"/>
        <v>-1.6853247518356929E-3</v>
      </c>
      <c r="Y55" s="31">
        <f t="shared" si="10"/>
        <v>0</v>
      </c>
    </row>
    <row r="56" spans="1:25" x14ac:dyDescent="0.25">
      <c r="A56" s="1">
        <v>42450</v>
      </c>
      <c r="B56" s="2">
        <v>50.196475982666001</v>
      </c>
      <c r="C56" s="2">
        <v>99.805763244628906</v>
      </c>
      <c r="D56" s="2">
        <v>553.97998046875</v>
      </c>
      <c r="E56" s="2">
        <v>111.84999847412099</v>
      </c>
      <c r="F56" s="2">
        <v>142.13000488281199</v>
      </c>
      <c r="G56" s="2">
        <v>97.659255981445298</v>
      </c>
      <c r="H56" s="5">
        <f t="shared" si="2"/>
        <v>6.9171918111223807E-3</v>
      </c>
      <c r="I56" s="5">
        <f t="shared" si="2"/>
        <v>-9.4321054652346525E-5</v>
      </c>
      <c r="J56" s="5">
        <f t="shared" si="2"/>
        <v>3.4414637735344922E-3</v>
      </c>
      <c r="K56" s="5">
        <f t="shared" si="2"/>
        <v>3.5890671765990145E-3</v>
      </c>
      <c r="L56" s="5">
        <f t="shared" si="3"/>
        <v>-2.1102123328808897E-4</v>
      </c>
      <c r="M56" s="5">
        <f t="shared" si="4"/>
        <v>-2.0464434848620483E-3</v>
      </c>
      <c r="N56" s="5">
        <f>(H56-calculation!$B$5)</f>
        <v>6.9171918111223807E-3</v>
      </c>
      <c r="O56" s="5">
        <f>(I56-calculation!$C$5)</f>
        <v>-9.4321054652346525E-5</v>
      </c>
      <c r="P56" s="5">
        <f>(J56-calculation!$D$5)</f>
        <v>3.4414637735344922E-3</v>
      </c>
      <c r="Q56" s="5">
        <f>(K56-calculation!$E$5)</f>
        <v>3.5890671765990145E-3</v>
      </c>
      <c r="R56" s="5">
        <f>(L56-calculation!$F$5)</f>
        <v>-2.1102123328808897E-4</v>
      </c>
      <c r="S56" s="5">
        <f>(M56-calculation!$G$5)</f>
        <v>-2.0464434848620483E-3</v>
      </c>
      <c r="T56" s="29">
        <f t="shared" si="5"/>
        <v>0</v>
      </c>
      <c r="U56" s="30">
        <f t="shared" si="6"/>
        <v>-9.4321054652346525E-5</v>
      </c>
      <c r="V56" s="30">
        <f t="shared" si="7"/>
        <v>0</v>
      </c>
      <c r="W56" s="30">
        <f t="shared" si="8"/>
        <v>0</v>
      </c>
      <c r="X56" s="30">
        <f t="shared" si="9"/>
        <v>-2.1102123328808897E-4</v>
      </c>
      <c r="Y56" s="31">
        <f t="shared" si="10"/>
        <v>-2.0464434848620483E-3</v>
      </c>
    </row>
    <row r="57" spans="1:25" x14ac:dyDescent="0.25">
      <c r="A57" s="1">
        <v>42451</v>
      </c>
      <c r="B57" s="2">
        <v>50.392189025878899</v>
      </c>
      <c r="C57" s="2">
        <v>100.56906127929599</v>
      </c>
      <c r="D57" s="2">
        <v>560.47998046875</v>
      </c>
      <c r="E57" s="2">
        <v>112.25</v>
      </c>
      <c r="F57" s="2">
        <v>142.17999267578099</v>
      </c>
      <c r="G57" s="2">
        <v>97.750282287597599</v>
      </c>
      <c r="H57" s="5">
        <f t="shared" si="2"/>
        <v>3.8989399032809402E-3</v>
      </c>
      <c r="I57" s="5">
        <f t="shared" si="2"/>
        <v>7.6478352537239225E-3</v>
      </c>
      <c r="J57" s="5">
        <f t="shared" si="2"/>
        <v>1.1733275983186298E-2</v>
      </c>
      <c r="K57" s="5">
        <f t="shared" si="2"/>
        <v>3.5762318402852156E-3</v>
      </c>
      <c r="L57" s="5">
        <f t="shared" si="3"/>
        <v>3.5170471576506657E-4</v>
      </c>
      <c r="M57" s="5">
        <f t="shared" si="4"/>
        <v>9.3208068439110114E-4</v>
      </c>
      <c r="N57" s="5">
        <f>(H57-calculation!$B$5)</f>
        <v>3.8989399032809402E-3</v>
      </c>
      <c r="O57" s="5">
        <f>(I57-calculation!$C$5)</f>
        <v>7.6478352537239225E-3</v>
      </c>
      <c r="P57" s="5">
        <f>(J57-calculation!$D$5)</f>
        <v>1.1733275983186298E-2</v>
      </c>
      <c r="Q57" s="5">
        <f>(K57-calculation!$E$5)</f>
        <v>3.5762318402852156E-3</v>
      </c>
      <c r="R57" s="5">
        <f>(L57-calculation!$F$5)</f>
        <v>3.5170471576506657E-4</v>
      </c>
      <c r="S57" s="5">
        <f>(M57-calculation!$G$5)</f>
        <v>9.3208068439110114E-4</v>
      </c>
      <c r="T57" s="29">
        <f t="shared" si="5"/>
        <v>0</v>
      </c>
      <c r="U57" s="30">
        <f t="shared" si="6"/>
        <v>0</v>
      </c>
      <c r="V57" s="30">
        <f t="shared" si="7"/>
        <v>0</v>
      </c>
      <c r="W57" s="30">
        <f t="shared" si="8"/>
        <v>0</v>
      </c>
      <c r="X57" s="30">
        <f t="shared" si="9"/>
        <v>0</v>
      </c>
      <c r="Y57" s="31">
        <f t="shared" si="10"/>
        <v>0</v>
      </c>
    </row>
    <row r="58" spans="1:25" x14ac:dyDescent="0.25">
      <c r="A58" s="1">
        <v>42452</v>
      </c>
      <c r="B58" s="2">
        <v>50.298999786376903</v>
      </c>
      <c r="C58" s="2">
        <v>100.01307678222599</v>
      </c>
      <c r="D58" s="2">
        <v>569.63000488281205</v>
      </c>
      <c r="E58" s="2">
        <v>112.540000915527</v>
      </c>
      <c r="F58" s="2">
        <v>140.96000671386699</v>
      </c>
      <c r="G58" s="2">
        <v>98.769844055175696</v>
      </c>
      <c r="H58" s="5">
        <f t="shared" si="2"/>
        <v>-1.8492794479346708E-3</v>
      </c>
      <c r="I58" s="5">
        <f t="shared" si="2"/>
        <v>-5.5283850718854666E-3</v>
      </c>
      <c r="J58" s="5">
        <f t="shared" si="2"/>
        <v>1.6325336734435369E-2</v>
      </c>
      <c r="K58" s="5">
        <f t="shared" si="2"/>
        <v>2.5835270871001903E-3</v>
      </c>
      <c r="L58" s="5">
        <f t="shared" si="3"/>
        <v>-8.5805740945281705E-3</v>
      </c>
      <c r="M58" s="5">
        <f t="shared" si="4"/>
        <v>1.043026929148283E-2</v>
      </c>
      <c r="N58" s="5">
        <f>(H58-calculation!$B$5)</f>
        <v>-1.8492794479346708E-3</v>
      </c>
      <c r="O58" s="5">
        <f>(I58-calculation!$C$5)</f>
        <v>-5.5283850718854666E-3</v>
      </c>
      <c r="P58" s="5">
        <f>(J58-calculation!$D$5)</f>
        <v>1.6325336734435369E-2</v>
      </c>
      <c r="Q58" s="5">
        <f>(K58-calculation!$E$5)</f>
        <v>2.5835270871001903E-3</v>
      </c>
      <c r="R58" s="5">
        <f>(L58-calculation!$F$5)</f>
        <v>-8.5805740945281705E-3</v>
      </c>
      <c r="S58" s="5">
        <f>(M58-calculation!$G$5)</f>
        <v>1.043026929148283E-2</v>
      </c>
      <c r="T58" s="29">
        <f t="shared" si="5"/>
        <v>-1.8492794479346708E-3</v>
      </c>
      <c r="U58" s="30">
        <f t="shared" si="6"/>
        <v>-5.5283850718854666E-3</v>
      </c>
      <c r="V58" s="30">
        <f t="shared" si="7"/>
        <v>0</v>
      </c>
      <c r="W58" s="30">
        <f t="shared" si="8"/>
        <v>0</v>
      </c>
      <c r="X58" s="30">
        <f t="shared" si="9"/>
        <v>-8.5805740945281705E-3</v>
      </c>
      <c r="Y58" s="31">
        <f t="shared" si="10"/>
        <v>0</v>
      </c>
    </row>
    <row r="59" spans="1:25" x14ac:dyDescent="0.25">
      <c r="A59" s="1">
        <v>42453</v>
      </c>
      <c r="B59" s="2">
        <v>50.522674560546797</v>
      </c>
      <c r="C59" s="2">
        <v>99.579605102539006</v>
      </c>
      <c r="D59" s="2">
        <v>582.95001220703102</v>
      </c>
      <c r="E59" s="2">
        <v>113.050003051757</v>
      </c>
      <c r="F59" s="2">
        <v>140.11000061035099</v>
      </c>
      <c r="G59" s="2">
        <v>98.596885681152301</v>
      </c>
      <c r="H59" s="5">
        <f t="shared" si="2"/>
        <v>4.446903022323534E-3</v>
      </c>
      <c r="I59" s="5">
        <f t="shared" si="2"/>
        <v>-4.3341500295092095E-3</v>
      </c>
      <c r="J59" s="5">
        <f t="shared" si="2"/>
        <v>2.3383612538035559E-2</v>
      </c>
      <c r="K59" s="5">
        <f t="shared" si="2"/>
        <v>4.5317409994762858E-3</v>
      </c>
      <c r="L59" s="5">
        <f t="shared" si="3"/>
        <v>-6.0301224675833875E-3</v>
      </c>
      <c r="M59" s="5">
        <f t="shared" si="4"/>
        <v>-1.7511253123653203E-3</v>
      </c>
      <c r="N59" s="5">
        <f>(H59-calculation!$B$5)</f>
        <v>4.446903022323534E-3</v>
      </c>
      <c r="O59" s="5">
        <f>(I59-calculation!$C$5)</f>
        <v>-4.3341500295092095E-3</v>
      </c>
      <c r="P59" s="5">
        <f>(J59-calculation!$D$5)</f>
        <v>2.3383612538035559E-2</v>
      </c>
      <c r="Q59" s="5">
        <f>(K59-calculation!$E$5)</f>
        <v>4.5317409994762858E-3</v>
      </c>
      <c r="R59" s="5">
        <f>(L59-calculation!$F$5)</f>
        <v>-6.0301224675833875E-3</v>
      </c>
      <c r="S59" s="5">
        <f>(M59-calculation!$G$5)</f>
        <v>-1.7511253123653203E-3</v>
      </c>
      <c r="T59" s="29">
        <f t="shared" si="5"/>
        <v>0</v>
      </c>
      <c r="U59" s="30">
        <f t="shared" si="6"/>
        <v>-4.3341500295092095E-3</v>
      </c>
      <c r="V59" s="30">
        <f t="shared" si="7"/>
        <v>0</v>
      </c>
      <c r="W59" s="30">
        <f t="shared" si="8"/>
        <v>0</v>
      </c>
      <c r="X59" s="30">
        <f t="shared" si="9"/>
        <v>-6.0301224675833875E-3</v>
      </c>
      <c r="Y59" s="31">
        <f t="shared" si="10"/>
        <v>-1.7511253123653203E-3</v>
      </c>
    </row>
    <row r="60" spans="1:25" x14ac:dyDescent="0.25">
      <c r="A60" s="1">
        <v>42457</v>
      </c>
      <c r="B60" s="2">
        <v>49.898250579833899</v>
      </c>
      <c r="C60" s="2">
        <v>99.127265930175696</v>
      </c>
      <c r="D60" s="2">
        <v>579.86999511718705</v>
      </c>
      <c r="E60" s="2">
        <v>113.69000244140599</v>
      </c>
      <c r="F60" s="2">
        <v>141.28999328613199</v>
      </c>
      <c r="G60" s="2">
        <v>98.524070739746094</v>
      </c>
      <c r="H60" s="5">
        <f t="shared" si="2"/>
        <v>-1.235928196882341E-2</v>
      </c>
      <c r="I60" s="5">
        <f t="shared" si="2"/>
        <v>-4.5424881118731886E-3</v>
      </c>
      <c r="J60" s="5">
        <f t="shared" si="2"/>
        <v>-5.2835012013862093E-3</v>
      </c>
      <c r="K60" s="5">
        <f t="shared" si="2"/>
        <v>5.6612063013921077E-3</v>
      </c>
      <c r="L60" s="5">
        <f t="shared" si="3"/>
        <v>8.4219018673947765E-3</v>
      </c>
      <c r="M60" s="5">
        <f t="shared" si="4"/>
        <v>-7.3851157572746295E-4</v>
      </c>
      <c r="N60" s="5">
        <f>(H60-calculation!$B$5)</f>
        <v>-1.235928196882341E-2</v>
      </c>
      <c r="O60" s="5">
        <f>(I60-calculation!$C$5)</f>
        <v>-4.5424881118731886E-3</v>
      </c>
      <c r="P60" s="5">
        <f>(J60-calculation!$D$5)</f>
        <v>-5.2835012013862093E-3</v>
      </c>
      <c r="Q60" s="5">
        <f>(K60-calculation!$E$5)</f>
        <v>5.6612063013921077E-3</v>
      </c>
      <c r="R60" s="5">
        <f>(L60-calculation!$F$5)</f>
        <v>8.4219018673947765E-3</v>
      </c>
      <c r="S60" s="5">
        <f>(M60-calculation!$G$5)</f>
        <v>-7.3851157572746295E-4</v>
      </c>
      <c r="T60" s="29">
        <f t="shared" si="5"/>
        <v>-1.235928196882341E-2</v>
      </c>
      <c r="U60" s="30">
        <f t="shared" si="6"/>
        <v>-4.5424881118731886E-3</v>
      </c>
      <c r="V60" s="30">
        <f t="shared" si="7"/>
        <v>-5.2835012013862093E-3</v>
      </c>
      <c r="W60" s="30">
        <f t="shared" si="8"/>
        <v>0</v>
      </c>
      <c r="X60" s="30">
        <f t="shared" si="9"/>
        <v>0</v>
      </c>
      <c r="Y60" s="31">
        <f t="shared" si="10"/>
        <v>-7.3851157572746295E-4</v>
      </c>
    </row>
    <row r="61" spans="1:25" x14ac:dyDescent="0.25">
      <c r="A61" s="1">
        <v>42458</v>
      </c>
      <c r="B61" s="2">
        <v>50.988658905029297</v>
      </c>
      <c r="C61" s="2">
        <v>101.473739624023</v>
      </c>
      <c r="D61" s="2">
        <v>593.85998535156205</v>
      </c>
      <c r="E61" s="2">
        <v>116.139999389648</v>
      </c>
      <c r="F61" s="2">
        <v>141.89999389648401</v>
      </c>
      <c r="G61" s="2">
        <v>99.352447509765597</v>
      </c>
      <c r="H61" s="5">
        <f t="shared" si="2"/>
        <v>2.1852636365493838E-2</v>
      </c>
      <c r="I61" s="5">
        <f t="shared" si="2"/>
        <v>2.3671324653502746E-2</v>
      </c>
      <c r="J61" s="5">
        <f t="shared" si="2"/>
        <v>2.412608059078436E-2</v>
      </c>
      <c r="K61" s="5">
        <f t="shared" si="2"/>
        <v>2.1549801175390959E-2</v>
      </c>
      <c r="L61" s="5">
        <f t="shared" si="3"/>
        <v>4.3173659801700737E-3</v>
      </c>
      <c r="M61" s="5">
        <f t="shared" si="4"/>
        <v>8.4078617925529286E-3</v>
      </c>
      <c r="N61" s="5">
        <f>(H61-calculation!$B$5)</f>
        <v>2.1852636365493838E-2</v>
      </c>
      <c r="O61" s="5">
        <f>(I61-calculation!$C$5)</f>
        <v>2.3671324653502746E-2</v>
      </c>
      <c r="P61" s="5">
        <f>(J61-calculation!$D$5)</f>
        <v>2.412608059078436E-2</v>
      </c>
      <c r="Q61" s="5">
        <f>(K61-calculation!$E$5)</f>
        <v>2.1549801175390959E-2</v>
      </c>
      <c r="R61" s="5">
        <f>(L61-calculation!$F$5)</f>
        <v>4.3173659801700737E-3</v>
      </c>
      <c r="S61" s="5">
        <f>(M61-calculation!$G$5)</f>
        <v>8.4078617925529286E-3</v>
      </c>
      <c r="T61" s="29">
        <f t="shared" si="5"/>
        <v>0</v>
      </c>
      <c r="U61" s="30">
        <f t="shared" si="6"/>
        <v>0</v>
      </c>
      <c r="V61" s="30">
        <f t="shared" si="7"/>
        <v>0</v>
      </c>
      <c r="W61" s="30">
        <f t="shared" si="8"/>
        <v>0</v>
      </c>
      <c r="X61" s="30">
        <f t="shared" si="9"/>
        <v>0</v>
      </c>
      <c r="Y61" s="31">
        <f t="shared" si="10"/>
        <v>0</v>
      </c>
    </row>
    <row r="62" spans="1:25" x14ac:dyDescent="0.25">
      <c r="A62" s="1">
        <v>42459</v>
      </c>
      <c r="B62" s="2">
        <v>51.305534362792898</v>
      </c>
      <c r="C62" s="2">
        <v>103.245384216308</v>
      </c>
      <c r="D62" s="2">
        <v>598.69000244140602</v>
      </c>
      <c r="E62" s="2">
        <v>114.699996948242</v>
      </c>
      <c r="F62" s="2">
        <v>142.46000671386699</v>
      </c>
      <c r="G62" s="2">
        <v>99.206794738769503</v>
      </c>
      <c r="H62" s="5">
        <f t="shared" si="2"/>
        <v>6.2146262437261512E-3</v>
      </c>
      <c r="I62" s="5">
        <f t="shared" si="2"/>
        <v>1.7459143605520477E-2</v>
      </c>
      <c r="J62" s="5">
        <f t="shared" si="2"/>
        <v>8.1332590324041387E-3</v>
      </c>
      <c r="K62" s="5">
        <f t="shared" si="2"/>
        <v>-1.2398850085876156E-2</v>
      </c>
      <c r="L62" s="5">
        <f t="shared" si="3"/>
        <v>3.9465316523656924E-3</v>
      </c>
      <c r="M62" s="5">
        <f t="shared" si="4"/>
        <v>-1.4660209652286316E-3</v>
      </c>
      <c r="N62" s="5">
        <f>(H62-calculation!$B$5)</f>
        <v>6.2146262437261512E-3</v>
      </c>
      <c r="O62" s="5">
        <f>(I62-calculation!$C$5)</f>
        <v>1.7459143605520477E-2</v>
      </c>
      <c r="P62" s="5">
        <f>(J62-calculation!$D$5)</f>
        <v>8.1332590324041387E-3</v>
      </c>
      <c r="Q62" s="5">
        <f>(K62-calculation!$E$5)</f>
        <v>-1.2398850085876156E-2</v>
      </c>
      <c r="R62" s="5">
        <f>(L62-calculation!$F$5)</f>
        <v>3.9465316523656924E-3</v>
      </c>
      <c r="S62" s="5">
        <f>(M62-calculation!$G$5)</f>
        <v>-1.4660209652286316E-3</v>
      </c>
      <c r="T62" s="29">
        <f t="shared" si="5"/>
        <v>0</v>
      </c>
      <c r="U62" s="30">
        <f t="shared" si="6"/>
        <v>0</v>
      </c>
      <c r="V62" s="30">
        <f t="shared" si="7"/>
        <v>0</v>
      </c>
      <c r="W62" s="30">
        <f t="shared" si="8"/>
        <v>-1.2398850085876156E-2</v>
      </c>
      <c r="X62" s="30">
        <f t="shared" si="9"/>
        <v>0</v>
      </c>
      <c r="Y62" s="31">
        <f t="shared" si="10"/>
        <v>-1.4660209652286316E-3</v>
      </c>
    </row>
    <row r="63" spans="1:25" x14ac:dyDescent="0.25">
      <c r="A63" s="1">
        <v>42460</v>
      </c>
      <c r="B63" s="2">
        <v>51.4732856750488</v>
      </c>
      <c r="C63" s="2">
        <v>102.70824432373</v>
      </c>
      <c r="D63" s="2">
        <v>593.64001464843705</v>
      </c>
      <c r="E63" s="2">
        <v>114.09999847412099</v>
      </c>
      <c r="F63" s="2">
        <v>141.88000488281199</v>
      </c>
      <c r="G63" s="2">
        <v>98.496742248535099</v>
      </c>
      <c r="H63" s="5">
        <f t="shared" si="2"/>
        <v>3.2696533490850221E-3</v>
      </c>
      <c r="I63" s="5">
        <f t="shared" si="2"/>
        <v>-5.2025559946838884E-3</v>
      </c>
      <c r="J63" s="5">
        <f t="shared" si="2"/>
        <v>-8.4350628411624662E-3</v>
      </c>
      <c r="K63" s="5">
        <f t="shared" si="2"/>
        <v>-5.2310243250639488E-3</v>
      </c>
      <c r="L63" s="5">
        <f t="shared" si="3"/>
        <v>-4.0713309260187458E-3</v>
      </c>
      <c r="M63" s="5">
        <f t="shared" si="4"/>
        <v>-7.1572969583797441E-3</v>
      </c>
      <c r="N63" s="5">
        <f>(H63-calculation!$B$5)</f>
        <v>3.2696533490850221E-3</v>
      </c>
      <c r="O63" s="5">
        <f>(I63-calculation!$C$5)</f>
        <v>-5.2025559946838884E-3</v>
      </c>
      <c r="P63" s="5">
        <f>(J63-calculation!$D$5)</f>
        <v>-8.4350628411624662E-3</v>
      </c>
      <c r="Q63" s="5">
        <f>(K63-calculation!$E$5)</f>
        <v>-5.2310243250639488E-3</v>
      </c>
      <c r="R63" s="5">
        <f>(L63-calculation!$F$5)</f>
        <v>-4.0713309260187458E-3</v>
      </c>
      <c r="S63" s="5">
        <f>(M63-calculation!$G$5)</f>
        <v>-7.1572969583797441E-3</v>
      </c>
      <c r="T63" s="29">
        <f t="shared" si="5"/>
        <v>0</v>
      </c>
      <c r="U63" s="30">
        <f t="shared" si="6"/>
        <v>-5.2025559946838884E-3</v>
      </c>
      <c r="V63" s="30">
        <f t="shared" si="7"/>
        <v>-8.4350628411624662E-3</v>
      </c>
      <c r="W63" s="30">
        <f t="shared" si="8"/>
        <v>-5.2310243250639488E-3</v>
      </c>
      <c r="X63" s="30">
        <f t="shared" si="9"/>
        <v>-4.0713309260187458E-3</v>
      </c>
      <c r="Y63" s="31">
        <f t="shared" si="10"/>
        <v>-7.1572969583797441E-3</v>
      </c>
    </row>
    <row r="64" spans="1:25" x14ac:dyDescent="0.25">
      <c r="A64" s="1">
        <v>42461</v>
      </c>
      <c r="B64" s="2">
        <v>51.790168762207003</v>
      </c>
      <c r="C64" s="2">
        <v>103.65060424804599</v>
      </c>
      <c r="D64" s="2">
        <v>598.5</v>
      </c>
      <c r="E64" s="2">
        <v>116.059997558593</v>
      </c>
      <c r="F64" s="2">
        <v>143.78999328613199</v>
      </c>
      <c r="G64" s="2">
        <v>99.397956848144503</v>
      </c>
      <c r="H64" s="5">
        <f t="shared" si="2"/>
        <v>6.1562630596128098E-3</v>
      </c>
      <c r="I64" s="5">
        <f t="shared" si="2"/>
        <v>9.1751147195713312E-3</v>
      </c>
      <c r="J64" s="5">
        <f t="shared" si="2"/>
        <v>8.1867549889491631E-3</v>
      </c>
      <c r="K64" s="5">
        <f t="shared" si="2"/>
        <v>1.7177906316243829E-2</v>
      </c>
      <c r="L64" s="5">
        <f t="shared" si="3"/>
        <v>1.3461998432390709E-2</v>
      </c>
      <c r="M64" s="5">
        <f t="shared" si="4"/>
        <v>9.1496894114060368E-3</v>
      </c>
      <c r="N64" s="5">
        <f>(H64-calculation!$B$5)</f>
        <v>6.1562630596128098E-3</v>
      </c>
      <c r="O64" s="5">
        <f>(I64-calculation!$C$5)</f>
        <v>9.1751147195713312E-3</v>
      </c>
      <c r="P64" s="5">
        <f>(J64-calculation!$D$5)</f>
        <v>8.1867549889491631E-3</v>
      </c>
      <c r="Q64" s="5">
        <f>(K64-calculation!$E$5)</f>
        <v>1.7177906316243829E-2</v>
      </c>
      <c r="R64" s="5">
        <f>(L64-calculation!$F$5)</f>
        <v>1.3461998432390709E-2</v>
      </c>
      <c r="S64" s="5">
        <f>(M64-calculation!$G$5)</f>
        <v>9.1496894114060368E-3</v>
      </c>
      <c r="T64" s="29">
        <f t="shared" si="5"/>
        <v>0</v>
      </c>
      <c r="U64" s="30">
        <f t="shared" si="6"/>
        <v>0</v>
      </c>
      <c r="V64" s="30">
        <f t="shared" si="7"/>
        <v>0</v>
      </c>
      <c r="W64" s="30">
        <f t="shared" si="8"/>
        <v>0</v>
      </c>
      <c r="X64" s="30">
        <f t="shared" si="9"/>
        <v>0</v>
      </c>
      <c r="Y64" s="31">
        <f t="shared" si="10"/>
        <v>0</v>
      </c>
    </row>
    <row r="65" spans="1:25" x14ac:dyDescent="0.25">
      <c r="A65" s="1">
        <v>42464</v>
      </c>
      <c r="B65" s="2">
        <v>51.659694671630803</v>
      </c>
      <c r="C65" s="2">
        <v>104.71547698974599</v>
      </c>
      <c r="D65" s="2">
        <v>593.19000244140602</v>
      </c>
      <c r="E65" s="2">
        <v>112.550003051757</v>
      </c>
      <c r="F65" s="2">
        <v>143.22000122070301</v>
      </c>
      <c r="G65" s="2">
        <v>98.851776123046804</v>
      </c>
      <c r="H65" s="5">
        <f t="shared" si="2"/>
        <v>-2.5192829777263004E-3</v>
      </c>
      <c r="I65" s="5">
        <f t="shared" si="2"/>
        <v>1.0273676158719214E-2</v>
      </c>
      <c r="J65" s="5">
        <f t="shared" si="2"/>
        <v>-8.8721763719197266E-3</v>
      </c>
      <c r="K65" s="5">
        <f t="shared" si="2"/>
        <v>-3.0242931075920243E-2</v>
      </c>
      <c r="L65" s="5">
        <f t="shared" si="3"/>
        <v>-3.9640593368325261E-3</v>
      </c>
      <c r="M65" s="5">
        <f t="shared" si="4"/>
        <v>-5.4948888530186313E-3</v>
      </c>
      <c r="N65" s="5">
        <f>(H65-calculation!$B$5)</f>
        <v>-2.5192829777263004E-3</v>
      </c>
      <c r="O65" s="5">
        <f>(I65-calculation!$C$5)</f>
        <v>1.0273676158719214E-2</v>
      </c>
      <c r="P65" s="5">
        <f>(J65-calculation!$D$5)</f>
        <v>-8.8721763719197266E-3</v>
      </c>
      <c r="Q65" s="5">
        <f>(K65-calculation!$E$5)</f>
        <v>-3.0242931075920243E-2</v>
      </c>
      <c r="R65" s="5">
        <f>(L65-calculation!$F$5)</f>
        <v>-3.9640593368325261E-3</v>
      </c>
      <c r="S65" s="5">
        <f>(M65-calculation!$G$5)</f>
        <v>-5.4948888530186313E-3</v>
      </c>
      <c r="T65" s="29">
        <f t="shared" si="5"/>
        <v>-2.5192829777263004E-3</v>
      </c>
      <c r="U65" s="30">
        <f t="shared" si="6"/>
        <v>0</v>
      </c>
      <c r="V65" s="30">
        <f t="shared" si="7"/>
        <v>-8.8721763719197266E-3</v>
      </c>
      <c r="W65" s="30">
        <f t="shared" si="8"/>
        <v>-3.0242931075920243E-2</v>
      </c>
      <c r="X65" s="30">
        <f t="shared" si="9"/>
        <v>-3.9640593368325261E-3</v>
      </c>
      <c r="Y65" s="31">
        <f t="shared" si="10"/>
        <v>-5.4948888530186313E-3</v>
      </c>
    </row>
    <row r="66" spans="1:25" x14ac:dyDescent="0.25">
      <c r="A66" s="1">
        <v>42465</v>
      </c>
      <c r="B66" s="2">
        <v>50.848865509033203</v>
      </c>
      <c r="C66" s="2">
        <v>103.480987548828</v>
      </c>
      <c r="D66" s="2">
        <v>586.14001464843705</v>
      </c>
      <c r="E66" s="2">
        <v>112.220001220703</v>
      </c>
      <c r="F66" s="2">
        <v>141.19999694824199</v>
      </c>
      <c r="G66" s="2">
        <v>99.179481506347599</v>
      </c>
      <c r="H66" s="5">
        <f t="shared" si="2"/>
        <v>-1.5695585654378119E-2</v>
      </c>
      <c r="I66" s="5">
        <f t="shared" si="2"/>
        <v>-1.1788987420062846E-2</v>
      </c>
      <c r="J66" s="5">
        <f t="shared" si="2"/>
        <v>-1.1884872914164402E-2</v>
      </c>
      <c r="K66" s="5">
        <f t="shared" si="2"/>
        <v>-2.9320463980996303E-3</v>
      </c>
      <c r="L66" s="5">
        <f t="shared" si="3"/>
        <v>-1.4104205105739287E-2</v>
      </c>
      <c r="M66" s="5">
        <f t="shared" si="4"/>
        <v>3.3151188188351721E-3</v>
      </c>
      <c r="N66" s="5">
        <f>(H66-calculation!$B$5)</f>
        <v>-1.5695585654378119E-2</v>
      </c>
      <c r="O66" s="5">
        <f>(I66-calculation!$C$5)</f>
        <v>-1.1788987420062846E-2</v>
      </c>
      <c r="P66" s="5">
        <f>(J66-calculation!$D$5)</f>
        <v>-1.1884872914164402E-2</v>
      </c>
      <c r="Q66" s="5">
        <f>(K66-calculation!$E$5)</f>
        <v>-2.9320463980996303E-3</v>
      </c>
      <c r="R66" s="5">
        <f>(L66-calculation!$F$5)</f>
        <v>-1.4104205105739287E-2</v>
      </c>
      <c r="S66" s="5">
        <f>(M66-calculation!$G$5)</f>
        <v>3.3151188188351721E-3</v>
      </c>
      <c r="T66" s="29">
        <f t="shared" si="5"/>
        <v>-1.5695585654378119E-2</v>
      </c>
      <c r="U66" s="30">
        <f t="shared" si="6"/>
        <v>-1.1788987420062846E-2</v>
      </c>
      <c r="V66" s="30">
        <f t="shared" si="7"/>
        <v>-1.1884872914164402E-2</v>
      </c>
      <c r="W66" s="30">
        <f t="shared" si="8"/>
        <v>-2.9320463980996303E-3</v>
      </c>
      <c r="X66" s="30">
        <f t="shared" si="9"/>
        <v>-1.4104205105739287E-2</v>
      </c>
      <c r="Y66" s="31">
        <f t="shared" si="10"/>
        <v>0</v>
      </c>
    </row>
    <row r="67" spans="1:25" x14ac:dyDescent="0.25">
      <c r="A67" s="1">
        <v>42466</v>
      </c>
      <c r="B67" s="2">
        <v>51.370765686035099</v>
      </c>
      <c r="C67" s="2">
        <v>104.564682006835</v>
      </c>
      <c r="D67" s="2">
        <v>602.08001708984295</v>
      </c>
      <c r="E67" s="2">
        <v>113.709999084472</v>
      </c>
      <c r="F67" s="2">
        <v>141.69999694824199</v>
      </c>
      <c r="G67" s="2">
        <v>99.607345581054602</v>
      </c>
      <c r="H67" s="5">
        <f t="shared" si="2"/>
        <v>1.0263752628053791E-2</v>
      </c>
      <c r="I67" s="5">
        <f t="shared" si="2"/>
        <v>1.0472401584838531E-2</v>
      </c>
      <c r="J67" s="5">
        <f t="shared" si="2"/>
        <v>2.7194871605834114E-2</v>
      </c>
      <c r="K67" s="5">
        <f t="shared" si="2"/>
        <v>1.3277471462851187E-2</v>
      </c>
      <c r="L67" s="5">
        <f t="shared" si="3"/>
        <v>3.5410765637855501E-3</v>
      </c>
      <c r="M67" s="5">
        <f t="shared" si="4"/>
        <v>4.314038228558692E-3</v>
      </c>
      <c r="N67" s="5">
        <f>(H67-calculation!$B$5)</f>
        <v>1.0263752628053791E-2</v>
      </c>
      <c r="O67" s="5">
        <f>(I67-calculation!$C$5)</f>
        <v>1.0472401584838531E-2</v>
      </c>
      <c r="P67" s="5">
        <f>(J67-calculation!$D$5)</f>
        <v>2.7194871605834114E-2</v>
      </c>
      <c r="Q67" s="5">
        <f>(K67-calculation!$E$5)</f>
        <v>1.3277471462851187E-2</v>
      </c>
      <c r="R67" s="5">
        <f>(L67-calculation!$F$5)</f>
        <v>3.5410765637855501E-3</v>
      </c>
      <c r="S67" s="5">
        <f>(M67-calculation!$G$5)</f>
        <v>4.314038228558692E-3</v>
      </c>
      <c r="T67" s="29">
        <f t="shared" si="5"/>
        <v>0</v>
      </c>
      <c r="U67" s="30">
        <f t="shared" si="6"/>
        <v>0</v>
      </c>
      <c r="V67" s="30">
        <f t="shared" si="7"/>
        <v>0</v>
      </c>
      <c r="W67" s="30">
        <f t="shared" si="8"/>
        <v>0</v>
      </c>
      <c r="X67" s="30">
        <f t="shared" si="9"/>
        <v>0</v>
      </c>
      <c r="Y67" s="31">
        <f t="shared" si="10"/>
        <v>0</v>
      </c>
    </row>
    <row r="68" spans="1:25" x14ac:dyDescent="0.25">
      <c r="A68" s="1">
        <v>42467</v>
      </c>
      <c r="B68" s="2">
        <v>50.755664825439403</v>
      </c>
      <c r="C68" s="2">
        <v>102.284172058105</v>
      </c>
      <c r="D68" s="2">
        <v>591.42999267578102</v>
      </c>
      <c r="E68" s="2">
        <v>113.639999389648</v>
      </c>
      <c r="F68" s="2">
        <v>140.80999755859301</v>
      </c>
      <c r="G68" s="2">
        <v>99.470794677734304</v>
      </c>
      <c r="H68" s="5">
        <f t="shared" ref="H68:K131" si="11">B68/B67-1</f>
        <v>-1.1973753016551014E-2</v>
      </c>
      <c r="I68" s="5">
        <f t="shared" si="11"/>
        <v>-2.1809562320295961E-2</v>
      </c>
      <c r="J68" s="5">
        <f t="shared" si="11"/>
        <v>-1.7688719292726085E-2</v>
      </c>
      <c r="K68" s="5">
        <f t="shared" si="11"/>
        <v>-6.1559841164016138E-4</v>
      </c>
      <c r="L68" s="5">
        <f t="shared" ref="L68:L131" si="12">F68/F67-1</f>
        <v>-6.2808709161374932E-3</v>
      </c>
      <c r="M68" s="5">
        <f t="shared" ref="M68:M131" si="13">G68/G67-1</f>
        <v>-1.3708919008305065E-3</v>
      </c>
      <c r="N68" s="5">
        <f>(H68-calculation!$B$5)</f>
        <v>-1.1973753016551014E-2</v>
      </c>
      <c r="O68" s="5">
        <f>(I68-calculation!$C$5)</f>
        <v>-2.1809562320295961E-2</v>
      </c>
      <c r="P68" s="5">
        <f>(J68-calculation!$D$5)</f>
        <v>-1.7688719292726085E-2</v>
      </c>
      <c r="Q68" s="5">
        <f>(K68-calculation!$E$5)</f>
        <v>-6.1559841164016138E-4</v>
      </c>
      <c r="R68" s="5">
        <f>(L68-calculation!$F$5)</f>
        <v>-6.2808709161374932E-3</v>
      </c>
      <c r="S68" s="5">
        <f>(M68-calculation!$G$5)</f>
        <v>-1.3708919008305065E-3</v>
      </c>
      <c r="T68" s="29">
        <f t="shared" ref="T68:T131" si="14">IF(N68&lt;0,N68,0)</f>
        <v>-1.1973753016551014E-2</v>
      </c>
      <c r="U68" s="30">
        <f t="shared" ref="U68:U131" si="15">IF(O68&lt;0,O68,0)</f>
        <v>-2.1809562320295961E-2</v>
      </c>
      <c r="V68" s="30">
        <f t="shared" ref="V68:V131" si="16">IF(P68&lt;0,P68,0)</f>
        <v>-1.7688719292726085E-2</v>
      </c>
      <c r="W68" s="30">
        <f t="shared" ref="W68:W131" si="17">IF(Q68&lt;0,Q68,0)</f>
        <v>-6.1559841164016138E-4</v>
      </c>
      <c r="X68" s="30">
        <f t="shared" ref="X68:X131" si="18">IF(R68&lt;0,R68,0)</f>
        <v>-6.2808709161374932E-3</v>
      </c>
      <c r="Y68" s="31">
        <f t="shared" ref="Y68:Y131" si="19">IF(S68&lt;0,S68,0)</f>
        <v>-1.3708919008305065E-3</v>
      </c>
    </row>
    <row r="69" spans="1:25" x14ac:dyDescent="0.25">
      <c r="A69" s="1">
        <v>42468</v>
      </c>
      <c r="B69" s="2">
        <v>50.718387603759702</v>
      </c>
      <c r="C69" s="2">
        <v>102.39727020263599</v>
      </c>
      <c r="D69" s="2">
        <v>594.59997558593705</v>
      </c>
      <c r="E69" s="2">
        <v>110.629997253417</v>
      </c>
      <c r="F69" s="2">
        <v>141.05999755859301</v>
      </c>
      <c r="G69" s="2">
        <v>99.316024780273395</v>
      </c>
      <c r="H69" s="5">
        <f t="shared" si="11"/>
        <v>-7.3444455526106012E-4</v>
      </c>
      <c r="I69" s="5">
        <f t="shared" si="11"/>
        <v>1.1057247886481214E-3</v>
      </c>
      <c r="J69" s="5">
        <f t="shared" si="11"/>
        <v>5.3598616056216297E-3</v>
      </c>
      <c r="K69" s="5">
        <f t="shared" si="11"/>
        <v>-2.6487171351614713E-2</v>
      </c>
      <c r="L69" s="5">
        <f t="shared" si="12"/>
        <v>1.7754421158624467E-3</v>
      </c>
      <c r="M69" s="5">
        <f t="shared" si="13"/>
        <v>-1.5559330551477846E-3</v>
      </c>
      <c r="N69" s="5">
        <f>(H69-calculation!$B$5)</f>
        <v>-7.3444455526106012E-4</v>
      </c>
      <c r="O69" s="5">
        <f>(I69-calculation!$C$5)</f>
        <v>1.1057247886481214E-3</v>
      </c>
      <c r="P69" s="5">
        <f>(J69-calculation!$D$5)</f>
        <v>5.3598616056216297E-3</v>
      </c>
      <c r="Q69" s="5">
        <f>(K69-calculation!$E$5)</f>
        <v>-2.6487171351614713E-2</v>
      </c>
      <c r="R69" s="5">
        <f>(L69-calculation!$F$5)</f>
        <v>1.7754421158624467E-3</v>
      </c>
      <c r="S69" s="5">
        <f>(M69-calculation!$G$5)</f>
        <v>-1.5559330551477846E-3</v>
      </c>
      <c r="T69" s="29">
        <f t="shared" si="14"/>
        <v>-7.3444455526106012E-4</v>
      </c>
      <c r="U69" s="30">
        <f t="shared" si="15"/>
        <v>0</v>
      </c>
      <c r="V69" s="30">
        <f t="shared" si="16"/>
        <v>0</v>
      </c>
      <c r="W69" s="30">
        <f t="shared" si="17"/>
        <v>-2.6487171351614713E-2</v>
      </c>
      <c r="X69" s="30">
        <f t="shared" si="18"/>
        <v>0</v>
      </c>
      <c r="Y69" s="31">
        <f t="shared" si="19"/>
        <v>-1.5559330551477846E-3</v>
      </c>
    </row>
    <row r="70" spans="1:25" x14ac:dyDescent="0.25">
      <c r="A70" s="1">
        <v>42471</v>
      </c>
      <c r="B70" s="2">
        <v>50.615867614746001</v>
      </c>
      <c r="C70" s="2">
        <v>102.736518859863</v>
      </c>
      <c r="D70" s="2">
        <v>595.92999267578102</v>
      </c>
      <c r="E70" s="2">
        <v>108.98999786376901</v>
      </c>
      <c r="F70" s="2">
        <v>140.99000549316401</v>
      </c>
      <c r="G70" s="2">
        <v>99.197692871093693</v>
      </c>
      <c r="H70" s="5">
        <f t="shared" si="11"/>
        <v>-2.0213574180363292E-3</v>
      </c>
      <c r="I70" s="5">
        <f t="shared" si="11"/>
        <v>3.3130634884666055E-3</v>
      </c>
      <c r="J70" s="5">
        <f t="shared" si="11"/>
        <v>2.2368266808845405E-3</v>
      </c>
      <c r="K70" s="5">
        <f t="shared" si="11"/>
        <v>-1.4824183588211581E-2</v>
      </c>
      <c r="L70" s="5">
        <f t="shared" si="12"/>
        <v>-4.961864925592252E-4</v>
      </c>
      <c r="M70" s="5">
        <f t="shared" si="13"/>
        <v>-1.1914684406821863E-3</v>
      </c>
      <c r="N70" s="5">
        <f>(H70-calculation!$B$5)</f>
        <v>-2.0213574180363292E-3</v>
      </c>
      <c r="O70" s="5">
        <f>(I70-calculation!$C$5)</f>
        <v>3.3130634884666055E-3</v>
      </c>
      <c r="P70" s="5">
        <f>(J70-calculation!$D$5)</f>
        <v>2.2368266808845405E-3</v>
      </c>
      <c r="Q70" s="5">
        <f>(K70-calculation!$E$5)</f>
        <v>-1.4824183588211581E-2</v>
      </c>
      <c r="R70" s="5">
        <f>(L70-calculation!$F$5)</f>
        <v>-4.961864925592252E-4</v>
      </c>
      <c r="S70" s="5">
        <f>(M70-calculation!$G$5)</f>
        <v>-1.1914684406821863E-3</v>
      </c>
      <c r="T70" s="29">
        <f t="shared" si="14"/>
        <v>-2.0213574180363292E-3</v>
      </c>
      <c r="U70" s="30">
        <f t="shared" si="15"/>
        <v>0</v>
      </c>
      <c r="V70" s="30">
        <f t="shared" si="16"/>
        <v>0</v>
      </c>
      <c r="W70" s="30">
        <f t="shared" si="17"/>
        <v>-1.4824183588211581E-2</v>
      </c>
      <c r="X70" s="30">
        <f t="shared" si="18"/>
        <v>-4.961864925592252E-4</v>
      </c>
      <c r="Y70" s="31">
        <f t="shared" si="19"/>
        <v>-1.1914684406821863E-3</v>
      </c>
    </row>
    <row r="71" spans="1:25" x14ac:dyDescent="0.25">
      <c r="A71" s="1">
        <v>42472</v>
      </c>
      <c r="B71" s="2">
        <v>50.932743072509702</v>
      </c>
      <c r="C71" s="2">
        <v>104.07468414306599</v>
      </c>
      <c r="D71" s="2">
        <v>603.16998291015602</v>
      </c>
      <c r="E71" s="2">
        <v>110.61000061035099</v>
      </c>
      <c r="F71" s="2">
        <v>142.39999389648401</v>
      </c>
      <c r="G71" s="2">
        <v>99.771202087402301</v>
      </c>
      <c r="H71" s="5">
        <f t="shared" si="11"/>
        <v>6.2603976321327082E-3</v>
      </c>
      <c r="I71" s="5">
        <f t="shared" si="11"/>
        <v>1.3025215357241215E-2</v>
      </c>
      <c r="J71" s="5">
        <f t="shared" si="11"/>
        <v>1.2149061673950579E-2</v>
      </c>
      <c r="K71" s="5">
        <f t="shared" si="11"/>
        <v>1.4863774459440648E-2</v>
      </c>
      <c r="L71" s="5">
        <f t="shared" si="12"/>
        <v>1.0000626628732023E-2</v>
      </c>
      <c r="M71" s="5">
        <f t="shared" si="13"/>
        <v>5.7814773681670317E-3</v>
      </c>
      <c r="N71" s="5">
        <f>(H71-calculation!$B$5)</f>
        <v>6.2603976321327082E-3</v>
      </c>
      <c r="O71" s="5">
        <f>(I71-calculation!$C$5)</f>
        <v>1.3025215357241215E-2</v>
      </c>
      <c r="P71" s="5">
        <f>(J71-calculation!$D$5)</f>
        <v>1.2149061673950579E-2</v>
      </c>
      <c r="Q71" s="5">
        <f>(K71-calculation!$E$5)</f>
        <v>1.4863774459440648E-2</v>
      </c>
      <c r="R71" s="5">
        <f>(L71-calculation!$F$5)</f>
        <v>1.0000626628732023E-2</v>
      </c>
      <c r="S71" s="5">
        <f>(M71-calculation!$G$5)</f>
        <v>5.7814773681670317E-3</v>
      </c>
      <c r="T71" s="29">
        <f t="shared" si="14"/>
        <v>0</v>
      </c>
      <c r="U71" s="30">
        <f t="shared" si="15"/>
        <v>0</v>
      </c>
      <c r="V71" s="30">
        <f t="shared" si="16"/>
        <v>0</v>
      </c>
      <c r="W71" s="30">
        <f t="shared" si="17"/>
        <v>0</v>
      </c>
      <c r="X71" s="30">
        <f t="shared" si="18"/>
        <v>0</v>
      </c>
      <c r="Y71" s="31">
        <f t="shared" si="19"/>
        <v>0</v>
      </c>
    </row>
    <row r="72" spans="1:25" x14ac:dyDescent="0.25">
      <c r="A72" s="1">
        <v>42473</v>
      </c>
      <c r="B72" s="2">
        <v>51.585124969482401</v>
      </c>
      <c r="C72" s="2">
        <v>105.582466125488</v>
      </c>
      <c r="D72" s="2">
        <v>614.82000732421795</v>
      </c>
      <c r="E72" s="2">
        <v>110.51000213623</v>
      </c>
      <c r="F72" s="2">
        <v>144.03999328613199</v>
      </c>
      <c r="G72" s="2">
        <v>100.01698303222599</v>
      </c>
      <c r="H72" s="5">
        <f t="shared" si="11"/>
        <v>1.2808693536178639E-2</v>
      </c>
      <c r="I72" s="5">
        <f t="shared" si="11"/>
        <v>1.4487499960598837E-2</v>
      </c>
      <c r="J72" s="5">
        <f t="shared" si="11"/>
        <v>1.931466210876942E-2</v>
      </c>
      <c r="K72" s="5">
        <f t="shared" si="11"/>
        <v>-9.0406358890871008E-4</v>
      </c>
      <c r="L72" s="5">
        <f t="shared" si="12"/>
        <v>1.1516850140036894E-2</v>
      </c>
      <c r="M72" s="5">
        <f t="shared" si="13"/>
        <v>2.4634457607153326E-3</v>
      </c>
      <c r="N72" s="5">
        <f>(H72-calculation!$B$5)</f>
        <v>1.2808693536178639E-2</v>
      </c>
      <c r="O72" s="5">
        <f>(I72-calculation!$C$5)</f>
        <v>1.4487499960598837E-2</v>
      </c>
      <c r="P72" s="5">
        <f>(J72-calculation!$D$5)</f>
        <v>1.931466210876942E-2</v>
      </c>
      <c r="Q72" s="5">
        <f>(K72-calculation!$E$5)</f>
        <v>-9.0406358890871008E-4</v>
      </c>
      <c r="R72" s="5">
        <f>(L72-calculation!$F$5)</f>
        <v>1.1516850140036894E-2</v>
      </c>
      <c r="S72" s="5">
        <f>(M72-calculation!$G$5)</f>
        <v>2.4634457607153326E-3</v>
      </c>
      <c r="T72" s="29">
        <f t="shared" si="14"/>
        <v>0</v>
      </c>
      <c r="U72" s="30">
        <f t="shared" si="15"/>
        <v>0</v>
      </c>
      <c r="V72" s="30">
        <f t="shared" si="16"/>
        <v>0</v>
      </c>
      <c r="W72" s="30">
        <f t="shared" si="17"/>
        <v>-9.0406358890871008E-4</v>
      </c>
      <c r="X72" s="30">
        <f t="shared" si="18"/>
        <v>0</v>
      </c>
      <c r="Y72" s="31">
        <f t="shared" si="19"/>
        <v>0</v>
      </c>
    </row>
    <row r="73" spans="1:25" x14ac:dyDescent="0.25">
      <c r="A73" s="1">
        <v>42474</v>
      </c>
      <c r="B73" s="2">
        <v>51.594448089599602</v>
      </c>
      <c r="C73" s="2">
        <v>105.638984680175</v>
      </c>
      <c r="D73" s="2">
        <v>620.75</v>
      </c>
      <c r="E73" s="2">
        <v>110.83999633789</v>
      </c>
      <c r="F73" s="2">
        <v>143.72000122070301</v>
      </c>
      <c r="G73" s="2">
        <v>99.989677429199205</v>
      </c>
      <c r="H73" s="5">
        <f t="shared" si="11"/>
        <v>1.8073272329410806E-4</v>
      </c>
      <c r="I73" s="5">
        <f t="shared" si="11"/>
        <v>5.3530246792909963E-4</v>
      </c>
      <c r="J73" s="5">
        <f t="shared" si="11"/>
        <v>9.6450873509958956E-3</v>
      </c>
      <c r="K73" s="5">
        <f t="shared" si="11"/>
        <v>2.9861025724460255E-3</v>
      </c>
      <c r="L73" s="5">
        <f t="shared" si="12"/>
        <v>-2.2215501273546989E-3</v>
      </c>
      <c r="M73" s="5">
        <f t="shared" si="13"/>
        <v>-2.7300966494847589E-4</v>
      </c>
      <c r="N73" s="5">
        <f>(H73-calculation!$B$5)</f>
        <v>1.8073272329410806E-4</v>
      </c>
      <c r="O73" s="5">
        <f>(I73-calculation!$C$5)</f>
        <v>5.3530246792909963E-4</v>
      </c>
      <c r="P73" s="5">
        <f>(J73-calculation!$D$5)</f>
        <v>9.6450873509958956E-3</v>
      </c>
      <c r="Q73" s="5">
        <f>(K73-calculation!$E$5)</f>
        <v>2.9861025724460255E-3</v>
      </c>
      <c r="R73" s="5">
        <f>(L73-calculation!$F$5)</f>
        <v>-2.2215501273546989E-3</v>
      </c>
      <c r="S73" s="5">
        <f>(M73-calculation!$G$5)</f>
        <v>-2.7300966494847589E-4</v>
      </c>
      <c r="T73" s="29">
        <f t="shared" si="14"/>
        <v>0</v>
      </c>
      <c r="U73" s="30">
        <f t="shared" si="15"/>
        <v>0</v>
      </c>
      <c r="V73" s="30">
        <f t="shared" si="16"/>
        <v>0</v>
      </c>
      <c r="W73" s="30">
        <f t="shared" si="17"/>
        <v>0</v>
      </c>
      <c r="X73" s="30">
        <f t="shared" si="18"/>
        <v>-2.2215501273546989E-3</v>
      </c>
      <c r="Y73" s="31">
        <f t="shared" si="19"/>
        <v>-2.7300966494847589E-4</v>
      </c>
    </row>
    <row r="74" spans="1:25" x14ac:dyDescent="0.25">
      <c r="A74" s="1">
        <v>42475</v>
      </c>
      <c r="B74" s="2">
        <v>51.864723205566399</v>
      </c>
      <c r="C74" s="2">
        <v>103.518669128417</v>
      </c>
      <c r="D74" s="2">
        <v>625.89001464843705</v>
      </c>
      <c r="E74" s="2">
        <v>109.639999389648</v>
      </c>
      <c r="F74" s="2">
        <v>143.44999694824199</v>
      </c>
      <c r="G74" s="2">
        <v>100.299186706542</v>
      </c>
      <c r="H74" s="5">
        <f t="shared" si="11"/>
        <v>5.2384534765723689E-3</v>
      </c>
      <c r="I74" s="5">
        <f t="shared" si="11"/>
        <v>-2.0071335957812519E-2</v>
      </c>
      <c r="J74" s="5">
        <f t="shared" si="11"/>
        <v>8.2803296793185766E-3</v>
      </c>
      <c r="K74" s="5">
        <f t="shared" si="11"/>
        <v>-1.0826389280850113E-2</v>
      </c>
      <c r="L74" s="5">
        <f t="shared" si="12"/>
        <v>-1.8786826479801899E-3</v>
      </c>
      <c r="M74" s="5">
        <f t="shared" si="13"/>
        <v>3.0954122995541233E-3</v>
      </c>
      <c r="N74" s="5">
        <f>(H74-calculation!$B$5)</f>
        <v>5.2384534765723689E-3</v>
      </c>
      <c r="O74" s="5">
        <f>(I74-calculation!$C$5)</f>
        <v>-2.0071335957812519E-2</v>
      </c>
      <c r="P74" s="5">
        <f>(J74-calculation!$D$5)</f>
        <v>8.2803296793185766E-3</v>
      </c>
      <c r="Q74" s="5">
        <f>(K74-calculation!$E$5)</f>
        <v>-1.0826389280850113E-2</v>
      </c>
      <c r="R74" s="5">
        <f>(L74-calculation!$F$5)</f>
        <v>-1.8786826479801899E-3</v>
      </c>
      <c r="S74" s="5">
        <f>(M74-calculation!$G$5)</f>
        <v>3.0954122995541233E-3</v>
      </c>
      <c r="T74" s="29">
        <f t="shared" si="14"/>
        <v>0</v>
      </c>
      <c r="U74" s="30">
        <f t="shared" si="15"/>
        <v>-2.0071335957812519E-2</v>
      </c>
      <c r="V74" s="30">
        <f t="shared" si="16"/>
        <v>0</v>
      </c>
      <c r="W74" s="30">
        <f t="shared" si="17"/>
        <v>-1.0826389280850113E-2</v>
      </c>
      <c r="X74" s="30">
        <f t="shared" si="18"/>
        <v>-1.8786826479801899E-3</v>
      </c>
      <c r="Y74" s="31">
        <f t="shared" si="19"/>
        <v>0</v>
      </c>
    </row>
    <row r="75" spans="1:25" x14ac:dyDescent="0.25">
      <c r="A75" s="1">
        <v>42478</v>
      </c>
      <c r="B75" s="2">
        <v>52.619625091552699</v>
      </c>
      <c r="C75" s="2">
        <v>101.285270690917</v>
      </c>
      <c r="D75" s="2">
        <v>635.34997558593705</v>
      </c>
      <c r="E75" s="2">
        <v>110.449996948242</v>
      </c>
      <c r="F75" s="2">
        <v>144.38000488281199</v>
      </c>
      <c r="G75" s="2">
        <v>100.981925964355</v>
      </c>
      <c r="H75" s="5">
        <f t="shared" si="11"/>
        <v>1.4555209000041147E-2</v>
      </c>
      <c r="I75" s="5">
        <f t="shared" si="11"/>
        <v>-2.1574837237613886E-2</v>
      </c>
      <c r="J75" s="5">
        <f t="shared" si="11"/>
        <v>1.5114414219906891E-2</v>
      </c>
      <c r="K75" s="5">
        <f t="shared" si="11"/>
        <v>7.3877924398317862E-3</v>
      </c>
      <c r="L75" s="5">
        <f t="shared" si="12"/>
        <v>6.483150605472332E-3</v>
      </c>
      <c r="M75" s="5">
        <f t="shared" si="13"/>
        <v>6.8070268586581939E-3</v>
      </c>
      <c r="N75" s="5">
        <f>(H75-calculation!$B$5)</f>
        <v>1.4555209000041147E-2</v>
      </c>
      <c r="O75" s="5">
        <f>(I75-calculation!$C$5)</f>
        <v>-2.1574837237613886E-2</v>
      </c>
      <c r="P75" s="5">
        <f>(J75-calculation!$D$5)</f>
        <v>1.5114414219906891E-2</v>
      </c>
      <c r="Q75" s="5">
        <f>(K75-calculation!$E$5)</f>
        <v>7.3877924398317862E-3</v>
      </c>
      <c r="R75" s="5">
        <f>(L75-calculation!$F$5)</f>
        <v>6.483150605472332E-3</v>
      </c>
      <c r="S75" s="5">
        <f>(M75-calculation!$G$5)</f>
        <v>6.8070268586581939E-3</v>
      </c>
      <c r="T75" s="29">
        <f t="shared" si="14"/>
        <v>0</v>
      </c>
      <c r="U75" s="30">
        <f t="shared" si="15"/>
        <v>-2.1574837237613886E-2</v>
      </c>
      <c r="V75" s="30">
        <f t="shared" si="16"/>
        <v>0</v>
      </c>
      <c r="W75" s="30">
        <f t="shared" si="17"/>
        <v>0</v>
      </c>
      <c r="X75" s="30">
        <f t="shared" si="18"/>
        <v>0</v>
      </c>
      <c r="Y75" s="31">
        <f t="shared" si="19"/>
        <v>0</v>
      </c>
    </row>
    <row r="76" spans="1:25" x14ac:dyDescent="0.25">
      <c r="A76" s="1">
        <v>42479</v>
      </c>
      <c r="B76" s="2">
        <v>52.5543823242187</v>
      </c>
      <c r="C76" s="2">
        <v>100.74813079833901</v>
      </c>
      <c r="D76" s="2">
        <v>627.90002441406205</v>
      </c>
      <c r="E76" s="2">
        <v>112.290000915527</v>
      </c>
      <c r="F76" s="2">
        <v>145.94999694824199</v>
      </c>
      <c r="G76" s="2">
        <v>102.574981689453</v>
      </c>
      <c r="H76" s="5">
        <f t="shared" si="11"/>
        <v>-1.2398941881566206E-3</v>
      </c>
      <c r="I76" s="5">
        <f t="shared" si="11"/>
        <v>-5.3032379625773673E-3</v>
      </c>
      <c r="J76" s="5">
        <f t="shared" si="11"/>
        <v>-1.172574401219495E-2</v>
      </c>
      <c r="K76" s="5">
        <f t="shared" si="11"/>
        <v>1.6659158154139542E-2</v>
      </c>
      <c r="L76" s="5">
        <f t="shared" si="12"/>
        <v>1.0874026958956673E-2</v>
      </c>
      <c r="M76" s="5">
        <f t="shared" si="13"/>
        <v>1.5775652027673948E-2</v>
      </c>
      <c r="N76" s="5">
        <f>(H76-calculation!$B$5)</f>
        <v>-1.2398941881566206E-3</v>
      </c>
      <c r="O76" s="5">
        <f>(I76-calculation!$C$5)</f>
        <v>-5.3032379625773673E-3</v>
      </c>
      <c r="P76" s="5">
        <f>(J76-calculation!$D$5)</f>
        <v>-1.172574401219495E-2</v>
      </c>
      <c r="Q76" s="5">
        <f>(K76-calculation!$E$5)</f>
        <v>1.6659158154139542E-2</v>
      </c>
      <c r="R76" s="5">
        <f>(L76-calculation!$F$5)</f>
        <v>1.0874026958956673E-2</v>
      </c>
      <c r="S76" s="5">
        <f>(M76-calculation!$G$5)</f>
        <v>1.5775652027673948E-2</v>
      </c>
      <c r="T76" s="29">
        <f t="shared" si="14"/>
        <v>-1.2398941881566206E-3</v>
      </c>
      <c r="U76" s="30">
        <f t="shared" si="15"/>
        <v>-5.3032379625773673E-3</v>
      </c>
      <c r="V76" s="30">
        <f t="shared" si="16"/>
        <v>-1.172574401219495E-2</v>
      </c>
      <c r="W76" s="30">
        <f t="shared" si="17"/>
        <v>0</v>
      </c>
      <c r="X76" s="30">
        <f t="shared" si="18"/>
        <v>0</v>
      </c>
      <c r="Y76" s="31">
        <f t="shared" si="19"/>
        <v>0</v>
      </c>
    </row>
    <row r="77" spans="1:25" x14ac:dyDescent="0.25">
      <c r="A77" s="1">
        <v>42480</v>
      </c>
      <c r="B77" s="2">
        <v>51.808811187744098</v>
      </c>
      <c r="C77" s="2">
        <v>100.955451965332</v>
      </c>
      <c r="D77" s="2">
        <v>632.989990234375</v>
      </c>
      <c r="E77" s="2">
        <v>112.419998168945</v>
      </c>
      <c r="F77" s="2">
        <v>146.08999633789</v>
      </c>
      <c r="G77" s="2">
        <v>103.39427947998</v>
      </c>
      <c r="H77" s="5">
        <f t="shared" si="11"/>
        <v>-1.4186659675210711E-2</v>
      </c>
      <c r="I77" s="5">
        <f t="shared" si="11"/>
        <v>2.0578165108391389E-3</v>
      </c>
      <c r="J77" s="5">
        <f t="shared" si="11"/>
        <v>8.1063316171436917E-3</v>
      </c>
      <c r="K77" s="5">
        <f t="shared" si="11"/>
        <v>1.1576921574325549E-3</v>
      </c>
      <c r="L77" s="5">
        <f t="shared" si="12"/>
        <v>9.5922845204077234E-4</v>
      </c>
      <c r="M77" s="5">
        <f t="shared" si="13"/>
        <v>7.9873062323074784E-3</v>
      </c>
      <c r="N77" s="5">
        <f>(H77-calculation!$B$5)</f>
        <v>-1.4186659675210711E-2</v>
      </c>
      <c r="O77" s="5">
        <f>(I77-calculation!$C$5)</f>
        <v>2.0578165108391389E-3</v>
      </c>
      <c r="P77" s="5">
        <f>(J77-calculation!$D$5)</f>
        <v>8.1063316171436917E-3</v>
      </c>
      <c r="Q77" s="5">
        <f>(K77-calculation!$E$5)</f>
        <v>1.1576921574325549E-3</v>
      </c>
      <c r="R77" s="5">
        <f>(L77-calculation!$F$5)</f>
        <v>9.5922845204077234E-4</v>
      </c>
      <c r="S77" s="5">
        <f>(M77-calculation!$G$5)</f>
        <v>7.9873062323074784E-3</v>
      </c>
      <c r="T77" s="29">
        <f t="shared" si="14"/>
        <v>-1.4186659675210711E-2</v>
      </c>
      <c r="U77" s="30">
        <f t="shared" si="15"/>
        <v>0</v>
      </c>
      <c r="V77" s="30">
        <f t="shared" si="16"/>
        <v>0</v>
      </c>
      <c r="W77" s="30">
        <f t="shared" si="17"/>
        <v>0</v>
      </c>
      <c r="X77" s="30">
        <f t="shared" si="18"/>
        <v>0</v>
      </c>
      <c r="Y77" s="31">
        <f t="shared" si="19"/>
        <v>0</v>
      </c>
    </row>
    <row r="78" spans="1:25" x14ac:dyDescent="0.25">
      <c r="A78" s="1">
        <v>42481</v>
      </c>
      <c r="B78" s="2">
        <v>51.985877990722599</v>
      </c>
      <c r="C78" s="2">
        <v>99.8623046875</v>
      </c>
      <c r="D78" s="2">
        <v>631</v>
      </c>
      <c r="E78" s="2">
        <v>113.44000244140599</v>
      </c>
      <c r="F78" s="2">
        <v>144.86000061035099</v>
      </c>
      <c r="G78" s="2">
        <v>103.38517761230401</v>
      </c>
      <c r="H78" s="5">
        <f t="shared" si="11"/>
        <v>3.4176966990586699E-3</v>
      </c>
      <c r="I78" s="5">
        <f t="shared" si="11"/>
        <v>-1.082801628392871E-2</v>
      </c>
      <c r="J78" s="5">
        <f t="shared" si="11"/>
        <v>-3.1437941595856556E-3</v>
      </c>
      <c r="K78" s="5">
        <f t="shared" si="11"/>
        <v>9.0731568143964658E-3</v>
      </c>
      <c r="L78" s="5">
        <f t="shared" si="12"/>
        <v>-8.4194384172217029E-3</v>
      </c>
      <c r="M78" s="5">
        <f t="shared" si="13"/>
        <v>-8.803066979889973E-5</v>
      </c>
      <c r="N78" s="5">
        <f>(H78-calculation!$B$5)</f>
        <v>3.4176966990586699E-3</v>
      </c>
      <c r="O78" s="5">
        <f>(I78-calculation!$C$5)</f>
        <v>-1.082801628392871E-2</v>
      </c>
      <c r="P78" s="5">
        <f>(J78-calculation!$D$5)</f>
        <v>-3.1437941595856556E-3</v>
      </c>
      <c r="Q78" s="5">
        <f>(K78-calculation!$E$5)</f>
        <v>9.0731568143964658E-3</v>
      </c>
      <c r="R78" s="5">
        <f>(L78-calculation!$F$5)</f>
        <v>-8.4194384172217029E-3</v>
      </c>
      <c r="S78" s="5">
        <f>(M78-calculation!$G$5)</f>
        <v>-8.803066979889973E-5</v>
      </c>
      <c r="T78" s="29">
        <f t="shared" si="14"/>
        <v>0</v>
      </c>
      <c r="U78" s="30">
        <f t="shared" si="15"/>
        <v>-1.082801628392871E-2</v>
      </c>
      <c r="V78" s="30">
        <f t="shared" si="16"/>
        <v>-3.1437941595856556E-3</v>
      </c>
      <c r="W78" s="30">
        <f t="shared" si="17"/>
        <v>0</v>
      </c>
      <c r="X78" s="30">
        <f t="shared" si="18"/>
        <v>-8.4194384172217029E-3</v>
      </c>
      <c r="Y78" s="31">
        <f t="shared" si="19"/>
        <v>-8.803066979889973E-5</v>
      </c>
    </row>
    <row r="79" spans="1:25" x14ac:dyDescent="0.25">
      <c r="A79" s="1">
        <v>42482</v>
      </c>
      <c r="B79" s="2">
        <v>48.2579536437988</v>
      </c>
      <c r="C79" s="2">
        <v>99.589027404785099</v>
      </c>
      <c r="D79" s="2">
        <v>620.5</v>
      </c>
      <c r="E79" s="2">
        <v>110.559997558593</v>
      </c>
      <c r="F79" s="2">
        <v>146.11000061035099</v>
      </c>
      <c r="G79" s="2">
        <v>103.157585144042</v>
      </c>
      <c r="H79" s="5">
        <f t="shared" si="11"/>
        <v>-7.1710327708403576E-2</v>
      </c>
      <c r="I79" s="5">
        <f t="shared" si="11"/>
        <v>-2.7365409157146248E-3</v>
      </c>
      <c r="J79" s="5">
        <f t="shared" si="11"/>
        <v>-1.6640253565768592E-2</v>
      </c>
      <c r="K79" s="5">
        <f t="shared" si="11"/>
        <v>-2.5387912736519747E-2</v>
      </c>
      <c r="L79" s="5">
        <f t="shared" si="12"/>
        <v>8.6290210874864215E-3</v>
      </c>
      <c r="M79" s="5">
        <f t="shared" si="13"/>
        <v>-2.2014032719029908E-3</v>
      </c>
      <c r="N79" s="5">
        <f>(H79-calculation!$B$5)</f>
        <v>-7.1710327708403576E-2</v>
      </c>
      <c r="O79" s="5">
        <f>(I79-calculation!$C$5)</f>
        <v>-2.7365409157146248E-3</v>
      </c>
      <c r="P79" s="5">
        <f>(J79-calculation!$D$5)</f>
        <v>-1.6640253565768592E-2</v>
      </c>
      <c r="Q79" s="5">
        <f>(K79-calculation!$E$5)</f>
        <v>-2.5387912736519747E-2</v>
      </c>
      <c r="R79" s="5">
        <f>(L79-calculation!$F$5)</f>
        <v>8.6290210874864215E-3</v>
      </c>
      <c r="S79" s="5">
        <f>(M79-calculation!$G$5)</f>
        <v>-2.2014032719029908E-3</v>
      </c>
      <c r="T79" s="29">
        <f t="shared" si="14"/>
        <v>-7.1710327708403576E-2</v>
      </c>
      <c r="U79" s="30">
        <f t="shared" si="15"/>
        <v>-2.7365409157146248E-3</v>
      </c>
      <c r="V79" s="30">
        <f t="shared" si="16"/>
        <v>-1.6640253565768592E-2</v>
      </c>
      <c r="W79" s="30">
        <f t="shared" si="17"/>
        <v>-2.5387912736519747E-2</v>
      </c>
      <c r="X79" s="30">
        <f t="shared" si="18"/>
        <v>0</v>
      </c>
      <c r="Y79" s="31">
        <f t="shared" si="19"/>
        <v>-2.2014032719029908E-3</v>
      </c>
    </row>
    <row r="80" spans="1:25" x14ac:dyDescent="0.25">
      <c r="A80" s="1">
        <v>42485</v>
      </c>
      <c r="B80" s="2">
        <v>48.5655097961425</v>
      </c>
      <c r="C80" s="2">
        <v>99.023597717285099</v>
      </c>
      <c r="D80" s="2">
        <v>626.20001220703102</v>
      </c>
      <c r="E80" s="2">
        <v>110.09999847412099</v>
      </c>
      <c r="F80" s="2">
        <v>146.17999267578099</v>
      </c>
      <c r="G80" s="2">
        <v>103.33054351806599</v>
      </c>
      <c r="H80" s="5">
        <f t="shared" si="11"/>
        <v>6.3731702055547235E-3</v>
      </c>
      <c r="I80" s="5">
        <f t="shared" si="11"/>
        <v>-5.6776303799190853E-3</v>
      </c>
      <c r="J80" s="5">
        <f t="shared" si="11"/>
        <v>9.1861598824030111E-3</v>
      </c>
      <c r="K80" s="5">
        <f t="shared" si="11"/>
        <v>-4.1606285693721601E-3</v>
      </c>
      <c r="L80" s="5">
        <f t="shared" si="12"/>
        <v>4.7903678829386287E-4</v>
      </c>
      <c r="M80" s="5">
        <f t="shared" si="13"/>
        <v>1.6766423310752288E-3</v>
      </c>
      <c r="N80" s="5">
        <f>(H80-calculation!$B$5)</f>
        <v>6.3731702055547235E-3</v>
      </c>
      <c r="O80" s="5">
        <f>(I80-calculation!$C$5)</f>
        <v>-5.6776303799190853E-3</v>
      </c>
      <c r="P80" s="5">
        <f>(J80-calculation!$D$5)</f>
        <v>9.1861598824030111E-3</v>
      </c>
      <c r="Q80" s="5">
        <f>(K80-calculation!$E$5)</f>
        <v>-4.1606285693721601E-3</v>
      </c>
      <c r="R80" s="5">
        <f>(L80-calculation!$F$5)</f>
        <v>4.7903678829386287E-4</v>
      </c>
      <c r="S80" s="5">
        <f>(M80-calculation!$G$5)</f>
        <v>1.6766423310752288E-3</v>
      </c>
      <c r="T80" s="29">
        <f t="shared" si="14"/>
        <v>0</v>
      </c>
      <c r="U80" s="30">
        <f t="shared" si="15"/>
        <v>-5.6776303799190853E-3</v>
      </c>
      <c r="V80" s="30">
        <f t="shared" si="16"/>
        <v>0</v>
      </c>
      <c r="W80" s="30">
        <f t="shared" si="17"/>
        <v>-4.1606285693721601E-3</v>
      </c>
      <c r="X80" s="30">
        <f t="shared" si="18"/>
        <v>0</v>
      </c>
      <c r="Y80" s="31">
        <f t="shared" si="19"/>
        <v>0</v>
      </c>
    </row>
    <row r="81" spans="1:25" x14ac:dyDescent="0.25">
      <c r="A81" s="1">
        <v>42486</v>
      </c>
      <c r="B81" s="2">
        <v>47.941085815429602</v>
      </c>
      <c r="C81" s="2">
        <v>98.335678100585895</v>
      </c>
      <c r="D81" s="2">
        <v>616.88000488281205</v>
      </c>
      <c r="E81" s="2">
        <v>108.76000213623</v>
      </c>
      <c r="F81" s="2">
        <v>147.02000427246</v>
      </c>
      <c r="G81" s="2">
        <v>102.784378051757</v>
      </c>
      <c r="H81" s="5">
        <f t="shared" si="11"/>
        <v>-1.2857354598643456E-2</v>
      </c>
      <c r="I81" s="5">
        <f t="shared" si="11"/>
        <v>-6.9470270981593085E-3</v>
      </c>
      <c r="J81" s="5">
        <f t="shared" si="11"/>
        <v>-1.488343523241209E-2</v>
      </c>
      <c r="K81" s="5">
        <f t="shared" si="11"/>
        <v>-1.217072076713932E-2</v>
      </c>
      <c r="L81" s="5">
        <f t="shared" si="12"/>
        <v>5.7464197480301404E-3</v>
      </c>
      <c r="M81" s="5">
        <f t="shared" si="13"/>
        <v>-5.2856149567577226E-3</v>
      </c>
      <c r="N81" s="5">
        <f>(H81-calculation!$B$5)</f>
        <v>-1.2857354598643456E-2</v>
      </c>
      <c r="O81" s="5">
        <f>(I81-calculation!$C$5)</f>
        <v>-6.9470270981593085E-3</v>
      </c>
      <c r="P81" s="5">
        <f>(J81-calculation!$D$5)</f>
        <v>-1.488343523241209E-2</v>
      </c>
      <c r="Q81" s="5">
        <f>(K81-calculation!$E$5)</f>
        <v>-1.217072076713932E-2</v>
      </c>
      <c r="R81" s="5">
        <f>(L81-calculation!$F$5)</f>
        <v>5.7464197480301404E-3</v>
      </c>
      <c r="S81" s="5">
        <f>(M81-calculation!$G$5)</f>
        <v>-5.2856149567577226E-3</v>
      </c>
      <c r="T81" s="29">
        <f t="shared" si="14"/>
        <v>-1.2857354598643456E-2</v>
      </c>
      <c r="U81" s="30">
        <f t="shared" si="15"/>
        <v>-6.9470270981593085E-3</v>
      </c>
      <c r="V81" s="30">
        <f t="shared" si="16"/>
        <v>-1.488343523241209E-2</v>
      </c>
      <c r="W81" s="30">
        <f t="shared" si="17"/>
        <v>-1.217072076713932E-2</v>
      </c>
      <c r="X81" s="30">
        <f t="shared" si="18"/>
        <v>0</v>
      </c>
      <c r="Y81" s="31">
        <f t="shared" si="19"/>
        <v>-5.2856149567577226E-3</v>
      </c>
    </row>
    <row r="82" spans="1:25" x14ac:dyDescent="0.25">
      <c r="A82" s="1">
        <v>42487</v>
      </c>
      <c r="B82" s="2">
        <v>47.475086212158203</v>
      </c>
      <c r="C82" s="2">
        <v>92.182044982910099</v>
      </c>
      <c r="D82" s="2">
        <v>606.57000732421795</v>
      </c>
      <c r="E82" s="2">
        <v>108.889999389648</v>
      </c>
      <c r="F82" s="2">
        <v>147.600006103515</v>
      </c>
      <c r="G82" s="2">
        <v>102.65691375732401</v>
      </c>
      <c r="H82" s="5">
        <f t="shared" si="11"/>
        <v>-9.7202555041300265E-3</v>
      </c>
      <c r="I82" s="5">
        <f t="shared" si="11"/>
        <v>-6.2577827666793984E-2</v>
      </c>
      <c r="J82" s="5">
        <f t="shared" si="11"/>
        <v>-1.6713132986945656E-2</v>
      </c>
      <c r="K82" s="5">
        <f t="shared" si="11"/>
        <v>1.1952671098256484E-3</v>
      </c>
      <c r="L82" s="5">
        <f t="shared" si="12"/>
        <v>3.9450538307708172E-3</v>
      </c>
      <c r="M82" s="5">
        <f t="shared" si="13"/>
        <v>-1.2401134963214711E-3</v>
      </c>
      <c r="N82" s="5">
        <f>(H82-calculation!$B$5)</f>
        <v>-9.7202555041300265E-3</v>
      </c>
      <c r="O82" s="5">
        <f>(I82-calculation!$C$5)</f>
        <v>-6.2577827666793984E-2</v>
      </c>
      <c r="P82" s="5">
        <f>(J82-calculation!$D$5)</f>
        <v>-1.6713132986945656E-2</v>
      </c>
      <c r="Q82" s="5">
        <f>(K82-calculation!$E$5)</f>
        <v>1.1952671098256484E-3</v>
      </c>
      <c r="R82" s="5">
        <f>(L82-calculation!$F$5)</f>
        <v>3.9450538307708172E-3</v>
      </c>
      <c r="S82" s="5">
        <f>(M82-calculation!$G$5)</f>
        <v>-1.2401134963214711E-3</v>
      </c>
      <c r="T82" s="29">
        <f t="shared" si="14"/>
        <v>-9.7202555041300265E-3</v>
      </c>
      <c r="U82" s="30">
        <f t="shared" si="15"/>
        <v>-6.2577827666793984E-2</v>
      </c>
      <c r="V82" s="30">
        <f t="shared" si="16"/>
        <v>-1.6713132986945656E-2</v>
      </c>
      <c r="W82" s="30">
        <f t="shared" si="17"/>
        <v>0</v>
      </c>
      <c r="X82" s="30">
        <f t="shared" si="18"/>
        <v>0</v>
      </c>
      <c r="Y82" s="31">
        <f t="shared" si="19"/>
        <v>-1.2401134963214711E-3</v>
      </c>
    </row>
    <row r="83" spans="1:25" x14ac:dyDescent="0.25">
      <c r="A83" s="1">
        <v>42488</v>
      </c>
      <c r="B83" s="2">
        <v>46.505840301513601</v>
      </c>
      <c r="C83" s="2">
        <v>89.364364624023395</v>
      </c>
      <c r="D83" s="2">
        <v>602</v>
      </c>
      <c r="E83" s="2">
        <v>116.730003356933</v>
      </c>
      <c r="F83" s="2">
        <v>146.07000732421801</v>
      </c>
      <c r="G83" s="2">
        <v>102.392921447753</v>
      </c>
      <c r="H83" s="5">
        <f t="shared" si="11"/>
        <v>-2.0415885214261742E-2</v>
      </c>
      <c r="I83" s="5">
        <f t="shared" si="11"/>
        <v>-3.0566477011972126E-2</v>
      </c>
      <c r="J83" s="5">
        <f t="shared" si="11"/>
        <v>-7.534179516026196E-3</v>
      </c>
      <c r="K83" s="5">
        <f t="shared" si="11"/>
        <v>7.19993021510692E-2</v>
      </c>
      <c r="L83" s="5">
        <f t="shared" si="12"/>
        <v>-1.0365844959545401E-2</v>
      </c>
      <c r="M83" s="5">
        <f t="shared" si="13"/>
        <v>-2.5715979558383895E-3</v>
      </c>
      <c r="N83" s="5">
        <f>(H83-calculation!$B$5)</f>
        <v>-2.0415885214261742E-2</v>
      </c>
      <c r="O83" s="5">
        <f>(I83-calculation!$C$5)</f>
        <v>-3.0566477011972126E-2</v>
      </c>
      <c r="P83" s="5">
        <f>(J83-calculation!$D$5)</f>
        <v>-7.534179516026196E-3</v>
      </c>
      <c r="Q83" s="5">
        <f>(K83-calculation!$E$5)</f>
        <v>7.19993021510692E-2</v>
      </c>
      <c r="R83" s="5">
        <f>(L83-calculation!$F$5)</f>
        <v>-1.0365844959545401E-2</v>
      </c>
      <c r="S83" s="5">
        <f>(M83-calculation!$G$5)</f>
        <v>-2.5715979558383895E-3</v>
      </c>
      <c r="T83" s="29">
        <f t="shared" si="14"/>
        <v>-2.0415885214261742E-2</v>
      </c>
      <c r="U83" s="30">
        <f t="shared" si="15"/>
        <v>-3.0566477011972126E-2</v>
      </c>
      <c r="V83" s="30">
        <f t="shared" si="16"/>
        <v>-7.534179516026196E-3</v>
      </c>
      <c r="W83" s="30">
        <f t="shared" si="17"/>
        <v>0</v>
      </c>
      <c r="X83" s="30">
        <f t="shared" si="18"/>
        <v>-1.0365844959545401E-2</v>
      </c>
      <c r="Y83" s="31">
        <f t="shared" si="19"/>
        <v>-2.5715979558383895E-3</v>
      </c>
    </row>
    <row r="84" spans="1:25" x14ac:dyDescent="0.25">
      <c r="A84" s="1">
        <v>42489</v>
      </c>
      <c r="B84" s="2">
        <v>46.477878570556598</v>
      </c>
      <c r="C84" s="2">
        <v>88.337188720703097</v>
      </c>
      <c r="D84" s="2">
        <v>659.59002685546795</v>
      </c>
      <c r="E84" s="2">
        <v>117.58000183105401</v>
      </c>
      <c r="F84" s="2">
        <v>145.47999572753901</v>
      </c>
      <c r="G84" s="2">
        <v>102.028800964355</v>
      </c>
      <c r="H84" s="5">
        <f t="shared" si="11"/>
        <v>-6.0125203148075901E-4</v>
      </c>
      <c r="I84" s="5">
        <f t="shared" si="11"/>
        <v>-1.1494245023079053E-2</v>
      </c>
      <c r="J84" s="5">
        <f t="shared" si="11"/>
        <v>9.5664496437654511E-2</v>
      </c>
      <c r="K84" s="5">
        <f t="shared" si="11"/>
        <v>7.2817480482880725E-3</v>
      </c>
      <c r="L84" s="5">
        <f t="shared" si="12"/>
        <v>-4.0392384958906069E-3</v>
      </c>
      <c r="M84" s="5">
        <f t="shared" si="13"/>
        <v>-3.5561099170687838E-3</v>
      </c>
      <c r="N84" s="5">
        <f>(H84-calculation!$B$5)</f>
        <v>-6.0125203148075901E-4</v>
      </c>
      <c r="O84" s="5">
        <f>(I84-calculation!$C$5)</f>
        <v>-1.1494245023079053E-2</v>
      </c>
      <c r="P84" s="5">
        <f>(J84-calculation!$D$5)</f>
        <v>9.5664496437654511E-2</v>
      </c>
      <c r="Q84" s="5">
        <f>(K84-calculation!$E$5)</f>
        <v>7.2817480482880725E-3</v>
      </c>
      <c r="R84" s="5">
        <f>(L84-calculation!$F$5)</f>
        <v>-4.0392384958906069E-3</v>
      </c>
      <c r="S84" s="5">
        <f>(M84-calculation!$G$5)</f>
        <v>-3.5561099170687838E-3</v>
      </c>
      <c r="T84" s="29">
        <f t="shared" si="14"/>
        <v>-6.0125203148075901E-4</v>
      </c>
      <c r="U84" s="30">
        <f t="shared" si="15"/>
        <v>-1.1494245023079053E-2</v>
      </c>
      <c r="V84" s="30">
        <f t="shared" si="16"/>
        <v>0</v>
      </c>
      <c r="W84" s="30">
        <f t="shared" si="17"/>
        <v>0</v>
      </c>
      <c r="X84" s="30">
        <f t="shared" si="18"/>
        <v>-4.0392384958906069E-3</v>
      </c>
      <c r="Y84" s="31">
        <f t="shared" si="19"/>
        <v>-3.5561099170687838E-3</v>
      </c>
    </row>
    <row r="85" spans="1:25" x14ac:dyDescent="0.25">
      <c r="A85" s="1">
        <v>42492</v>
      </c>
      <c r="B85" s="2">
        <v>47.167537689208899</v>
      </c>
      <c r="C85" s="2">
        <v>88.242950439453097</v>
      </c>
      <c r="D85" s="2">
        <v>683.84997558593705</v>
      </c>
      <c r="E85" s="2">
        <v>118.56999969482401</v>
      </c>
      <c r="F85" s="2">
        <v>146.88999938964801</v>
      </c>
      <c r="G85" s="2">
        <v>102.63872528076099</v>
      </c>
      <c r="H85" s="5">
        <f t="shared" si="11"/>
        <v>1.48384379808848E-2</v>
      </c>
      <c r="I85" s="5">
        <f t="shared" si="11"/>
        <v>-1.0668019054574929E-3</v>
      </c>
      <c r="J85" s="5">
        <f t="shared" si="11"/>
        <v>3.6780344975993806E-2</v>
      </c>
      <c r="K85" s="5">
        <f t="shared" si="11"/>
        <v>8.4197809861619177E-3</v>
      </c>
      <c r="L85" s="5">
        <f t="shared" si="12"/>
        <v>9.6920793478005862E-3</v>
      </c>
      <c r="M85" s="5">
        <f t="shared" si="13"/>
        <v>5.9779622091127305E-3</v>
      </c>
      <c r="N85" s="5">
        <f>(H85-calculation!$B$5)</f>
        <v>1.48384379808848E-2</v>
      </c>
      <c r="O85" s="5">
        <f>(I85-calculation!$C$5)</f>
        <v>-1.0668019054574929E-3</v>
      </c>
      <c r="P85" s="5">
        <f>(J85-calculation!$D$5)</f>
        <v>3.6780344975993806E-2</v>
      </c>
      <c r="Q85" s="5">
        <f>(K85-calculation!$E$5)</f>
        <v>8.4197809861619177E-3</v>
      </c>
      <c r="R85" s="5">
        <f>(L85-calculation!$F$5)</f>
        <v>9.6920793478005862E-3</v>
      </c>
      <c r="S85" s="5">
        <f>(M85-calculation!$G$5)</f>
        <v>5.9779622091127305E-3</v>
      </c>
      <c r="T85" s="29">
        <f t="shared" si="14"/>
        <v>0</v>
      </c>
      <c r="U85" s="30">
        <f t="shared" si="15"/>
        <v>-1.0668019054574929E-3</v>
      </c>
      <c r="V85" s="30">
        <f t="shared" si="16"/>
        <v>0</v>
      </c>
      <c r="W85" s="30">
        <f t="shared" si="17"/>
        <v>0</v>
      </c>
      <c r="X85" s="30">
        <f t="shared" si="18"/>
        <v>0</v>
      </c>
      <c r="Y85" s="31">
        <f t="shared" si="19"/>
        <v>0</v>
      </c>
    </row>
    <row r="86" spans="1:25" x14ac:dyDescent="0.25">
      <c r="A86" s="1">
        <v>42493</v>
      </c>
      <c r="B86" s="2">
        <v>46.393993377685497</v>
      </c>
      <c r="C86" s="2">
        <v>89.694190979003906</v>
      </c>
      <c r="D86" s="2">
        <v>671.32000732421795</v>
      </c>
      <c r="E86" s="2">
        <v>117.430000305175</v>
      </c>
      <c r="F86" s="2">
        <v>144.83000183105401</v>
      </c>
      <c r="G86" s="2">
        <v>102.584098815917</v>
      </c>
      <c r="H86" s="5">
        <f t="shared" si="11"/>
        <v>-1.6399929897132903E-2</v>
      </c>
      <c r="I86" s="5">
        <f t="shared" si="11"/>
        <v>1.6445965738040025E-2</v>
      </c>
      <c r="J86" s="5">
        <f t="shared" si="11"/>
        <v>-1.8322685836148711E-2</v>
      </c>
      <c r="K86" s="5">
        <f t="shared" si="11"/>
        <v>-9.6145685467077246E-3</v>
      </c>
      <c r="L86" s="5">
        <f t="shared" si="12"/>
        <v>-1.4024083104048124E-2</v>
      </c>
      <c r="M86" s="5">
        <f t="shared" si="13"/>
        <v>-5.3222080354720092E-4</v>
      </c>
      <c r="N86" s="5">
        <f>(H86-calculation!$B$5)</f>
        <v>-1.6399929897132903E-2</v>
      </c>
      <c r="O86" s="5">
        <f>(I86-calculation!$C$5)</f>
        <v>1.6445965738040025E-2</v>
      </c>
      <c r="P86" s="5">
        <f>(J86-calculation!$D$5)</f>
        <v>-1.8322685836148711E-2</v>
      </c>
      <c r="Q86" s="5">
        <f>(K86-calculation!$E$5)</f>
        <v>-9.6145685467077246E-3</v>
      </c>
      <c r="R86" s="5">
        <f>(L86-calculation!$F$5)</f>
        <v>-1.4024083104048124E-2</v>
      </c>
      <c r="S86" s="5">
        <f>(M86-calculation!$G$5)</f>
        <v>-5.3222080354720092E-4</v>
      </c>
      <c r="T86" s="29">
        <f t="shared" si="14"/>
        <v>-1.6399929897132903E-2</v>
      </c>
      <c r="U86" s="30">
        <f t="shared" si="15"/>
        <v>0</v>
      </c>
      <c r="V86" s="30">
        <f t="shared" si="16"/>
        <v>-1.8322685836148711E-2</v>
      </c>
      <c r="W86" s="30">
        <f t="shared" si="17"/>
        <v>-9.6145685467077246E-3</v>
      </c>
      <c r="X86" s="30">
        <f t="shared" si="18"/>
        <v>-1.4024083104048124E-2</v>
      </c>
      <c r="Y86" s="31">
        <f t="shared" si="19"/>
        <v>-5.3222080354720092E-4</v>
      </c>
    </row>
    <row r="87" spans="1:25" x14ac:dyDescent="0.25">
      <c r="A87" s="1">
        <v>42494</v>
      </c>
      <c r="B87" s="2">
        <v>46.477878570556598</v>
      </c>
      <c r="C87" s="2">
        <v>88.761253356933594</v>
      </c>
      <c r="D87" s="2">
        <v>670.90002441406205</v>
      </c>
      <c r="E87" s="2">
        <v>118.059997558593</v>
      </c>
      <c r="F87" s="2">
        <v>144.24000549316401</v>
      </c>
      <c r="G87" s="2">
        <v>102.15623474121</v>
      </c>
      <c r="H87" s="5">
        <f t="shared" si="11"/>
        <v>1.8081046007012436E-3</v>
      </c>
      <c r="I87" s="5">
        <f t="shared" si="11"/>
        <v>-1.0401315981418469E-2</v>
      </c>
      <c r="J87" s="5">
        <f t="shared" si="11"/>
        <v>-6.2560761719276936E-4</v>
      </c>
      <c r="K87" s="5">
        <f t="shared" si="11"/>
        <v>5.3648748342056685E-3</v>
      </c>
      <c r="L87" s="5">
        <f t="shared" si="12"/>
        <v>-4.0737162910364777E-3</v>
      </c>
      <c r="M87" s="5">
        <f t="shared" si="13"/>
        <v>-4.1708615628118784E-3</v>
      </c>
      <c r="N87" s="5">
        <f>(H87-calculation!$B$5)</f>
        <v>1.8081046007012436E-3</v>
      </c>
      <c r="O87" s="5">
        <f>(I87-calculation!$C$5)</f>
        <v>-1.0401315981418469E-2</v>
      </c>
      <c r="P87" s="5">
        <f>(J87-calculation!$D$5)</f>
        <v>-6.2560761719276936E-4</v>
      </c>
      <c r="Q87" s="5">
        <f>(K87-calculation!$E$5)</f>
        <v>5.3648748342056685E-3</v>
      </c>
      <c r="R87" s="5">
        <f>(L87-calculation!$F$5)</f>
        <v>-4.0737162910364777E-3</v>
      </c>
      <c r="S87" s="5">
        <f>(M87-calculation!$G$5)</f>
        <v>-4.1708615628118784E-3</v>
      </c>
      <c r="T87" s="29">
        <f t="shared" si="14"/>
        <v>0</v>
      </c>
      <c r="U87" s="30">
        <f t="shared" si="15"/>
        <v>-1.0401315981418469E-2</v>
      </c>
      <c r="V87" s="30">
        <f t="shared" si="16"/>
        <v>-6.2560761719276936E-4</v>
      </c>
      <c r="W87" s="30">
        <f t="shared" si="17"/>
        <v>0</v>
      </c>
      <c r="X87" s="30">
        <f t="shared" si="18"/>
        <v>-4.0737162910364777E-3</v>
      </c>
      <c r="Y87" s="31">
        <f t="shared" si="19"/>
        <v>-4.1708615628118784E-3</v>
      </c>
    </row>
    <row r="88" spans="1:25" x14ac:dyDescent="0.25">
      <c r="A88" s="1">
        <v>42495</v>
      </c>
      <c r="B88" s="2">
        <v>46.5431098937988</v>
      </c>
      <c r="C88" s="2">
        <v>88.400978088378906</v>
      </c>
      <c r="D88" s="2">
        <v>659.09002685546795</v>
      </c>
      <c r="E88" s="2">
        <v>117.809997558593</v>
      </c>
      <c r="F88" s="2">
        <v>143.88000488281199</v>
      </c>
      <c r="G88" s="2">
        <v>102.75704956054599</v>
      </c>
      <c r="H88" s="5">
        <f t="shared" si="11"/>
        <v>1.4034918384491224E-3</v>
      </c>
      <c r="I88" s="5">
        <f t="shared" si="11"/>
        <v>-4.0589249805421668E-3</v>
      </c>
      <c r="J88" s="5">
        <f t="shared" si="11"/>
        <v>-1.7603215276238093E-2</v>
      </c>
      <c r="K88" s="5">
        <f t="shared" si="11"/>
        <v>-2.1175673824312957E-3</v>
      </c>
      <c r="L88" s="5">
        <f t="shared" si="12"/>
        <v>-2.4958444026756954E-3</v>
      </c>
      <c r="M88" s="5">
        <f t="shared" si="13"/>
        <v>5.8813328511766461E-3</v>
      </c>
      <c r="N88" s="5">
        <f>(H88-calculation!$B$5)</f>
        <v>1.4034918384491224E-3</v>
      </c>
      <c r="O88" s="5">
        <f>(I88-calculation!$C$5)</f>
        <v>-4.0589249805421668E-3</v>
      </c>
      <c r="P88" s="5">
        <f>(J88-calculation!$D$5)</f>
        <v>-1.7603215276238093E-2</v>
      </c>
      <c r="Q88" s="5">
        <f>(K88-calculation!$E$5)</f>
        <v>-2.1175673824312957E-3</v>
      </c>
      <c r="R88" s="5">
        <f>(L88-calculation!$F$5)</f>
        <v>-2.4958444026756954E-3</v>
      </c>
      <c r="S88" s="5">
        <f>(M88-calculation!$G$5)</f>
        <v>5.8813328511766461E-3</v>
      </c>
      <c r="T88" s="29">
        <f t="shared" si="14"/>
        <v>0</v>
      </c>
      <c r="U88" s="30">
        <f t="shared" si="15"/>
        <v>-4.0589249805421668E-3</v>
      </c>
      <c r="V88" s="30">
        <f t="shared" si="16"/>
        <v>-1.7603215276238093E-2</v>
      </c>
      <c r="W88" s="30">
        <f t="shared" si="17"/>
        <v>-2.1175673824312957E-3</v>
      </c>
      <c r="X88" s="30">
        <f t="shared" si="18"/>
        <v>-2.4958444026756954E-3</v>
      </c>
      <c r="Y88" s="31">
        <f t="shared" si="19"/>
        <v>0</v>
      </c>
    </row>
    <row r="89" spans="1:25" x14ac:dyDescent="0.25">
      <c r="A89" s="1">
        <v>42496</v>
      </c>
      <c r="B89" s="2">
        <v>46.962501525878899</v>
      </c>
      <c r="C89" s="2">
        <v>87.907958984375</v>
      </c>
      <c r="D89" s="2">
        <v>673.95001220703102</v>
      </c>
      <c r="E89" s="2">
        <v>119.48999786376901</v>
      </c>
      <c r="F89" s="2">
        <v>144.61999511718699</v>
      </c>
      <c r="G89" s="2">
        <v>102.629600524902</v>
      </c>
      <c r="H89" s="5">
        <f t="shared" si="11"/>
        <v>9.0108210009400835E-3</v>
      </c>
      <c r="I89" s="5">
        <f t="shared" si="11"/>
        <v>-5.577077478837511E-3</v>
      </c>
      <c r="J89" s="5">
        <f t="shared" si="11"/>
        <v>2.2546214850891255E-2</v>
      </c>
      <c r="K89" s="5">
        <f t="shared" si="11"/>
        <v>1.4260252440294385E-2</v>
      </c>
      <c r="L89" s="5">
        <f t="shared" si="12"/>
        <v>5.143106820004073E-3</v>
      </c>
      <c r="M89" s="5">
        <f t="shared" si="13"/>
        <v>-1.2402948137285597E-3</v>
      </c>
      <c r="N89" s="5">
        <f>(H89-calculation!$B$5)</f>
        <v>9.0108210009400835E-3</v>
      </c>
      <c r="O89" s="5">
        <f>(I89-calculation!$C$5)</f>
        <v>-5.577077478837511E-3</v>
      </c>
      <c r="P89" s="5">
        <f>(J89-calculation!$D$5)</f>
        <v>2.2546214850891255E-2</v>
      </c>
      <c r="Q89" s="5">
        <f>(K89-calculation!$E$5)</f>
        <v>1.4260252440294385E-2</v>
      </c>
      <c r="R89" s="5">
        <f>(L89-calculation!$F$5)</f>
        <v>5.143106820004073E-3</v>
      </c>
      <c r="S89" s="5">
        <f>(M89-calculation!$G$5)</f>
        <v>-1.2402948137285597E-3</v>
      </c>
      <c r="T89" s="29">
        <f t="shared" si="14"/>
        <v>0</v>
      </c>
      <c r="U89" s="30">
        <f t="shared" si="15"/>
        <v>-5.577077478837511E-3</v>
      </c>
      <c r="V89" s="30">
        <f t="shared" si="16"/>
        <v>0</v>
      </c>
      <c r="W89" s="30">
        <f t="shared" si="17"/>
        <v>0</v>
      </c>
      <c r="X89" s="30">
        <f t="shared" si="18"/>
        <v>0</v>
      </c>
      <c r="Y89" s="31">
        <f t="shared" si="19"/>
        <v>-1.2402948137285597E-3</v>
      </c>
    </row>
    <row r="90" spans="1:25" x14ac:dyDescent="0.25">
      <c r="A90" s="1">
        <v>42499</v>
      </c>
      <c r="B90" s="2">
        <v>46.664272308349602</v>
      </c>
      <c r="C90" s="2">
        <v>87.974342346191406</v>
      </c>
      <c r="D90" s="2">
        <v>679.75</v>
      </c>
      <c r="E90" s="2">
        <v>119.23999786376901</v>
      </c>
      <c r="F90" s="2">
        <v>142.91000366210901</v>
      </c>
      <c r="G90" s="2">
        <v>103.52172088623</v>
      </c>
      <c r="H90" s="5">
        <f t="shared" si="11"/>
        <v>-6.3503690782944489E-3</v>
      </c>
      <c r="I90" s="5">
        <f t="shared" si="11"/>
        <v>7.5514620727568094E-4</v>
      </c>
      <c r="J90" s="5">
        <f t="shared" si="11"/>
        <v>8.6059614035398635E-3</v>
      </c>
      <c r="K90" s="5">
        <f t="shared" si="11"/>
        <v>-2.0922253282239511E-3</v>
      </c>
      <c r="L90" s="5">
        <f t="shared" si="12"/>
        <v>-1.1824032034383314E-2</v>
      </c>
      <c r="M90" s="5">
        <f t="shared" si="13"/>
        <v>8.6926223698156058E-3</v>
      </c>
      <c r="N90" s="5">
        <f>(H90-calculation!$B$5)</f>
        <v>-6.3503690782944489E-3</v>
      </c>
      <c r="O90" s="5">
        <f>(I90-calculation!$C$5)</f>
        <v>7.5514620727568094E-4</v>
      </c>
      <c r="P90" s="5">
        <f>(J90-calculation!$D$5)</f>
        <v>8.6059614035398635E-3</v>
      </c>
      <c r="Q90" s="5">
        <f>(K90-calculation!$E$5)</f>
        <v>-2.0922253282239511E-3</v>
      </c>
      <c r="R90" s="5">
        <f>(L90-calculation!$F$5)</f>
        <v>-1.1824032034383314E-2</v>
      </c>
      <c r="S90" s="5">
        <f>(M90-calculation!$G$5)</f>
        <v>8.6926223698156058E-3</v>
      </c>
      <c r="T90" s="29">
        <f t="shared" si="14"/>
        <v>-6.3503690782944489E-3</v>
      </c>
      <c r="U90" s="30">
        <f t="shared" si="15"/>
        <v>0</v>
      </c>
      <c r="V90" s="30">
        <f t="shared" si="16"/>
        <v>0</v>
      </c>
      <c r="W90" s="30">
        <f t="shared" si="17"/>
        <v>-2.0922253282239511E-3</v>
      </c>
      <c r="X90" s="30">
        <f t="shared" si="18"/>
        <v>-1.1824032034383314E-2</v>
      </c>
      <c r="Y90" s="31">
        <f t="shared" si="19"/>
        <v>0</v>
      </c>
    </row>
    <row r="91" spans="1:25" x14ac:dyDescent="0.25">
      <c r="A91" s="1">
        <v>42500</v>
      </c>
      <c r="B91" s="2">
        <v>47.549652099609297</v>
      </c>
      <c r="C91" s="2">
        <v>88.571632385253906</v>
      </c>
      <c r="D91" s="2">
        <v>703.07000732421795</v>
      </c>
      <c r="E91" s="2">
        <v>120.5</v>
      </c>
      <c r="F91" s="2">
        <v>144.77999877929599</v>
      </c>
      <c r="G91" s="2">
        <v>104.386520385742</v>
      </c>
      <c r="H91" s="5">
        <f t="shared" si="11"/>
        <v>1.8973397579399753E-2</v>
      </c>
      <c r="I91" s="5">
        <f t="shared" si="11"/>
        <v>6.7893663440197205E-3</v>
      </c>
      <c r="J91" s="5">
        <f t="shared" si="11"/>
        <v>3.4306741190464063E-2</v>
      </c>
      <c r="K91" s="5">
        <f t="shared" si="11"/>
        <v>1.0566941955756581E-2</v>
      </c>
      <c r="L91" s="5">
        <f t="shared" si="12"/>
        <v>1.3085123988998859E-2</v>
      </c>
      <c r="M91" s="5">
        <f t="shared" si="13"/>
        <v>8.3537975615997073E-3</v>
      </c>
      <c r="N91" s="5">
        <f>(H91-calculation!$B$5)</f>
        <v>1.8973397579399753E-2</v>
      </c>
      <c r="O91" s="5">
        <f>(I91-calculation!$C$5)</f>
        <v>6.7893663440197205E-3</v>
      </c>
      <c r="P91" s="5">
        <f>(J91-calculation!$D$5)</f>
        <v>3.4306741190464063E-2</v>
      </c>
      <c r="Q91" s="5">
        <f>(K91-calculation!$E$5)</f>
        <v>1.0566941955756581E-2</v>
      </c>
      <c r="R91" s="5">
        <f>(L91-calculation!$F$5)</f>
        <v>1.3085123988998859E-2</v>
      </c>
      <c r="S91" s="5">
        <f>(M91-calculation!$G$5)</f>
        <v>8.3537975615997073E-3</v>
      </c>
      <c r="T91" s="29">
        <f t="shared" si="14"/>
        <v>0</v>
      </c>
      <c r="U91" s="30">
        <f t="shared" si="15"/>
        <v>0</v>
      </c>
      <c r="V91" s="30">
        <f t="shared" si="16"/>
        <v>0</v>
      </c>
      <c r="W91" s="30">
        <f t="shared" si="17"/>
        <v>0</v>
      </c>
      <c r="X91" s="30">
        <f t="shared" si="18"/>
        <v>0</v>
      </c>
      <c r="Y91" s="31">
        <f t="shared" si="19"/>
        <v>0</v>
      </c>
    </row>
    <row r="92" spans="1:25" x14ac:dyDescent="0.25">
      <c r="A92" s="1">
        <v>42501</v>
      </c>
      <c r="B92" s="2">
        <v>47.577610015869098</v>
      </c>
      <c r="C92" s="2">
        <v>87.708869934082003</v>
      </c>
      <c r="D92" s="2">
        <v>713.22998046875</v>
      </c>
      <c r="E92" s="2">
        <v>119.51999664306599</v>
      </c>
      <c r="F92" s="2">
        <v>142.86999511718699</v>
      </c>
      <c r="G92" s="2">
        <v>104.113441467285</v>
      </c>
      <c r="H92" s="5">
        <f t="shared" si="11"/>
        <v>5.8797309812552712E-4</v>
      </c>
      <c r="I92" s="5">
        <f t="shared" si="11"/>
        <v>-9.7408439693106308E-3</v>
      </c>
      <c r="J92" s="5">
        <f t="shared" si="11"/>
        <v>1.4450869811954314E-2</v>
      </c>
      <c r="K92" s="5">
        <f t="shared" si="11"/>
        <v>-8.1328079413610643E-3</v>
      </c>
      <c r="L92" s="5">
        <f t="shared" si="12"/>
        <v>-1.3192455299164907E-2</v>
      </c>
      <c r="M92" s="5">
        <f t="shared" si="13"/>
        <v>-2.6160362223770495E-3</v>
      </c>
      <c r="N92" s="5">
        <f>(H92-calculation!$B$5)</f>
        <v>5.8797309812552712E-4</v>
      </c>
      <c r="O92" s="5">
        <f>(I92-calculation!$C$5)</f>
        <v>-9.7408439693106308E-3</v>
      </c>
      <c r="P92" s="5">
        <f>(J92-calculation!$D$5)</f>
        <v>1.4450869811954314E-2</v>
      </c>
      <c r="Q92" s="5">
        <f>(K92-calculation!$E$5)</f>
        <v>-8.1328079413610643E-3</v>
      </c>
      <c r="R92" s="5">
        <f>(L92-calculation!$F$5)</f>
        <v>-1.3192455299164907E-2</v>
      </c>
      <c r="S92" s="5">
        <f>(M92-calculation!$G$5)</f>
        <v>-2.6160362223770495E-3</v>
      </c>
      <c r="T92" s="29">
        <f t="shared" si="14"/>
        <v>0</v>
      </c>
      <c r="U92" s="30">
        <f t="shared" si="15"/>
        <v>-9.7408439693106308E-3</v>
      </c>
      <c r="V92" s="30">
        <f t="shared" si="16"/>
        <v>0</v>
      </c>
      <c r="W92" s="30">
        <f t="shared" si="17"/>
        <v>-8.1328079413610643E-3</v>
      </c>
      <c r="X92" s="30">
        <f t="shared" si="18"/>
        <v>-1.3192455299164907E-2</v>
      </c>
      <c r="Y92" s="31">
        <f t="shared" si="19"/>
        <v>-2.6160362223770495E-3</v>
      </c>
    </row>
    <row r="93" spans="1:25" x14ac:dyDescent="0.25">
      <c r="A93" s="1">
        <v>42502</v>
      </c>
      <c r="B93" s="2">
        <v>48.006317138671797</v>
      </c>
      <c r="C93" s="2">
        <v>85.651481628417898</v>
      </c>
      <c r="D93" s="2">
        <v>717.92999267578102</v>
      </c>
      <c r="E93" s="2">
        <v>120.27999877929599</v>
      </c>
      <c r="F93" s="2">
        <v>143.30999755859301</v>
      </c>
      <c r="G93" s="2">
        <v>103.98598480224599</v>
      </c>
      <c r="H93" s="5">
        <f t="shared" si="11"/>
        <v>9.010690588697301E-3</v>
      </c>
      <c r="I93" s="5">
        <f t="shared" si="11"/>
        <v>-2.3457015319093055E-2</v>
      </c>
      <c r="J93" s="5">
        <f t="shared" si="11"/>
        <v>6.5897569307757919E-3</v>
      </c>
      <c r="K93" s="5">
        <f t="shared" si="11"/>
        <v>6.3587864589693677E-3</v>
      </c>
      <c r="L93" s="5">
        <f t="shared" si="12"/>
        <v>3.0797400185049728E-3</v>
      </c>
      <c r="M93" s="5">
        <f t="shared" si="13"/>
        <v>-1.2242095088083049E-3</v>
      </c>
      <c r="N93" s="5">
        <f>(H93-calculation!$B$5)</f>
        <v>9.010690588697301E-3</v>
      </c>
      <c r="O93" s="5">
        <f>(I93-calculation!$C$5)</f>
        <v>-2.3457015319093055E-2</v>
      </c>
      <c r="P93" s="5">
        <f>(J93-calculation!$D$5)</f>
        <v>6.5897569307757919E-3</v>
      </c>
      <c r="Q93" s="5">
        <f>(K93-calculation!$E$5)</f>
        <v>6.3587864589693677E-3</v>
      </c>
      <c r="R93" s="5">
        <f>(L93-calculation!$F$5)</f>
        <v>3.0797400185049728E-3</v>
      </c>
      <c r="S93" s="5">
        <f>(M93-calculation!$G$5)</f>
        <v>-1.2242095088083049E-3</v>
      </c>
      <c r="T93" s="29">
        <f t="shared" si="14"/>
        <v>0</v>
      </c>
      <c r="U93" s="30">
        <f t="shared" si="15"/>
        <v>-2.3457015319093055E-2</v>
      </c>
      <c r="V93" s="30">
        <f t="shared" si="16"/>
        <v>0</v>
      </c>
      <c r="W93" s="30">
        <f t="shared" si="17"/>
        <v>0</v>
      </c>
      <c r="X93" s="30">
        <f t="shared" si="18"/>
        <v>0</v>
      </c>
      <c r="Y93" s="31">
        <f t="shared" si="19"/>
        <v>-1.2242095088083049E-3</v>
      </c>
    </row>
    <row r="94" spans="1:25" x14ac:dyDescent="0.25">
      <c r="A94" s="1">
        <v>42503</v>
      </c>
      <c r="B94" s="2">
        <v>47.605571746826101</v>
      </c>
      <c r="C94" s="2">
        <v>85.822135925292898</v>
      </c>
      <c r="D94" s="2">
        <v>709.91998291015602</v>
      </c>
      <c r="E94" s="2">
        <v>119.809997558593</v>
      </c>
      <c r="F94" s="2">
        <v>141.39999389648401</v>
      </c>
      <c r="G94" s="2">
        <v>103.376075744628</v>
      </c>
      <c r="H94" s="5">
        <f t="shared" si="11"/>
        <v>-8.3477637055160425E-3</v>
      </c>
      <c r="I94" s="5">
        <f t="shared" si="11"/>
        <v>1.9924266764625997E-3</v>
      </c>
      <c r="J94" s="5">
        <f t="shared" si="11"/>
        <v>-1.1157090311509466E-2</v>
      </c>
      <c r="K94" s="5">
        <f t="shared" si="11"/>
        <v>-3.9075592407130655E-3</v>
      </c>
      <c r="L94" s="5">
        <f t="shared" si="12"/>
        <v>-1.3327776810044933E-2</v>
      </c>
      <c r="M94" s="5">
        <f t="shared" si="13"/>
        <v>-5.8653005862077112E-3</v>
      </c>
      <c r="N94" s="5">
        <f>(H94-calculation!$B$5)</f>
        <v>-8.3477637055160425E-3</v>
      </c>
      <c r="O94" s="5">
        <f>(I94-calculation!$C$5)</f>
        <v>1.9924266764625997E-3</v>
      </c>
      <c r="P94" s="5">
        <f>(J94-calculation!$D$5)</f>
        <v>-1.1157090311509466E-2</v>
      </c>
      <c r="Q94" s="5">
        <f>(K94-calculation!$E$5)</f>
        <v>-3.9075592407130655E-3</v>
      </c>
      <c r="R94" s="5">
        <f>(L94-calculation!$F$5)</f>
        <v>-1.3327776810044933E-2</v>
      </c>
      <c r="S94" s="5">
        <f>(M94-calculation!$G$5)</f>
        <v>-5.8653005862077112E-3</v>
      </c>
      <c r="T94" s="29">
        <f t="shared" si="14"/>
        <v>-8.3477637055160425E-3</v>
      </c>
      <c r="U94" s="30">
        <f t="shared" si="15"/>
        <v>0</v>
      </c>
      <c r="V94" s="30">
        <f t="shared" si="16"/>
        <v>-1.1157090311509466E-2</v>
      </c>
      <c r="W94" s="30">
        <f t="shared" si="17"/>
        <v>-3.9075592407130655E-3</v>
      </c>
      <c r="X94" s="30">
        <f t="shared" si="18"/>
        <v>-1.3327776810044933E-2</v>
      </c>
      <c r="Y94" s="31">
        <f t="shared" si="19"/>
        <v>-5.8653005862077112E-3</v>
      </c>
    </row>
    <row r="95" spans="1:25" x14ac:dyDescent="0.25">
      <c r="A95" s="1">
        <v>42506</v>
      </c>
      <c r="B95" s="2">
        <v>48.304557800292898</v>
      </c>
      <c r="C95" s="2">
        <v>89.007759094238196</v>
      </c>
      <c r="D95" s="2">
        <v>710.65997314453102</v>
      </c>
      <c r="E95" s="2">
        <v>118.669998168945</v>
      </c>
      <c r="F95" s="2">
        <v>141.850006103515</v>
      </c>
      <c r="G95" s="2">
        <v>104.17716979980401</v>
      </c>
      <c r="H95" s="5">
        <f t="shared" si="11"/>
        <v>1.4682862274695729E-2</v>
      </c>
      <c r="I95" s="5">
        <f t="shared" si="11"/>
        <v>3.7118898692038327E-2</v>
      </c>
      <c r="J95" s="5">
        <f t="shared" si="11"/>
        <v>1.0423572405182657E-3</v>
      </c>
      <c r="K95" s="5">
        <f t="shared" si="11"/>
        <v>-9.5150606199660981E-3</v>
      </c>
      <c r="L95" s="5">
        <f t="shared" si="12"/>
        <v>3.1825475704081452E-3</v>
      </c>
      <c r="M95" s="5">
        <f t="shared" si="13"/>
        <v>7.7493177159768667E-3</v>
      </c>
      <c r="N95" s="5">
        <f>(H95-calculation!$B$5)</f>
        <v>1.4682862274695729E-2</v>
      </c>
      <c r="O95" s="5">
        <f>(I95-calculation!$C$5)</f>
        <v>3.7118898692038327E-2</v>
      </c>
      <c r="P95" s="5">
        <f>(J95-calculation!$D$5)</f>
        <v>1.0423572405182657E-3</v>
      </c>
      <c r="Q95" s="5">
        <f>(K95-calculation!$E$5)</f>
        <v>-9.5150606199660981E-3</v>
      </c>
      <c r="R95" s="5">
        <f>(L95-calculation!$F$5)</f>
        <v>3.1825475704081452E-3</v>
      </c>
      <c r="S95" s="5">
        <f>(M95-calculation!$G$5)</f>
        <v>7.7493177159768667E-3</v>
      </c>
      <c r="T95" s="29">
        <f t="shared" si="14"/>
        <v>0</v>
      </c>
      <c r="U95" s="30">
        <f t="shared" si="15"/>
        <v>0</v>
      </c>
      <c r="V95" s="30">
        <f t="shared" si="16"/>
        <v>0</v>
      </c>
      <c r="W95" s="30">
        <f t="shared" si="17"/>
        <v>-9.5150606199660981E-3</v>
      </c>
      <c r="X95" s="30">
        <f t="shared" si="18"/>
        <v>0</v>
      </c>
      <c r="Y95" s="31">
        <f t="shared" si="19"/>
        <v>0</v>
      </c>
    </row>
    <row r="96" spans="1:25" x14ac:dyDescent="0.25">
      <c r="A96" s="1">
        <v>42507</v>
      </c>
      <c r="B96" s="2">
        <v>47.403594970703097</v>
      </c>
      <c r="C96" s="2">
        <v>88.637992858886705</v>
      </c>
      <c r="D96" s="2">
        <v>695.27001953125</v>
      </c>
      <c r="E96" s="2">
        <v>117.34999847412099</v>
      </c>
      <c r="F96" s="2">
        <v>140.33999633789</v>
      </c>
      <c r="G96" s="2">
        <v>103.621864318847</v>
      </c>
      <c r="H96" s="5">
        <f t="shared" si="11"/>
        <v>-1.8651714674931541E-2</v>
      </c>
      <c r="I96" s="5">
        <f t="shared" si="11"/>
        <v>-4.1543146250878626E-3</v>
      </c>
      <c r="J96" s="5">
        <f t="shared" si="11"/>
        <v>-2.1655861023357592E-2</v>
      </c>
      <c r="K96" s="5">
        <f t="shared" si="11"/>
        <v>-1.1123280653841272E-2</v>
      </c>
      <c r="L96" s="5">
        <f t="shared" si="12"/>
        <v>-1.0645115972170438E-2</v>
      </c>
      <c r="M96" s="5">
        <f t="shared" si="13"/>
        <v>-5.3303951530275784E-3</v>
      </c>
      <c r="N96" s="5">
        <f>(H96-calculation!$B$5)</f>
        <v>-1.8651714674931541E-2</v>
      </c>
      <c r="O96" s="5">
        <f>(I96-calculation!$C$5)</f>
        <v>-4.1543146250878626E-3</v>
      </c>
      <c r="P96" s="5">
        <f>(J96-calculation!$D$5)</f>
        <v>-2.1655861023357592E-2</v>
      </c>
      <c r="Q96" s="5">
        <f>(K96-calculation!$E$5)</f>
        <v>-1.1123280653841272E-2</v>
      </c>
      <c r="R96" s="5">
        <f>(L96-calculation!$F$5)</f>
        <v>-1.0645115972170438E-2</v>
      </c>
      <c r="S96" s="5">
        <f>(M96-calculation!$G$5)</f>
        <v>-5.3303951530275784E-3</v>
      </c>
      <c r="T96" s="29">
        <f t="shared" si="14"/>
        <v>-1.8651714674931541E-2</v>
      </c>
      <c r="U96" s="30">
        <f t="shared" si="15"/>
        <v>-4.1543146250878626E-3</v>
      </c>
      <c r="V96" s="30">
        <f t="shared" si="16"/>
        <v>-2.1655861023357592E-2</v>
      </c>
      <c r="W96" s="30">
        <f t="shared" si="17"/>
        <v>-1.1123280653841272E-2</v>
      </c>
      <c r="X96" s="30">
        <f t="shared" si="18"/>
        <v>-1.0645115972170438E-2</v>
      </c>
      <c r="Y96" s="31">
        <f t="shared" si="19"/>
        <v>-5.3303951530275784E-3</v>
      </c>
    </row>
    <row r="97" spans="1:25" x14ac:dyDescent="0.25">
      <c r="A97" s="1">
        <v>42508</v>
      </c>
      <c r="B97" s="2">
        <v>47.685153961181598</v>
      </c>
      <c r="C97" s="2">
        <v>89.6524658203125</v>
      </c>
      <c r="D97" s="2">
        <v>697.45001220703102</v>
      </c>
      <c r="E97" s="2">
        <v>117.650001525878</v>
      </c>
      <c r="F97" s="2">
        <v>141.47000122070301</v>
      </c>
      <c r="G97" s="2">
        <v>103.40338897705</v>
      </c>
      <c r="H97" s="5">
        <f t="shared" si="11"/>
        <v>5.9396126106576741E-3</v>
      </c>
      <c r="I97" s="5">
        <f t="shared" si="11"/>
        <v>1.1445125602526307E-2</v>
      </c>
      <c r="J97" s="5">
        <f t="shared" si="11"/>
        <v>3.1354619278001206E-3</v>
      </c>
      <c r="K97" s="5">
        <f t="shared" si="11"/>
        <v>2.5564810878389022E-3</v>
      </c>
      <c r="L97" s="5">
        <f t="shared" si="12"/>
        <v>8.0519090230866119E-3</v>
      </c>
      <c r="M97" s="5">
        <f t="shared" si="13"/>
        <v>-2.108390379126468E-3</v>
      </c>
      <c r="N97" s="5">
        <f>(H97-calculation!$B$5)</f>
        <v>5.9396126106576741E-3</v>
      </c>
      <c r="O97" s="5">
        <f>(I97-calculation!$C$5)</f>
        <v>1.1445125602526307E-2</v>
      </c>
      <c r="P97" s="5">
        <f>(J97-calculation!$D$5)</f>
        <v>3.1354619278001206E-3</v>
      </c>
      <c r="Q97" s="5">
        <f>(K97-calculation!$E$5)</f>
        <v>2.5564810878389022E-3</v>
      </c>
      <c r="R97" s="5">
        <f>(L97-calculation!$F$5)</f>
        <v>8.0519090230866119E-3</v>
      </c>
      <c r="S97" s="5">
        <f>(M97-calculation!$G$5)</f>
        <v>-2.108390379126468E-3</v>
      </c>
      <c r="T97" s="29">
        <f t="shared" si="14"/>
        <v>0</v>
      </c>
      <c r="U97" s="30">
        <f t="shared" si="15"/>
        <v>0</v>
      </c>
      <c r="V97" s="30">
        <f t="shared" si="16"/>
        <v>0</v>
      </c>
      <c r="W97" s="30">
        <f t="shared" si="17"/>
        <v>0</v>
      </c>
      <c r="X97" s="30">
        <f t="shared" si="18"/>
        <v>0</v>
      </c>
      <c r="Y97" s="31">
        <f t="shared" si="19"/>
        <v>-2.108390379126468E-3</v>
      </c>
    </row>
    <row r="98" spans="1:25" x14ac:dyDescent="0.25">
      <c r="A98" s="1">
        <v>42509</v>
      </c>
      <c r="B98" s="2">
        <v>47.2252807617187</v>
      </c>
      <c r="C98" s="2">
        <v>89.3111572265625</v>
      </c>
      <c r="D98" s="2">
        <v>698.52001953125</v>
      </c>
      <c r="E98" s="2">
        <v>116.809997558593</v>
      </c>
      <c r="F98" s="2">
        <v>140.78999328613199</v>
      </c>
      <c r="G98" s="2">
        <v>102.729721069335</v>
      </c>
      <c r="H98" s="5">
        <f t="shared" si="11"/>
        <v>-9.6439491384940901E-3</v>
      </c>
      <c r="I98" s="5">
        <f t="shared" si="11"/>
        <v>-3.807018475477042E-3</v>
      </c>
      <c r="J98" s="5">
        <f t="shared" si="11"/>
        <v>1.5341706294234037E-3</v>
      </c>
      <c r="K98" s="5">
        <f t="shared" si="11"/>
        <v>-7.1398551329404647E-3</v>
      </c>
      <c r="L98" s="5">
        <f t="shared" si="12"/>
        <v>-4.8067288379404216E-3</v>
      </c>
      <c r="M98" s="5">
        <f t="shared" si="13"/>
        <v>-6.5149499874178618E-3</v>
      </c>
      <c r="N98" s="5">
        <f>(H98-calculation!$B$5)</f>
        <v>-9.6439491384940901E-3</v>
      </c>
      <c r="O98" s="5">
        <f>(I98-calculation!$C$5)</f>
        <v>-3.807018475477042E-3</v>
      </c>
      <c r="P98" s="5">
        <f>(J98-calculation!$D$5)</f>
        <v>1.5341706294234037E-3</v>
      </c>
      <c r="Q98" s="5">
        <f>(K98-calculation!$E$5)</f>
        <v>-7.1398551329404647E-3</v>
      </c>
      <c r="R98" s="5">
        <f>(L98-calculation!$F$5)</f>
        <v>-4.8067288379404216E-3</v>
      </c>
      <c r="S98" s="5">
        <f>(M98-calculation!$G$5)</f>
        <v>-6.5149499874178618E-3</v>
      </c>
      <c r="T98" s="29">
        <f t="shared" si="14"/>
        <v>-9.6439491384940901E-3</v>
      </c>
      <c r="U98" s="30">
        <f t="shared" si="15"/>
        <v>-3.807018475477042E-3</v>
      </c>
      <c r="V98" s="30">
        <f t="shared" si="16"/>
        <v>0</v>
      </c>
      <c r="W98" s="30">
        <f t="shared" si="17"/>
        <v>-7.1398551329404647E-3</v>
      </c>
      <c r="X98" s="30">
        <f t="shared" si="18"/>
        <v>-4.8067288379404216E-3</v>
      </c>
      <c r="Y98" s="31">
        <f t="shared" si="19"/>
        <v>-6.5149499874178618E-3</v>
      </c>
    </row>
    <row r="99" spans="1:25" x14ac:dyDescent="0.25">
      <c r="A99" s="1">
        <v>42510</v>
      </c>
      <c r="B99" s="2">
        <v>47.5068359375</v>
      </c>
      <c r="C99" s="2">
        <v>90.278228759765597</v>
      </c>
      <c r="D99" s="2">
        <v>702.79998779296795</v>
      </c>
      <c r="E99" s="2">
        <v>117.34999847412099</v>
      </c>
      <c r="F99" s="2">
        <v>141.83000183105401</v>
      </c>
      <c r="G99" s="2">
        <v>103.27068328857401</v>
      </c>
      <c r="H99" s="5">
        <f t="shared" si="11"/>
        <v>5.961958748364582E-3</v>
      </c>
      <c r="I99" s="5">
        <f t="shared" si="11"/>
        <v>1.0828115581906994E-2</v>
      </c>
      <c r="J99" s="5">
        <f t="shared" si="11"/>
        <v>6.1271948434493684E-3</v>
      </c>
      <c r="K99" s="5">
        <f t="shared" si="11"/>
        <v>4.6228998100708019E-3</v>
      </c>
      <c r="L99" s="5">
        <f t="shared" si="12"/>
        <v>7.3869493182543433E-3</v>
      </c>
      <c r="M99" s="5">
        <f t="shared" si="13"/>
        <v>5.2658784002137526E-3</v>
      </c>
      <c r="N99" s="5">
        <f>(H99-calculation!$B$5)</f>
        <v>5.961958748364582E-3</v>
      </c>
      <c r="O99" s="5">
        <f>(I99-calculation!$C$5)</f>
        <v>1.0828115581906994E-2</v>
      </c>
      <c r="P99" s="5">
        <f>(J99-calculation!$D$5)</f>
        <v>6.1271948434493684E-3</v>
      </c>
      <c r="Q99" s="5">
        <f>(K99-calculation!$E$5)</f>
        <v>4.6228998100708019E-3</v>
      </c>
      <c r="R99" s="5">
        <f>(L99-calculation!$F$5)</f>
        <v>7.3869493182543433E-3</v>
      </c>
      <c r="S99" s="5">
        <f>(M99-calculation!$G$5)</f>
        <v>5.2658784002137526E-3</v>
      </c>
      <c r="T99" s="29">
        <f t="shared" si="14"/>
        <v>0</v>
      </c>
      <c r="U99" s="30">
        <f t="shared" si="15"/>
        <v>0</v>
      </c>
      <c r="V99" s="30">
        <f t="shared" si="16"/>
        <v>0</v>
      </c>
      <c r="W99" s="30">
        <f t="shared" si="17"/>
        <v>0</v>
      </c>
      <c r="X99" s="30">
        <f t="shared" si="18"/>
        <v>0</v>
      </c>
      <c r="Y99" s="31">
        <f t="shared" si="19"/>
        <v>0</v>
      </c>
    </row>
    <row r="100" spans="1:25" x14ac:dyDescent="0.25">
      <c r="A100" s="1">
        <v>42513</v>
      </c>
      <c r="B100" s="2">
        <v>46.953121185302699</v>
      </c>
      <c r="C100" s="2">
        <v>91.425422668457003</v>
      </c>
      <c r="D100" s="2">
        <v>696.75</v>
      </c>
      <c r="E100" s="2">
        <v>115.970001220703</v>
      </c>
      <c r="F100" s="2">
        <v>141.47999572753901</v>
      </c>
      <c r="G100" s="2">
        <v>102.830596923828</v>
      </c>
      <c r="H100" s="5">
        <f t="shared" si="11"/>
        <v>-1.1655475286246553E-2</v>
      </c>
      <c r="I100" s="5">
        <f t="shared" si="11"/>
        <v>1.2707315201587965E-2</v>
      </c>
      <c r="J100" s="5">
        <f t="shared" si="11"/>
        <v>-8.6084062294409236E-3</v>
      </c>
      <c r="K100" s="5">
        <f t="shared" si="11"/>
        <v>-1.1759669973258058E-2</v>
      </c>
      <c r="L100" s="5">
        <f t="shared" si="12"/>
        <v>-2.4677860748526514E-3</v>
      </c>
      <c r="M100" s="5">
        <f t="shared" si="13"/>
        <v>-4.2614840023499356E-3</v>
      </c>
      <c r="N100" s="5">
        <f>(H100-calculation!$B$5)</f>
        <v>-1.1655475286246553E-2</v>
      </c>
      <c r="O100" s="5">
        <f>(I100-calculation!$C$5)</f>
        <v>1.2707315201587965E-2</v>
      </c>
      <c r="P100" s="5">
        <f>(J100-calculation!$D$5)</f>
        <v>-8.6084062294409236E-3</v>
      </c>
      <c r="Q100" s="5">
        <f>(K100-calculation!$E$5)</f>
        <v>-1.1759669973258058E-2</v>
      </c>
      <c r="R100" s="5">
        <f>(L100-calculation!$F$5)</f>
        <v>-2.4677860748526514E-3</v>
      </c>
      <c r="S100" s="5">
        <f>(M100-calculation!$G$5)</f>
        <v>-4.2614840023499356E-3</v>
      </c>
      <c r="T100" s="29">
        <f t="shared" si="14"/>
        <v>-1.1655475286246553E-2</v>
      </c>
      <c r="U100" s="30">
        <f t="shared" si="15"/>
        <v>0</v>
      </c>
      <c r="V100" s="30">
        <f t="shared" si="16"/>
        <v>-8.6084062294409236E-3</v>
      </c>
      <c r="W100" s="30">
        <f t="shared" si="17"/>
        <v>-1.1759669973258058E-2</v>
      </c>
      <c r="X100" s="30">
        <f t="shared" si="18"/>
        <v>-2.4677860748526514E-3</v>
      </c>
      <c r="Y100" s="31">
        <f t="shared" si="19"/>
        <v>-4.2614840023499356E-3</v>
      </c>
    </row>
    <row r="101" spans="1:25" x14ac:dyDescent="0.25">
      <c r="A101" s="1">
        <v>42514</v>
      </c>
      <c r="B101" s="2">
        <v>48.417182922363203</v>
      </c>
      <c r="C101" s="2">
        <v>92.819137573242102</v>
      </c>
      <c r="D101" s="2">
        <v>704.20001220703102</v>
      </c>
      <c r="E101" s="2">
        <v>117.699996948242</v>
      </c>
      <c r="F101" s="2">
        <v>143.71000671386699</v>
      </c>
      <c r="G101" s="2">
        <v>103.316520690917</v>
      </c>
      <c r="H101" s="5">
        <f t="shared" si="11"/>
        <v>3.118135067704042E-2</v>
      </c>
      <c r="I101" s="5">
        <f t="shared" si="11"/>
        <v>1.5244281777501145E-2</v>
      </c>
      <c r="J101" s="5">
        <f t="shared" si="11"/>
        <v>1.0692518416980379E-2</v>
      </c>
      <c r="K101" s="5">
        <f t="shared" si="11"/>
        <v>1.4917614118556743E-2</v>
      </c>
      <c r="L101" s="5">
        <f t="shared" si="12"/>
        <v>1.5762023280114557E-2</v>
      </c>
      <c r="M101" s="5">
        <f t="shared" si="13"/>
        <v>4.7254784239845193E-3</v>
      </c>
      <c r="N101" s="5">
        <f>(H101-calculation!$B$5)</f>
        <v>3.118135067704042E-2</v>
      </c>
      <c r="O101" s="5">
        <f>(I101-calculation!$C$5)</f>
        <v>1.5244281777501145E-2</v>
      </c>
      <c r="P101" s="5">
        <f>(J101-calculation!$D$5)</f>
        <v>1.0692518416980379E-2</v>
      </c>
      <c r="Q101" s="5">
        <f>(K101-calculation!$E$5)</f>
        <v>1.4917614118556743E-2</v>
      </c>
      <c r="R101" s="5">
        <f>(L101-calculation!$F$5)</f>
        <v>1.5762023280114557E-2</v>
      </c>
      <c r="S101" s="5">
        <f>(M101-calculation!$G$5)</f>
        <v>4.7254784239845193E-3</v>
      </c>
      <c r="T101" s="29">
        <f t="shared" si="14"/>
        <v>0</v>
      </c>
      <c r="U101" s="30">
        <f t="shared" si="15"/>
        <v>0</v>
      </c>
      <c r="V101" s="30">
        <f t="shared" si="16"/>
        <v>0</v>
      </c>
      <c r="W101" s="30">
        <f t="shared" si="17"/>
        <v>0</v>
      </c>
      <c r="X101" s="30">
        <f t="shared" si="18"/>
        <v>0</v>
      </c>
      <c r="Y101" s="31">
        <f t="shared" si="19"/>
        <v>0</v>
      </c>
    </row>
    <row r="102" spans="1:25" x14ac:dyDescent="0.25">
      <c r="A102" s="1">
        <v>42515</v>
      </c>
      <c r="B102" s="2">
        <v>48.914581298828097</v>
      </c>
      <c r="C102" s="2">
        <v>94.449859619140597</v>
      </c>
      <c r="D102" s="2">
        <v>708.34997558593705</v>
      </c>
      <c r="E102" s="2">
        <v>117.889999389648</v>
      </c>
      <c r="F102" s="2">
        <v>144.08000183105401</v>
      </c>
      <c r="G102" s="2">
        <v>103.92160797119099</v>
      </c>
      <c r="H102" s="5">
        <f t="shared" si="11"/>
        <v>1.0273178785772608E-2</v>
      </c>
      <c r="I102" s="5">
        <f t="shared" si="11"/>
        <v>1.7568812731229233E-2</v>
      </c>
      <c r="J102" s="5">
        <f t="shared" si="11"/>
        <v>5.893160049656343E-3</v>
      </c>
      <c r="K102" s="5">
        <f t="shared" si="11"/>
        <v>1.6142943613630667E-3</v>
      </c>
      <c r="L102" s="5">
        <f t="shared" si="12"/>
        <v>2.5745953649818354E-3</v>
      </c>
      <c r="M102" s="5">
        <f t="shared" si="13"/>
        <v>5.8566362497260993E-3</v>
      </c>
      <c r="N102" s="5">
        <f>(H102-calculation!$B$5)</f>
        <v>1.0273178785772608E-2</v>
      </c>
      <c r="O102" s="5">
        <f>(I102-calculation!$C$5)</f>
        <v>1.7568812731229233E-2</v>
      </c>
      <c r="P102" s="5">
        <f>(J102-calculation!$D$5)</f>
        <v>5.893160049656343E-3</v>
      </c>
      <c r="Q102" s="5">
        <f>(K102-calculation!$E$5)</f>
        <v>1.6142943613630667E-3</v>
      </c>
      <c r="R102" s="5">
        <f>(L102-calculation!$F$5)</f>
        <v>2.5745953649818354E-3</v>
      </c>
      <c r="S102" s="5">
        <f>(M102-calculation!$G$5)</f>
        <v>5.8566362497260993E-3</v>
      </c>
      <c r="T102" s="29">
        <f t="shared" si="14"/>
        <v>0</v>
      </c>
      <c r="U102" s="30">
        <f t="shared" si="15"/>
        <v>0</v>
      </c>
      <c r="V102" s="30">
        <f t="shared" si="16"/>
        <v>0</v>
      </c>
      <c r="W102" s="30">
        <f t="shared" si="17"/>
        <v>0</v>
      </c>
      <c r="X102" s="30">
        <f t="shared" si="18"/>
        <v>0</v>
      </c>
      <c r="Y102" s="31">
        <f t="shared" si="19"/>
        <v>0</v>
      </c>
    </row>
    <row r="103" spans="1:25" x14ac:dyDescent="0.25">
      <c r="A103" s="1">
        <v>42516</v>
      </c>
      <c r="B103" s="2">
        <v>48.698726654052699</v>
      </c>
      <c r="C103" s="2">
        <v>95.198867797851506</v>
      </c>
      <c r="D103" s="2">
        <v>714.90997314453102</v>
      </c>
      <c r="E103" s="2">
        <v>119.470001220703</v>
      </c>
      <c r="F103" s="2">
        <v>143.05000305175699</v>
      </c>
      <c r="G103" s="2">
        <v>103.50904846191401</v>
      </c>
      <c r="H103" s="5">
        <f t="shared" si="11"/>
        <v>-4.4128895524363498E-3</v>
      </c>
      <c r="I103" s="5">
        <f t="shared" si="11"/>
        <v>7.9302201372368764E-3</v>
      </c>
      <c r="J103" s="5">
        <f t="shared" si="11"/>
        <v>9.26095543826011E-3</v>
      </c>
      <c r="K103" s="5">
        <f t="shared" si="11"/>
        <v>1.3402339801807939E-2</v>
      </c>
      <c r="L103" s="5">
        <f t="shared" si="12"/>
        <v>-7.1487976555190125E-3</v>
      </c>
      <c r="M103" s="5">
        <f t="shared" si="13"/>
        <v>-3.9699107561090852E-3</v>
      </c>
      <c r="N103" s="5">
        <f>(H103-calculation!$B$5)</f>
        <v>-4.4128895524363498E-3</v>
      </c>
      <c r="O103" s="5">
        <f>(I103-calculation!$C$5)</f>
        <v>7.9302201372368764E-3</v>
      </c>
      <c r="P103" s="5">
        <f>(J103-calculation!$D$5)</f>
        <v>9.26095543826011E-3</v>
      </c>
      <c r="Q103" s="5">
        <f>(K103-calculation!$E$5)</f>
        <v>1.3402339801807939E-2</v>
      </c>
      <c r="R103" s="5">
        <f>(L103-calculation!$F$5)</f>
        <v>-7.1487976555190125E-3</v>
      </c>
      <c r="S103" s="5">
        <f>(M103-calculation!$G$5)</f>
        <v>-3.9699107561090852E-3</v>
      </c>
      <c r="T103" s="29">
        <f t="shared" si="14"/>
        <v>-4.4128895524363498E-3</v>
      </c>
      <c r="U103" s="30">
        <f t="shared" si="15"/>
        <v>0</v>
      </c>
      <c r="V103" s="30">
        <f t="shared" si="16"/>
        <v>0</v>
      </c>
      <c r="W103" s="30">
        <f t="shared" si="17"/>
        <v>0</v>
      </c>
      <c r="X103" s="30">
        <f t="shared" si="18"/>
        <v>-7.1487976555190125E-3</v>
      </c>
      <c r="Y103" s="31">
        <f t="shared" si="19"/>
        <v>-3.9699107561090852E-3</v>
      </c>
    </row>
    <row r="104" spans="1:25" x14ac:dyDescent="0.25">
      <c r="A104" s="1">
        <v>42517</v>
      </c>
      <c r="B104" s="2">
        <v>49.102283477783203</v>
      </c>
      <c r="C104" s="2">
        <v>95.141983032226506</v>
      </c>
      <c r="D104" s="2">
        <v>712.239990234375</v>
      </c>
      <c r="E104" s="2">
        <v>119.379997253417</v>
      </c>
      <c r="F104" s="2">
        <v>143.350006103515</v>
      </c>
      <c r="G104" s="2">
        <v>103.65573120117099</v>
      </c>
      <c r="H104" s="5">
        <f t="shared" si="11"/>
        <v>8.2868044291446452E-3</v>
      </c>
      <c r="I104" s="5">
        <f t="shared" si="11"/>
        <v>-5.9753615710844699E-4</v>
      </c>
      <c r="J104" s="5">
        <f t="shared" si="11"/>
        <v>-3.7347120762801778E-3</v>
      </c>
      <c r="K104" s="5">
        <f t="shared" si="11"/>
        <v>-7.5336039479667605E-4</v>
      </c>
      <c r="L104" s="5">
        <f t="shared" si="12"/>
        <v>2.097190110855518E-3</v>
      </c>
      <c r="M104" s="5">
        <f t="shared" si="13"/>
        <v>1.4171006442105227E-3</v>
      </c>
      <c r="N104" s="5">
        <f>(H104-calculation!$B$5)</f>
        <v>8.2868044291446452E-3</v>
      </c>
      <c r="O104" s="5">
        <f>(I104-calculation!$C$5)</f>
        <v>-5.9753615710844699E-4</v>
      </c>
      <c r="P104" s="5">
        <f>(J104-calculation!$D$5)</f>
        <v>-3.7347120762801778E-3</v>
      </c>
      <c r="Q104" s="5">
        <f>(K104-calculation!$E$5)</f>
        <v>-7.5336039479667605E-4</v>
      </c>
      <c r="R104" s="5">
        <f>(L104-calculation!$F$5)</f>
        <v>2.097190110855518E-3</v>
      </c>
      <c r="S104" s="5">
        <f>(M104-calculation!$G$5)</f>
        <v>1.4171006442105227E-3</v>
      </c>
      <c r="T104" s="29">
        <f t="shared" si="14"/>
        <v>0</v>
      </c>
      <c r="U104" s="30">
        <f t="shared" si="15"/>
        <v>-5.9753615710844699E-4</v>
      </c>
      <c r="V104" s="30">
        <f t="shared" si="16"/>
        <v>-3.7347120762801778E-3</v>
      </c>
      <c r="W104" s="30">
        <f t="shared" si="17"/>
        <v>-7.5336039479667605E-4</v>
      </c>
      <c r="X104" s="30">
        <f t="shared" si="18"/>
        <v>0</v>
      </c>
      <c r="Y104" s="31">
        <f t="shared" si="19"/>
        <v>0</v>
      </c>
    </row>
    <row r="105" spans="1:25" x14ac:dyDescent="0.25">
      <c r="A105" s="1">
        <v>42521</v>
      </c>
      <c r="B105" s="2">
        <v>49.740459442138601</v>
      </c>
      <c r="C105" s="2">
        <v>94.677413940429602</v>
      </c>
      <c r="D105" s="2">
        <v>722.78997802734295</v>
      </c>
      <c r="E105" s="2">
        <v>118.809997558593</v>
      </c>
      <c r="F105" s="2">
        <v>140.53999328613199</v>
      </c>
      <c r="G105" s="2">
        <v>103.316520690917</v>
      </c>
      <c r="H105" s="5">
        <f t="shared" si="11"/>
        <v>1.2996869374601427E-2</v>
      </c>
      <c r="I105" s="5">
        <f t="shared" si="11"/>
        <v>-4.8829031831252312E-3</v>
      </c>
      <c r="J105" s="5">
        <f t="shared" si="11"/>
        <v>1.4812405843002807E-2</v>
      </c>
      <c r="K105" s="5">
        <f t="shared" si="11"/>
        <v>-4.7746666773162971E-3</v>
      </c>
      <c r="L105" s="5">
        <f t="shared" si="12"/>
        <v>-1.9602460395808152E-2</v>
      </c>
      <c r="M105" s="5">
        <f t="shared" si="13"/>
        <v>-3.2724723112093068E-3</v>
      </c>
      <c r="N105" s="5">
        <f>(H105-calculation!$B$5)</f>
        <v>1.2996869374601427E-2</v>
      </c>
      <c r="O105" s="5">
        <f>(I105-calculation!$C$5)</f>
        <v>-4.8829031831252312E-3</v>
      </c>
      <c r="P105" s="5">
        <f>(J105-calculation!$D$5)</f>
        <v>1.4812405843002807E-2</v>
      </c>
      <c r="Q105" s="5">
        <f>(K105-calculation!$E$5)</f>
        <v>-4.7746666773162971E-3</v>
      </c>
      <c r="R105" s="5">
        <f>(L105-calculation!$F$5)</f>
        <v>-1.9602460395808152E-2</v>
      </c>
      <c r="S105" s="5">
        <f>(M105-calculation!$G$5)</f>
        <v>-3.2724723112093068E-3</v>
      </c>
      <c r="T105" s="29">
        <f t="shared" si="14"/>
        <v>0</v>
      </c>
      <c r="U105" s="30">
        <f t="shared" si="15"/>
        <v>-4.8829031831252312E-3</v>
      </c>
      <c r="V105" s="30">
        <f t="shared" si="16"/>
        <v>0</v>
      </c>
      <c r="W105" s="30">
        <f t="shared" si="17"/>
        <v>-4.7746666773162971E-3</v>
      </c>
      <c r="X105" s="30">
        <f t="shared" si="18"/>
        <v>-1.9602460395808152E-2</v>
      </c>
      <c r="Y105" s="31">
        <f t="shared" si="19"/>
        <v>-3.2724723112093068E-3</v>
      </c>
    </row>
    <row r="106" spans="1:25" x14ac:dyDescent="0.25">
      <c r="A106" s="1">
        <v>42522</v>
      </c>
      <c r="B106" s="2">
        <v>49.599678039550703</v>
      </c>
      <c r="C106" s="2">
        <v>93.350067138671804</v>
      </c>
      <c r="D106" s="2">
        <v>719.44000244140602</v>
      </c>
      <c r="E106" s="2">
        <v>118.77999877929599</v>
      </c>
      <c r="F106" s="2">
        <v>141.99000549316401</v>
      </c>
      <c r="G106" s="2">
        <v>103.39901733398401</v>
      </c>
      <c r="H106" s="5">
        <f t="shared" si="11"/>
        <v>-2.8303197068708652E-3</v>
      </c>
      <c r="I106" s="5">
        <f t="shared" si="11"/>
        <v>-1.4019677413168008E-2</v>
      </c>
      <c r="J106" s="5">
        <f t="shared" si="11"/>
        <v>-4.6347842219391922E-3</v>
      </c>
      <c r="K106" s="5">
        <f t="shared" si="11"/>
        <v>-2.5249372875546516E-4</v>
      </c>
      <c r="L106" s="5">
        <f t="shared" si="12"/>
        <v>1.0317434725358732E-2</v>
      </c>
      <c r="M106" s="5">
        <f t="shared" si="13"/>
        <v>7.9848452614661447E-4</v>
      </c>
      <c r="N106" s="5">
        <f>(H106-calculation!$B$5)</f>
        <v>-2.8303197068708652E-3</v>
      </c>
      <c r="O106" s="5">
        <f>(I106-calculation!$C$5)</f>
        <v>-1.4019677413168008E-2</v>
      </c>
      <c r="P106" s="5">
        <f>(J106-calculation!$D$5)</f>
        <v>-4.6347842219391922E-3</v>
      </c>
      <c r="Q106" s="5">
        <f>(K106-calculation!$E$5)</f>
        <v>-2.5249372875546516E-4</v>
      </c>
      <c r="R106" s="5">
        <f>(L106-calculation!$F$5)</f>
        <v>1.0317434725358732E-2</v>
      </c>
      <c r="S106" s="5">
        <f>(M106-calculation!$G$5)</f>
        <v>7.9848452614661447E-4</v>
      </c>
      <c r="T106" s="29">
        <f t="shared" si="14"/>
        <v>-2.8303197068708652E-3</v>
      </c>
      <c r="U106" s="30">
        <f t="shared" si="15"/>
        <v>-1.4019677413168008E-2</v>
      </c>
      <c r="V106" s="30">
        <f t="shared" si="16"/>
        <v>-4.6347842219391922E-3</v>
      </c>
      <c r="W106" s="30">
        <f t="shared" si="17"/>
        <v>-2.5249372875546516E-4</v>
      </c>
      <c r="X106" s="30">
        <f t="shared" si="18"/>
        <v>0</v>
      </c>
      <c r="Y106" s="31">
        <f t="shared" si="19"/>
        <v>0</v>
      </c>
    </row>
    <row r="107" spans="1:25" x14ac:dyDescent="0.25">
      <c r="A107" s="1">
        <v>42523</v>
      </c>
      <c r="B107" s="2">
        <v>49.25244140625</v>
      </c>
      <c r="C107" s="2">
        <v>92.648468017578097</v>
      </c>
      <c r="D107" s="2">
        <v>728.239990234375</v>
      </c>
      <c r="E107" s="2">
        <v>118.930000305175</v>
      </c>
      <c r="F107" s="2">
        <v>142.11000061035099</v>
      </c>
      <c r="G107" s="2">
        <v>104.96678161621</v>
      </c>
      <c r="H107" s="5">
        <f t="shared" si="11"/>
        <v>-7.0007840176667946E-3</v>
      </c>
      <c r="I107" s="5">
        <f t="shared" si="11"/>
        <v>-7.5157859292321882E-3</v>
      </c>
      <c r="J107" s="5">
        <f t="shared" si="11"/>
        <v>1.2231718785592038E-2</v>
      </c>
      <c r="K107" s="5">
        <f t="shared" si="11"/>
        <v>1.262851721001601E-3</v>
      </c>
      <c r="L107" s="5">
        <f t="shared" si="12"/>
        <v>8.4509551760514334E-4</v>
      </c>
      <c r="M107" s="5">
        <f t="shared" si="13"/>
        <v>1.5162274484311844E-2</v>
      </c>
      <c r="N107" s="5">
        <f>(H107-calculation!$B$5)</f>
        <v>-7.0007840176667946E-3</v>
      </c>
      <c r="O107" s="5">
        <f>(I107-calculation!$C$5)</f>
        <v>-7.5157859292321882E-3</v>
      </c>
      <c r="P107" s="5">
        <f>(J107-calculation!$D$5)</f>
        <v>1.2231718785592038E-2</v>
      </c>
      <c r="Q107" s="5">
        <f>(K107-calculation!$E$5)</f>
        <v>1.262851721001601E-3</v>
      </c>
      <c r="R107" s="5">
        <f>(L107-calculation!$F$5)</f>
        <v>8.4509551760514334E-4</v>
      </c>
      <c r="S107" s="5">
        <f>(M107-calculation!$G$5)</f>
        <v>1.5162274484311844E-2</v>
      </c>
      <c r="T107" s="29">
        <f t="shared" si="14"/>
        <v>-7.0007840176667946E-3</v>
      </c>
      <c r="U107" s="30">
        <f t="shared" si="15"/>
        <v>-7.5157859292321882E-3</v>
      </c>
      <c r="V107" s="30">
        <f t="shared" si="16"/>
        <v>0</v>
      </c>
      <c r="W107" s="30">
        <f t="shared" si="17"/>
        <v>0</v>
      </c>
      <c r="X107" s="30">
        <f t="shared" si="18"/>
        <v>0</v>
      </c>
      <c r="Y107" s="31">
        <f t="shared" si="19"/>
        <v>0</v>
      </c>
    </row>
    <row r="108" spans="1:25" x14ac:dyDescent="0.25">
      <c r="A108" s="1">
        <v>42524</v>
      </c>
      <c r="B108" s="2">
        <v>48.604881286621001</v>
      </c>
      <c r="C108" s="2">
        <v>92.838096618652301</v>
      </c>
      <c r="D108" s="2">
        <v>725.53997802734295</v>
      </c>
      <c r="E108" s="2">
        <v>118.470001220703</v>
      </c>
      <c r="F108" s="2">
        <v>141.13999938964801</v>
      </c>
      <c r="G108" s="2">
        <v>105.214309692382</v>
      </c>
      <c r="H108" s="5">
        <f t="shared" si="11"/>
        <v>-1.3147777067287203E-2</v>
      </c>
      <c r="I108" s="5">
        <f t="shared" si="11"/>
        <v>2.0467537686454929E-3</v>
      </c>
      <c r="J108" s="5">
        <f t="shared" si="11"/>
        <v>-3.7075857454121897E-3</v>
      </c>
      <c r="K108" s="5">
        <f t="shared" si="11"/>
        <v>-3.8678136995849988E-3</v>
      </c>
      <c r="L108" s="5">
        <f t="shared" si="12"/>
        <v>-6.8257069631757483E-3</v>
      </c>
      <c r="M108" s="5">
        <f t="shared" si="13"/>
        <v>2.3581562886918483E-3</v>
      </c>
      <c r="N108" s="5">
        <f>(H108-calculation!$B$5)</f>
        <v>-1.3147777067287203E-2</v>
      </c>
      <c r="O108" s="5">
        <f>(I108-calculation!$C$5)</f>
        <v>2.0467537686454929E-3</v>
      </c>
      <c r="P108" s="5">
        <f>(J108-calculation!$D$5)</f>
        <v>-3.7075857454121897E-3</v>
      </c>
      <c r="Q108" s="5">
        <f>(K108-calculation!$E$5)</f>
        <v>-3.8678136995849988E-3</v>
      </c>
      <c r="R108" s="5">
        <f>(L108-calculation!$F$5)</f>
        <v>-6.8257069631757483E-3</v>
      </c>
      <c r="S108" s="5">
        <f>(M108-calculation!$G$5)</f>
        <v>2.3581562886918483E-3</v>
      </c>
      <c r="T108" s="29">
        <f t="shared" si="14"/>
        <v>-1.3147777067287203E-2</v>
      </c>
      <c r="U108" s="30">
        <f t="shared" si="15"/>
        <v>0</v>
      </c>
      <c r="V108" s="30">
        <f t="shared" si="16"/>
        <v>-3.7075857454121897E-3</v>
      </c>
      <c r="W108" s="30">
        <f t="shared" si="17"/>
        <v>-3.8678136995849988E-3</v>
      </c>
      <c r="X108" s="30">
        <f t="shared" si="18"/>
        <v>-6.8257069631757483E-3</v>
      </c>
      <c r="Y108" s="31">
        <f t="shared" si="19"/>
        <v>0</v>
      </c>
    </row>
    <row r="109" spans="1:25" x14ac:dyDescent="0.25">
      <c r="A109" s="1">
        <v>42527</v>
      </c>
      <c r="B109" s="2">
        <v>48.923961639404297</v>
      </c>
      <c r="C109" s="2">
        <v>93.511245727539006</v>
      </c>
      <c r="D109" s="2">
        <v>726.72998046875</v>
      </c>
      <c r="E109" s="2">
        <v>118.790000915527</v>
      </c>
      <c r="F109" s="2">
        <v>141.82000732421801</v>
      </c>
      <c r="G109" s="2">
        <v>106.14031219482401</v>
      </c>
      <c r="H109" s="5">
        <f t="shared" si="11"/>
        <v>6.5647800043311388E-3</v>
      </c>
      <c r="I109" s="5">
        <f t="shared" si="11"/>
        <v>7.2507853284817791E-3</v>
      </c>
      <c r="J109" s="5">
        <f t="shared" si="11"/>
        <v>1.6401610902854191E-3</v>
      </c>
      <c r="K109" s="5">
        <f t="shared" si="11"/>
        <v>2.7011031613637382E-3</v>
      </c>
      <c r="L109" s="5">
        <f t="shared" si="12"/>
        <v>4.8179675323130056E-3</v>
      </c>
      <c r="M109" s="5">
        <f t="shared" si="13"/>
        <v>8.8011079970906625E-3</v>
      </c>
      <c r="N109" s="5">
        <f>(H109-calculation!$B$5)</f>
        <v>6.5647800043311388E-3</v>
      </c>
      <c r="O109" s="5">
        <f>(I109-calculation!$C$5)</f>
        <v>7.2507853284817791E-3</v>
      </c>
      <c r="P109" s="5">
        <f>(J109-calculation!$D$5)</f>
        <v>1.6401610902854191E-3</v>
      </c>
      <c r="Q109" s="5">
        <f>(K109-calculation!$E$5)</f>
        <v>2.7011031613637382E-3</v>
      </c>
      <c r="R109" s="5">
        <f>(L109-calculation!$F$5)</f>
        <v>4.8179675323130056E-3</v>
      </c>
      <c r="S109" s="5">
        <f>(M109-calculation!$G$5)</f>
        <v>8.8011079970906625E-3</v>
      </c>
      <c r="T109" s="29">
        <f t="shared" si="14"/>
        <v>0</v>
      </c>
      <c r="U109" s="30">
        <f t="shared" si="15"/>
        <v>0</v>
      </c>
      <c r="V109" s="30">
        <f t="shared" si="16"/>
        <v>0</v>
      </c>
      <c r="W109" s="30">
        <f t="shared" si="17"/>
        <v>0</v>
      </c>
      <c r="X109" s="30">
        <f t="shared" si="18"/>
        <v>0</v>
      </c>
      <c r="Y109" s="31">
        <f t="shared" si="19"/>
        <v>0</v>
      </c>
    </row>
    <row r="110" spans="1:25" x14ac:dyDescent="0.25">
      <c r="A110" s="1">
        <v>42528</v>
      </c>
      <c r="B110" s="2">
        <v>48.895805358886697</v>
      </c>
      <c r="C110" s="2">
        <v>93.890487670898395</v>
      </c>
      <c r="D110" s="2">
        <v>723.739990234375</v>
      </c>
      <c r="E110" s="2">
        <v>117.76000213623</v>
      </c>
      <c r="F110" s="2">
        <v>141.41000366210901</v>
      </c>
      <c r="G110" s="2">
        <v>106.10366821289</v>
      </c>
      <c r="H110" s="5">
        <f t="shared" si="11"/>
        <v>-5.7551104968001088E-4</v>
      </c>
      <c r="I110" s="5">
        <f t="shared" si="11"/>
        <v>4.0555757803117931E-3</v>
      </c>
      <c r="J110" s="5">
        <f t="shared" si="11"/>
        <v>-4.1143069843443403E-3</v>
      </c>
      <c r="K110" s="5">
        <f t="shared" si="11"/>
        <v>-8.6707531893147616E-3</v>
      </c>
      <c r="L110" s="5">
        <f t="shared" si="12"/>
        <v>-2.8910142499970481E-3</v>
      </c>
      <c r="M110" s="5">
        <f t="shared" si="13"/>
        <v>-3.4524094734844635E-4</v>
      </c>
      <c r="N110" s="5">
        <f>(H110-calculation!$B$5)</f>
        <v>-5.7551104968001088E-4</v>
      </c>
      <c r="O110" s="5">
        <f>(I110-calculation!$C$5)</f>
        <v>4.0555757803117931E-3</v>
      </c>
      <c r="P110" s="5">
        <f>(J110-calculation!$D$5)</f>
        <v>-4.1143069843443403E-3</v>
      </c>
      <c r="Q110" s="5">
        <f>(K110-calculation!$E$5)</f>
        <v>-8.6707531893147616E-3</v>
      </c>
      <c r="R110" s="5">
        <f>(L110-calculation!$F$5)</f>
        <v>-2.8910142499970481E-3</v>
      </c>
      <c r="S110" s="5">
        <f>(M110-calculation!$G$5)</f>
        <v>-3.4524094734844635E-4</v>
      </c>
      <c r="T110" s="29">
        <f t="shared" si="14"/>
        <v>-5.7551104968001088E-4</v>
      </c>
      <c r="U110" s="30">
        <f t="shared" si="15"/>
        <v>0</v>
      </c>
      <c r="V110" s="30">
        <f t="shared" si="16"/>
        <v>-4.1143069843443403E-3</v>
      </c>
      <c r="W110" s="30">
        <f t="shared" si="17"/>
        <v>-8.6707531893147616E-3</v>
      </c>
      <c r="X110" s="30">
        <f t="shared" si="18"/>
        <v>-2.8910142499970481E-3</v>
      </c>
      <c r="Y110" s="31">
        <f t="shared" si="19"/>
        <v>-3.4524094734844635E-4</v>
      </c>
    </row>
    <row r="111" spans="1:25" x14ac:dyDescent="0.25">
      <c r="A111" s="1">
        <v>42529</v>
      </c>
      <c r="B111" s="2">
        <v>48.839504241943303</v>
      </c>
      <c r="C111" s="2">
        <v>93.805160522460895</v>
      </c>
      <c r="D111" s="2">
        <v>726.64001464843705</v>
      </c>
      <c r="E111" s="2">
        <v>118.389999389648</v>
      </c>
      <c r="F111" s="2">
        <v>142.52999877929599</v>
      </c>
      <c r="G111" s="2">
        <v>106.167831420898</v>
      </c>
      <c r="H111" s="5">
        <f t="shared" si="11"/>
        <v>-1.1514508561655257E-3</v>
      </c>
      <c r="I111" s="5">
        <f t="shared" si="11"/>
        <v>-9.0879438965729697E-4</v>
      </c>
      <c r="J111" s="5">
        <f t="shared" si="11"/>
        <v>4.0069976140504338E-3</v>
      </c>
      <c r="K111" s="5">
        <f t="shared" si="11"/>
        <v>5.3498407098293566E-3</v>
      </c>
      <c r="L111" s="5">
        <f t="shared" si="12"/>
        <v>7.9201972150650946E-3</v>
      </c>
      <c r="M111" s="5">
        <f t="shared" si="13"/>
        <v>6.0472186389692872E-4</v>
      </c>
      <c r="N111" s="5">
        <f>(H111-calculation!$B$5)</f>
        <v>-1.1514508561655257E-3</v>
      </c>
      <c r="O111" s="5">
        <f>(I111-calculation!$C$5)</f>
        <v>-9.0879438965729697E-4</v>
      </c>
      <c r="P111" s="5">
        <f>(J111-calculation!$D$5)</f>
        <v>4.0069976140504338E-3</v>
      </c>
      <c r="Q111" s="5">
        <f>(K111-calculation!$E$5)</f>
        <v>5.3498407098293566E-3</v>
      </c>
      <c r="R111" s="5">
        <f>(L111-calculation!$F$5)</f>
        <v>7.9201972150650946E-3</v>
      </c>
      <c r="S111" s="5">
        <f>(M111-calculation!$G$5)</f>
        <v>6.0472186389692872E-4</v>
      </c>
      <c r="T111" s="29">
        <f t="shared" si="14"/>
        <v>-1.1514508561655257E-3</v>
      </c>
      <c r="U111" s="30">
        <f t="shared" si="15"/>
        <v>-9.0879438965729697E-4</v>
      </c>
      <c r="V111" s="30">
        <f t="shared" si="16"/>
        <v>0</v>
      </c>
      <c r="W111" s="30">
        <f t="shared" si="17"/>
        <v>0</v>
      </c>
      <c r="X111" s="30">
        <f t="shared" si="18"/>
        <v>0</v>
      </c>
      <c r="Y111" s="31">
        <f t="shared" si="19"/>
        <v>0</v>
      </c>
    </row>
    <row r="112" spans="1:25" x14ac:dyDescent="0.25">
      <c r="A112" s="1">
        <v>42530</v>
      </c>
      <c r="B112" s="2">
        <v>48.4453315734863</v>
      </c>
      <c r="C112" s="2">
        <v>94.478317260742102</v>
      </c>
      <c r="D112" s="2">
        <v>727.65002441406205</v>
      </c>
      <c r="E112" s="2">
        <v>118.559997558593</v>
      </c>
      <c r="F112" s="2">
        <v>142.22999572753901</v>
      </c>
      <c r="G112" s="2">
        <v>107.268013000488</v>
      </c>
      <c r="H112" s="5">
        <f t="shared" si="11"/>
        <v>-8.0707753810180805E-3</v>
      </c>
      <c r="I112" s="5">
        <f t="shared" si="11"/>
        <v>7.1761162662262734E-3</v>
      </c>
      <c r="J112" s="5">
        <f t="shared" si="11"/>
        <v>1.3899726759663E-3</v>
      </c>
      <c r="K112" s="5">
        <f t="shared" si="11"/>
        <v>1.4359166299637849E-3</v>
      </c>
      <c r="L112" s="5">
        <f t="shared" si="12"/>
        <v>-2.1048414672446558E-3</v>
      </c>
      <c r="M112" s="5">
        <f t="shared" si="13"/>
        <v>1.036266414097109E-2</v>
      </c>
      <c r="N112" s="5">
        <f>(H112-calculation!$B$5)</f>
        <v>-8.0707753810180805E-3</v>
      </c>
      <c r="O112" s="5">
        <f>(I112-calculation!$C$5)</f>
        <v>7.1761162662262734E-3</v>
      </c>
      <c r="P112" s="5">
        <f>(J112-calculation!$D$5)</f>
        <v>1.3899726759663E-3</v>
      </c>
      <c r="Q112" s="5">
        <f>(K112-calculation!$E$5)</f>
        <v>1.4359166299637849E-3</v>
      </c>
      <c r="R112" s="5">
        <f>(L112-calculation!$F$5)</f>
        <v>-2.1048414672446558E-3</v>
      </c>
      <c r="S112" s="5">
        <f>(M112-calculation!$G$5)</f>
        <v>1.036266414097109E-2</v>
      </c>
      <c r="T112" s="29">
        <f t="shared" si="14"/>
        <v>-8.0707753810180805E-3</v>
      </c>
      <c r="U112" s="30">
        <f t="shared" si="15"/>
        <v>0</v>
      </c>
      <c r="V112" s="30">
        <f t="shared" si="16"/>
        <v>0</v>
      </c>
      <c r="W112" s="30">
        <f t="shared" si="17"/>
        <v>0</v>
      </c>
      <c r="X112" s="30">
        <f t="shared" si="18"/>
        <v>-2.1048414672446558E-3</v>
      </c>
      <c r="Y112" s="31">
        <f t="shared" si="19"/>
        <v>0</v>
      </c>
    </row>
    <row r="113" spans="1:25" x14ac:dyDescent="0.25">
      <c r="A113" s="1">
        <v>42531</v>
      </c>
      <c r="B113" s="2">
        <v>48.313941955566399</v>
      </c>
      <c r="C113" s="2">
        <v>93.700874328613196</v>
      </c>
      <c r="D113" s="2">
        <v>717.90997314453102</v>
      </c>
      <c r="E113" s="2">
        <v>116.620002746582</v>
      </c>
      <c r="F113" s="2">
        <v>141.759994506835</v>
      </c>
      <c r="G113" s="2">
        <v>107.27717590332</v>
      </c>
      <c r="H113" s="5">
        <f t="shared" si="11"/>
        <v>-2.7121213469371019E-3</v>
      </c>
      <c r="I113" s="5">
        <f t="shared" si="11"/>
        <v>-8.2287974073809167E-3</v>
      </c>
      <c r="J113" s="5">
        <f t="shared" si="11"/>
        <v>-1.3385626252640059E-2</v>
      </c>
      <c r="K113" s="5">
        <f t="shared" si="11"/>
        <v>-1.6362979520577636E-2</v>
      </c>
      <c r="L113" s="5">
        <f t="shared" si="12"/>
        <v>-3.3045154666555554E-3</v>
      </c>
      <c r="M113" s="5">
        <f t="shared" si="13"/>
        <v>8.5420644754252706E-5</v>
      </c>
      <c r="N113" s="5">
        <f>(H113-calculation!$B$5)</f>
        <v>-2.7121213469371019E-3</v>
      </c>
      <c r="O113" s="5">
        <f>(I113-calculation!$C$5)</f>
        <v>-8.2287974073809167E-3</v>
      </c>
      <c r="P113" s="5">
        <f>(J113-calculation!$D$5)</f>
        <v>-1.3385626252640059E-2</v>
      </c>
      <c r="Q113" s="5">
        <f>(K113-calculation!$E$5)</f>
        <v>-1.6362979520577636E-2</v>
      </c>
      <c r="R113" s="5">
        <f>(L113-calculation!$F$5)</f>
        <v>-3.3045154666555554E-3</v>
      </c>
      <c r="S113" s="5">
        <f>(M113-calculation!$G$5)</f>
        <v>8.5420644754252706E-5</v>
      </c>
      <c r="T113" s="29">
        <f t="shared" si="14"/>
        <v>-2.7121213469371019E-3</v>
      </c>
      <c r="U113" s="30">
        <f t="shared" si="15"/>
        <v>-8.2287974073809167E-3</v>
      </c>
      <c r="V113" s="30">
        <f t="shared" si="16"/>
        <v>-1.3385626252640059E-2</v>
      </c>
      <c r="W113" s="30">
        <f t="shared" si="17"/>
        <v>-1.6362979520577636E-2</v>
      </c>
      <c r="X113" s="30">
        <f t="shared" si="18"/>
        <v>-3.3045154666555554E-3</v>
      </c>
      <c r="Y113" s="31">
        <f t="shared" si="19"/>
        <v>0</v>
      </c>
    </row>
    <row r="114" spans="1:25" x14ac:dyDescent="0.25">
      <c r="A114" s="1">
        <v>42534</v>
      </c>
      <c r="B114" s="2">
        <v>47.056354522705</v>
      </c>
      <c r="C114" s="2">
        <v>92.288192749023395</v>
      </c>
      <c r="D114" s="2">
        <v>715.239990234375</v>
      </c>
      <c r="E114" s="2">
        <v>113.949996948242</v>
      </c>
      <c r="F114" s="2">
        <v>140.94000244140599</v>
      </c>
      <c r="G114" s="2">
        <v>107.075462341308</v>
      </c>
      <c r="H114" s="5">
        <f t="shared" si="11"/>
        <v>-2.6029493391741543E-2</v>
      </c>
      <c r="I114" s="5">
        <f t="shared" si="11"/>
        <v>-1.5076503711539124E-2</v>
      </c>
      <c r="J114" s="5">
        <f t="shared" si="11"/>
        <v>-3.719105472878681E-3</v>
      </c>
      <c r="K114" s="5">
        <f t="shared" si="11"/>
        <v>-2.2894921415342329E-2</v>
      </c>
      <c r="L114" s="5">
        <f t="shared" si="12"/>
        <v>-5.7843686315145471E-3</v>
      </c>
      <c r="M114" s="5">
        <f t="shared" si="13"/>
        <v>-1.8803026861351491E-3</v>
      </c>
      <c r="N114" s="5">
        <f>(H114-calculation!$B$5)</f>
        <v>-2.6029493391741543E-2</v>
      </c>
      <c r="O114" s="5">
        <f>(I114-calculation!$C$5)</f>
        <v>-1.5076503711539124E-2</v>
      </c>
      <c r="P114" s="5">
        <f>(J114-calculation!$D$5)</f>
        <v>-3.719105472878681E-3</v>
      </c>
      <c r="Q114" s="5">
        <f>(K114-calculation!$E$5)</f>
        <v>-2.2894921415342329E-2</v>
      </c>
      <c r="R114" s="5">
        <f>(L114-calculation!$F$5)</f>
        <v>-5.7843686315145471E-3</v>
      </c>
      <c r="S114" s="5">
        <f>(M114-calculation!$G$5)</f>
        <v>-1.8803026861351491E-3</v>
      </c>
      <c r="T114" s="29">
        <f t="shared" si="14"/>
        <v>-2.6029493391741543E-2</v>
      </c>
      <c r="U114" s="30">
        <f t="shared" si="15"/>
        <v>-1.5076503711539124E-2</v>
      </c>
      <c r="V114" s="30">
        <f t="shared" si="16"/>
        <v>-3.719105472878681E-3</v>
      </c>
      <c r="W114" s="30">
        <f t="shared" si="17"/>
        <v>-2.2894921415342329E-2</v>
      </c>
      <c r="X114" s="30">
        <f t="shared" si="18"/>
        <v>-5.7843686315145471E-3</v>
      </c>
      <c r="Y114" s="31">
        <f t="shared" si="19"/>
        <v>-1.8803026861351491E-3</v>
      </c>
    </row>
    <row r="115" spans="1:25" x14ac:dyDescent="0.25">
      <c r="A115" s="1">
        <v>42535</v>
      </c>
      <c r="B115" s="2">
        <v>46.765426635742102</v>
      </c>
      <c r="C115" s="2">
        <v>92.401954650878906</v>
      </c>
      <c r="D115" s="2">
        <v>719.29998779296795</v>
      </c>
      <c r="E115" s="2">
        <v>114.94000244140599</v>
      </c>
      <c r="F115" s="2">
        <v>141.30000305175699</v>
      </c>
      <c r="G115" s="2">
        <v>107.37802124023401</v>
      </c>
      <c r="H115" s="5">
        <f t="shared" si="11"/>
        <v>-6.1825419736355469E-3</v>
      </c>
      <c r="I115" s="5">
        <f t="shared" si="11"/>
        <v>1.2326810014027245E-3</v>
      </c>
      <c r="J115" s="5">
        <f t="shared" si="11"/>
        <v>5.6764129719069079E-3</v>
      </c>
      <c r="K115" s="5">
        <f t="shared" si="11"/>
        <v>8.6880695013415998E-3</v>
      </c>
      <c r="L115" s="5">
        <f t="shared" si="12"/>
        <v>2.5542827026745485E-3</v>
      </c>
      <c r="M115" s="5">
        <f t="shared" si="13"/>
        <v>2.8256604483443137E-3</v>
      </c>
      <c r="N115" s="5">
        <f>(H115-calculation!$B$5)</f>
        <v>-6.1825419736355469E-3</v>
      </c>
      <c r="O115" s="5">
        <f>(I115-calculation!$C$5)</f>
        <v>1.2326810014027245E-3</v>
      </c>
      <c r="P115" s="5">
        <f>(J115-calculation!$D$5)</f>
        <v>5.6764129719069079E-3</v>
      </c>
      <c r="Q115" s="5">
        <f>(K115-calculation!$E$5)</f>
        <v>8.6880695013415998E-3</v>
      </c>
      <c r="R115" s="5">
        <f>(L115-calculation!$F$5)</f>
        <v>2.5542827026745485E-3</v>
      </c>
      <c r="S115" s="5">
        <f>(M115-calculation!$G$5)</f>
        <v>2.8256604483443137E-3</v>
      </c>
      <c r="T115" s="29">
        <f t="shared" si="14"/>
        <v>-6.1825419736355469E-3</v>
      </c>
      <c r="U115" s="30">
        <f t="shared" si="15"/>
        <v>0</v>
      </c>
      <c r="V115" s="30">
        <f t="shared" si="16"/>
        <v>0</v>
      </c>
      <c r="W115" s="30">
        <f t="shared" si="17"/>
        <v>0</v>
      </c>
      <c r="X115" s="30">
        <f t="shared" si="18"/>
        <v>0</v>
      </c>
      <c r="Y115" s="31">
        <f t="shared" si="19"/>
        <v>0</v>
      </c>
    </row>
    <row r="116" spans="1:25" x14ac:dyDescent="0.25">
      <c r="A116" s="1">
        <v>42536</v>
      </c>
      <c r="B116" s="2">
        <v>46.634025573730398</v>
      </c>
      <c r="C116" s="2">
        <v>92.098564147949205</v>
      </c>
      <c r="D116" s="2">
        <v>714.260009765625</v>
      </c>
      <c r="E116" s="2">
        <v>114.59999847412099</v>
      </c>
      <c r="F116" s="2">
        <v>140.44999694824199</v>
      </c>
      <c r="G116" s="2">
        <v>106.727096557617</v>
      </c>
      <c r="H116" s="5">
        <f t="shared" si="11"/>
        <v>-2.8097907249984289E-3</v>
      </c>
      <c r="I116" s="5">
        <f t="shared" si="11"/>
        <v>-3.2833775440790358E-3</v>
      </c>
      <c r="J116" s="5">
        <f t="shared" si="11"/>
        <v>-7.0067817501390239E-3</v>
      </c>
      <c r="K116" s="5">
        <f t="shared" si="11"/>
        <v>-2.958099530738445E-3</v>
      </c>
      <c r="L116" s="5">
        <f t="shared" si="12"/>
        <v>-6.0156127753490107E-3</v>
      </c>
      <c r="M116" s="5">
        <f t="shared" si="13"/>
        <v>-6.0619917847126725E-3</v>
      </c>
      <c r="N116" s="5">
        <f>(H116-calculation!$B$5)</f>
        <v>-2.8097907249984289E-3</v>
      </c>
      <c r="O116" s="5">
        <f>(I116-calculation!$C$5)</f>
        <v>-3.2833775440790358E-3</v>
      </c>
      <c r="P116" s="5">
        <f>(J116-calculation!$D$5)</f>
        <v>-7.0067817501390239E-3</v>
      </c>
      <c r="Q116" s="5">
        <f>(K116-calculation!$E$5)</f>
        <v>-2.958099530738445E-3</v>
      </c>
      <c r="R116" s="5">
        <f>(L116-calculation!$F$5)</f>
        <v>-6.0156127753490107E-3</v>
      </c>
      <c r="S116" s="5">
        <f>(M116-calculation!$G$5)</f>
        <v>-6.0619917847126725E-3</v>
      </c>
      <c r="T116" s="29">
        <f t="shared" si="14"/>
        <v>-2.8097907249984289E-3</v>
      </c>
      <c r="U116" s="30">
        <f t="shared" si="15"/>
        <v>-3.2833775440790358E-3</v>
      </c>
      <c r="V116" s="30">
        <f t="shared" si="16"/>
        <v>-7.0067817501390239E-3</v>
      </c>
      <c r="W116" s="30">
        <f t="shared" si="17"/>
        <v>-2.958099530738445E-3</v>
      </c>
      <c r="X116" s="30">
        <f t="shared" si="18"/>
        <v>-6.0156127753490107E-3</v>
      </c>
      <c r="Y116" s="31">
        <f t="shared" si="19"/>
        <v>-6.0619917847126725E-3</v>
      </c>
    </row>
    <row r="117" spans="1:25" x14ac:dyDescent="0.25">
      <c r="A117" s="1">
        <v>42537</v>
      </c>
      <c r="B117" s="2">
        <v>47.290977478027301</v>
      </c>
      <c r="C117" s="2">
        <v>92.4873046875</v>
      </c>
      <c r="D117" s="2">
        <v>717.510009765625</v>
      </c>
      <c r="E117" s="2">
        <v>114.389999389648</v>
      </c>
      <c r="F117" s="2">
        <v>141.99000549316401</v>
      </c>
      <c r="G117" s="2">
        <v>106.937950134277</v>
      </c>
      <c r="H117" s="5">
        <f t="shared" si="11"/>
        <v>1.4087394262333852E-2</v>
      </c>
      <c r="I117" s="5">
        <f t="shared" si="11"/>
        <v>4.220918568570875E-3</v>
      </c>
      <c r="J117" s="5">
        <f t="shared" si="11"/>
        <v>4.5501637436855535E-3</v>
      </c>
      <c r="K117" s="5">
        <f t="shared" si="11"/>
        <v>-1.8324527684913106E-3</v>
      </c>
      <c r="L117" s="5">
        <f t="shared" si="12"/>
        <v>1.0964817218825029E-2</v>
      </c>
      <c r="M117" s="5">
        <f t="shared" si="13"/>
        <v>1.9756330253599685E-3</v>
      </c>
      <c r="N117" s="5">
        <f>(H117-calculation!$B$5)</f>
        <v>1.4087394262333852E-2</v>
      </c>
      <c r="O117" s="5">
        <f>(I117-calculation!$C$5)</f>
        <v>4.220918568570875E-3</v>
      </c>
      <c r="P117" s="5">
        <f>(J117-calculation!$D$5)</f>
        <v>4.5501637436855535E-3</v>
      </c>
      <c r="Q117" s="5">
        <f>(K117-calculation!$E$5)</f>
        <v>-1.8324527684913106E-3</v>
      </c>
      <c r="R117" s="5">
        <f>(L117-calculation!$F$5)</f>
        <v>1.0964817218825029E-2</v>
      </c>
      <c r="S117" s="5">
        <f>(M117-calculation!$G$5)</f>
        <v>1.9756330253599685E-3</v>
      </c>
      <c r="T117" s="29">
        <f t="shared" si="14"/>
        <v>0</v>
      </c>
      <c r="U117" s="30">
        <f t="shared" si="15"/>
        <v>0</v>
      </c>
      <c r="V117" s="30">
        <f t="shared" si="16"/>
        <v>0</v>
      </c>
      <c r="W117" s="30">
        <f t="shared" si="17"/>
        <v>-1.8324527684913106E-3</v>
      </c>
      <c r="X117" s="30">
        <f t="shared" si="18"/>
        <v>0</v>
      </c>
      <c r="Y117" s="31">
        <f t="shared" si="19"/>
        <v>0</v>
      </c>
    </row>
    <row r="118" spans="1:25" x14ac:dyDescent="0.25">
      <c r="A118" s="1">
        <v>42538</v>
      </c>
      <c r="B118" s="2">
        <v>47.046970367431598</v>
      </c>
      <c r="C118" s="2">
        <v>90.382514953613196</v>
      </c>
      <c r="D118" s="2">
        <v>706.39001464843705</v>
      </c>
      <c r="E118" s="2">
        <v>113.01999664306599</v>
      </c>
      <c r="F118" s="2">
        <v>140.72999572753901</v>
      </c>
      <c r="G118" s="2">
        <v>105.87443542480401</v>
      </c>
      <c r="H118" s="5">
        <f t="shared" si="11"/>
        <v>-5.1596969148940408E-3</v>
      </c>
      <c r="I118" s="5">
        <f t="shared" si="11"/>
        <v>-2.275760701426599E-2</v>
      </c>
      <c r="J118" s="5">
        <f t="shared" si="11"/>
        <v>-1.5498034822984952E-2</v>
      </c>
      <c r="K118" s="5">
        <f t="shared" si="11"/>
        <v>-1.1976595453203398E-2</v>
      </c>
      <c r="L118" s="5">
        <f t="shared" si="12"/>
        <v>-8.8739327901896647E-3</v>
      </c>
      <c r="M118" s="5">
        <f t="shared" si="13"/>
        <v>-9.9451570573176884E-3</v>
      </c>
      <c r="N118" s="5">
        <f>(H118-calculation!$B$5)</f>
        <v>-5.1596969148940408E-3</v>
      </c>
      <c r="O118" s="5">
        <f>(I118-calculation!$C$5)</f>
        <v>-2.275760701426599E-2</v>
      </c>
      <c r="P118" s="5">
        <f>(J118-calculation!$D$5)</f>
        <v>-1.5498034822984952E-2</v>
      </c>
      <c r="Q118" s="5">
        <f>(K118-calculation!$E$5)</f>
        <v>-1.1976595453203398E-2</v>
      </c>
      <c r="R118" s="5">
        <f>(L118-calculation!$F$5)</f>
        <v>-8.8739327901896647E-3</v>
      </c>
      <c r="S118" s="5">
        <f>(M118-calculation!$G$5)</f>
        <v>-9.9451570573176884E-3</v>
      </c>
      <c r="T118" s="29">
        <f t="shared" si="14"/>
        <v>-5.1596969148940408E-3</v>
      </c>
      <c r="U118" s="30">
        <f t="shared" si="15"/>
        <v>-2.275760701426599E-2</v>
      </c>
      <c r="V118" s="30">
        <f t="shared" si="16"/>
        <v>-1.5498034822984952E-2</v>
      </c>
      <c r="W118" s="30">
        <f t="shared" si="17"/>
        <v>-1.1976595453203398E-2</v>
      </c>
      <c r="X118" s="30">
        <f t="shared" si="18"/>
        <v>-8.8739327901896647E-3</v>
      </c>
      <c r="Y118" s="31">
        <f t="shared" si="19"/>
        <v>-9.9451570573176884E-3</v>
      </c>
    </row>
    <row r="119" spans="1:25" x14ac:dyDescent="0.25">
      <c r="A119" s="1">
        <v>42541</v>
      </c>
      <c r="B119" s="2">
        <v>46.990657806396399</v>
      </c>
      <c r="C119" s="2">
        <v>90.164443969726506</v>
      </c>
      <c r="D119" s="2">
        <v>714.010009765625</v>
      </c>
      <c r="E119" s="2">
        <v>113.370002746582</v>
      </c>
      <c r="F119" s="2">
        <v>141.669998168945</v>
      </c>
      <c r="G119" s="2">
        <v>106.846267700195</v>
      </c>
      <c r="H119" s="5">
        <f t="shared" si="11"/>
        <v>-1.1969434077349073E-3</v>
      </c>
      <c r="I119" s="5">
        <f t="shared" si="11"/>
        <v>-2.4127563168452326E-3</v>
      </c>
      <c r="J119" s="5">
        <f t="shared" si="11"/>
        <v>1.0787235038961285E-2</v>
      </c>
      <c r="K119" s="5">
        <f t="shared" si="11"/>
        <v>3.0968511229156892E-3</v>
      </c>
      <c r="L119" s="5">
        <f t="shared" si="12"/>
        <v>6.6794746674041505E-3</v>
      </c>
      <c r="M119" s="5">
        <f t="shared" si="13"/>
        <v>9.1791023157921092E-3</v>
      </c>
      <c r="N119" s="5">
        <f>(H119-calculation!$B$5)</f>
        <v>-1.1969434077349073E-3</v>
      </c>
      <c r="O119" s="5">
        <f>(I119-calculation!$C$5)</f>
        <v>-2.4127563168452326E-3</v>
      </c>
      <c r="P119" s="5">
        <f>(J119-calculation!$D$5)</f>
        <v>1.0787235038961285E-2</v>
      </c>
      <c r="Q119" s="5">
        <f>(K119-calculation!$E$5)</f>
        <v>3.0968511229156892E-3</v>
      </c>
      <c r="R119" s="5">
        <f>(L119-calculation!$F$5)</f>
        <v>6.6794746674041505E-3</v>
      </c>
      <c r="S119" s="5">
        <f>(M119-calculation!$G$5)</f>
        <v>9.1791023157921092E-3</v>
      </c>
      <c r="T119" s="29">
        <f t="shared" si="14"/>
        <v>-1.1969434077349073E-3</v>
      </c>
      <c r="U119" s="30">
        <f t="shared" si="15"/>
        <v>-2.4127563168452326E-3</v>
      </c>
      <c r="V119" s="30">
        <f t="shared" si="16"/>
        <v>0</v>
      </c>
      <c r="W119" s="30">
        <f t="shared" si="17"/>
        <v>0</v>
      </c>
      <c r="X119" s="30">
        <f t="shared" si="18"/>
        <v>0</v>
      </c>
      <c r="Y119" s="31">
        <f t="shared" si="19"/>
        <v>0</v>
      </c>
    </row>
    <row r="120" spans="1:25" x14ac:dyDescent="0.25">
      <c r="A120" s="1">
        <v>42542</v>
      </c>
      <c r="B120" s="2">
        <v>48.041778564453097</v>
      </c>
      <c r="C120" s="2">
        <v>90.932418823242102</v>
      </c>
      <c r="D120" s="2">
        <v>715.82000732421795</v>
      </c>
      <c r="E120" s="2">
        <v>114.379997253417</v>
      </c>
      <c r="F120" s="2">
        <v>143.52999877929599</v>
      </c>
      <c r="G120" s="2">
        <v>106.51620483398401</v>
      </c>
      <c r="H120" s="5">
        <f t="shared" si="11"/>
        <v>2.2368717679743133E-2</v>
      </c>
      <c r="I120" s="5">
        <f t="shared" si="11"/>
        <v>8.5174911495429217E-3</v>
      </c>
      <c r="J120" s="5">
        <f t="shared" si="11"/>
        <v>2.5349750477408062E-3</v>
      </c>
      <c r="K120" s="5">
        <f t="shared" si="11"/>
        <v>8.9088337511349369E-3</v>
      </c>
      <c r="L120" s="5">
        <f t="shared" si="12"/>
        <v>1.312910732258854E-2</v>
      </c>
      <c r="M120" s="5">
        <f t="shared" si="13"/>
        <v>-3.0891380046810246E-3</v>
      </c>
      <c r="N120" s="5">
        <f>(H120-calculation!$B$5)</f>
        <v>2.2368717679743133E-2</v>
      </c>
      <c r="O120" s="5">
        <f>(I120-calculation!$C$5)</f>
        <v>8.5174911495429217E-3</v>
      </c>
      <c r="P120" s="5">
        <f>(J120-calculation!$D$5)</f>
        <v>2.5349750477408062E-3</v>
      </c>
      <c r="Q120" s="5">
        <f>(K120-calculation!$E$5)</f>
        <v>8.9088337511349369E-3</v>
      </c>
      <c r="R120" s="5">
        <f>(L120-calculation!$F$5)</f>
        <v>1.312910732258854E-2</v>
      </c>
      <c r="S120" s="5">
        <f>(M120-calculation!$G$5)</f>
        <v>-3.0891380046810246E-3</v>
      </c>
      <c r="T120" s="29">
        <f t="shared" si="14"/>
        <v>0</v>
      </c>
      <c r="U120" s="30">
        <f t="shared" si="15"/>
        <v>0</v>
      </c>
      <c r="V120" s="30">
        <f t="shared" si="16"/>
        <v>0</v>
      </c>
      <c r="W120" s="30">
        <f t="shared" si="17"/>
        <v>0</v>
      </c>
      <c r="X120" s="30">
        <f t="shared" si="18"/>
        <v>0</v>
      </c>
      <c r="Y120" s="31">
        <f t="shared" si="19"/>
        <v>-3.0891380046810246E-3</v>
      </c>
    </row>
    <row r="121" spans="1:25" x14ac:dyDescent="0.25">
      <c r="A121" s="1">
        <v>42543</v>
      </c>
      <c r="B121" s="2">
        <v>47.854080200195298</v>
      </c>
      <c r="C121" s="2">
        <v>90.591079711914006</v>
      </c>
      <c r="D121" s="2">
        <v>710.59997558593705</v>
      </c>
      <c r="E121" s="2">
        <v>113.91000366210901</v>
      </c>
      <c r="F121" s="2">
        <v>143.94000244140599</v>
      </c>
      <c r="G121" s="2">
        <v>106.77292633056599</v>
      </c>
      <c r="H121" s="5">
        <f t="shared" si="11"/>
        <v>-3.9069820032990865E-3</v>
      </c>
      <c r="I121" s="5">
        <f t="shared" si="11"/>
        <v>-3.7537669815163044E-3</v>
      </c>
      <c r="J121" s="5">
        <f t="shared" si="11"/>
        <v>-7.2923803258778674E-3</v>
      </c>
      <c r="K121" s="5">
        <f t="shared" si="11"/>
        <v>-4.1090540531024677E-3</v>
      </c>
      <c r="L121" s="5">
        <f t="shared" si="12"/>
        <v>2.8565712087857964E-3</v>
      </c>
      <c r="M121" s="5">
        <f t="shared" si="13"/>
        <v>2.4101637584827973E-3</v>
      </c>
      <c r="N121" s="5">
        <f>(H121-calculation!$B$5)</f>
        <v>-3.9069820032990865E-3</v>
      </c>
      <c r="O121" s="5">
        <f>(I121-calculation!$C$5)</f>
        <v>-3.7537669815163044E-3</v>
      </c>
      <c r="P121" s="5">
        <f>(J121-calculation!$D$5)</f>
        <v>-7.2923803258778674E-3</v>
      </c>
      <c r="Q121" s="5">
        <f>(K121-calculation!$E$5)</f>
        <v>-4.1090540531024677E-3</v>
      </c>
      <c r="R121" s="5">
        <f>(L121-calculation!$F$5)</f>
        <v>2.8565712087857964E-3</v>
      </c>
      <c r="S121" s="5">
        <f>(M121-calculation!$G$5)</f>
        <v>2.4101637584827973E-3</v>
      </c>
      <c r="T121" s="29">
        <f t="shared" si="14"/>
        <v>-3.9069820032990865E-3</v>
      </c>
      <c r="U121" s="30">
        <f t="shared" si="15"/>
        <v>-3.7537669815163044E-3</v>
      </c>
      <c r="V121" s="30">
        <f t="shared" si="16"/>
        <v>-7.2923803258778674E-3</v>
      </c>
      <c r="W121" s="30">
        <f t="shared" si="17"/>
        <v>-4.1090540531024677E-3</v>
      </c>
      <c r="X121" s="30">
        <f t="shared" si="18"/>
        <v>0</v>
      </c>
      <c r="Y121" s="31">
        <f t="shared" si="19"/>
        <v>0</v>
      </c>
    </row>
    <row r="122" spans="1:25" x14ac:dyDescent="0.25">
      <c r="A122" s="1">
        <v>42544</v>
      </c>
      <c r="B122" s="2">
        <v>48.717491149902301</v>
      </c>
      <c r="C122" s="2">
        <v>91.112548828125</v>
      </c>
      <c r="D122" s="2">
        <v>722.08001708984295</v>
      </c>
      <c r="E122" s="2">
        <v>115.08000183105401</v>
      </c>
      <c r="F122" s="2">
        <v>145.97999572753901</v>
      </c>
      <c r="G122" s="2">
        <v>107.616394042968</v>
      </c>
      <c r="H122" s="5">
        <f t="shared" si="11"/>
        <v>1.8042577479181698E-2</v>
      </c>
      <c r="I122" s="5">
        <f t="shared" si="11"/>
        <v>5.7562965125186327E-3</v>
      </c>
      <c r="J122" s="5">
        <f t="shared" si="11"/>
        <v>1.6155420628096495E-2</v>
      </c>
      <c r="K122" s="5">
        <f t="shared" si="11"/>
        <v>1.0271250384782382E-2</v>
      </c>
      <c r="L122" s="5">
        <f t="shared" si="12"/>
        <v>1.4172525021065141E-2</v>
      </c>
      <c r="M122" s="5">
        <f t="shared" si="13"/>
        <v>7.89964030573298E-3</v>
      </c>
      <c r="N122" s="5">
        <f>(H122-calculation!$B$5)</f>
        <v>1.8042577479181698E-2</v>
      </c>
      <c r="O122" s="5">
        <f>(I122-calculation!$C$5)</f>
        <v>5.7562965125186327E-3</v>
      </c>
      <c r="P122" s="5">
        <f>(J122-calculation!$D$5)</f>
        <v>1.6155420628096495E-2</v>
      </c>
      <c r="Q122" s="5">
        <f>(K122-calculation!$E$5)</f>
        <v>1.0271250384782382E-2</v>
      </c>
      <c r="R122" s="5">
        <f>(L122-calculation!$F$5)</f>
        <v>1.4172525021065141E-2</v>
      </c>
      <c r="S122" s="5">
        <f>(M122-calculation!$G$5)</f>
        <v>7.89964030573298E-3</v>
      </c>
      <c r="T122" s="29">
        <f t="shared" si="14"/>
        <v>0</v>
      </c>
      <c r="U122" s="30">
        <f t="shared" si="15"/>
        <v>0</v>
      </c>
      <c r="V122" s="30">
        <f t="shared" si="16"/>
        <v>0</v>
      </c>
      <c r="W122" s="30">
        <f t="shared" si="17"/>
        <v>0</v>
      </c>
      <c r="X122" s="30">
        <f t="shared" si="18"/>
        <v>0</v>
      </c>
      <c r="Y122" s="31">
        <f t="shared" si="19"/>
        <v>0</v>
      </c>
    </row>
    <row r="123" spans="1:25" x14ac:dyDescent="0.25">
      <c r="A123" s="1">
        <v>42545</v>
      </c>
      <c r="B123" s="2">
        <v>46.765426635742102</v>
      </c>
      <c r="C123" s="2">
        <v>88.552688598632798</v>
      </c>
      <c r="D123" s="2">
        <v>698.96002197265602</v>
      </c>
      <c r="E123" s="2">
        <v>112.08000183105401</v>
      </c>
      <c r="F123" s="2">
        <v>139.71000671386699</v>
      </c>
      <c r="G123" s="2">
        <v>106.011947631835</v>
      </c>
      <c r="H123" s="5">
        <f t="shared" si="11"/>
        <v>-4.0069068995235213E-2</v>
      </c>
      <c r="I123" s="5">
        <f t="shared" si="11"/>
        <v>-2.8095583565784454E-2</v>
      </c>
      <c r="J123" s="5">
        <f t="shared" si="11"/>
        <v>-3.2018605376127329E-2</v>
      </c>
      <c r="K123" s="5">
        <f t="shared" si="11"/>
        <v>-2.6068821274474963E-2</v>
      </c>
      <c r="L123" s="5">
        <f t="shared" si="12"/>
        <v>-4.2951015188235075E-2</v>
      </c>
      <c r="M123" s="5">
        <f t="shared" si="13"/>
        <v>-1.4908940458387643E-2</v>
      </c>
      <c r="N123" s="5">
        <f>(H123-calculation!$B$5)</f>
        <v>-4.0069068995235213E-2</v>
      </c>
      <c r="O123" s="5">
        <f>(I123-calculation!$C$5)</f>
        <v>-2.8095583565784454E-2</v>
      </c>
      <c r="P123" s="5">
        <f>(J123-calculation!$D$5)</f>
        <v>-3.2018605376127329E-2</v>
      </c>
      <c r="Q123" s="5">
        <f>(K123-calculation!$E$5)</f>
        <v>-2.6068821274474963E-2</v>
      </c>
      <c r="R123" s="5">
        <f>(L123-calculation!$F$5)</f>
        <v>-4.2951015188235075E-2</v>
      </c>
      <c r="S123" s="5">
        <f>(M123-calculation!$G$5)</f>
        <v>-1.4908940458387643E-2</v>
      </c>
      <c r="T123" s="29">
        <f t="shared" si="14"/>
        <v>-4.0069068995235213E-2</v>
      </c>
      <c r="U123" s="30">
        <f t="shared" si="15"/>
        <v>-2.8095583565784454E-2</v>
      </c>
      <c r="V123" s="30">
        <f t="shared" si="16"/>
        <v>-3.2018605376127329E-2</v>
      </c>
      <c r="W123" s="30">
        <f t="shared" si="17"/>
        <v>-2.6068821274474963E-2</v>
      </c>
      <c r="X123" s="30">
        <f t="shared" si="18"/>
        <v>-4.2951015188235075E-2</v>
      </c>
      <c r="Y123" s="31">
        <f t="shared" si="19"/>
        <v>-1.4908940458387643E-2</v>
      </c>
    </row>
    <row r="124" spans="1:25" x14ac:dyDescent="0.25">
      <c r="A124" s="1">
        <v>42548</v>
      </c>
      <c r="B124" s="2">
        <v>45.451515197753899</v>
      </c>
      <c r="C124" s="2">
        <v>87.263259887695298</v>
      </c>
      <c r="D124" s="2">
        <v>691.35998535156205</v>
      </c>
      <c r="E124" s="2">
        <v>108.970001220703</v>
      </c>
      <c r="F124" s="2">
        <v>138.5</v>
      </c>
      <c r="G124" s="2">
        <v>106.855422973632</v>
      </c>
      <c r="H124" s="5">
        <f t="shared" si="11"/>
        <v>-2.8095786406960754E-2</v>
      </c>
      <c r="I124" s="5">
        <f t="shared" si="11"/>
        <v>-1.4561146943622094E-2</v>
      </c>
      <c r="J124" s="5">
        <f t="shared" si="11"/>
        <v>-1.0873349522401266E-2</v>
      </c>
      <c r="K124" s="5">
        <f t="shared" si="11"/>
        <v>-2.7748042108697746E-2</v>
      </c>
      <c r="L124" s="5">
        <f t="shared" si="12"/>
        <v>-8.6608450055059016E-3</v>
      </c>
      <c r="M124" s="5">
        <f t="shared" si="13"/>
        <v>7.9564177494999555E-3</v>
      </c>
      <c r="N124" s="5">
        <f>(H124-calculation!$B$5)</f>
        <v>-2.8095786406960754E-2</v>
      </c>
      <c r="O124" s="5">
        <f>(I124-calculation!$C$5)</f>
        <v>-1.4561146943622094E-2</v>
      </c>
      <c r="P124" s="5">
        <f>(J124-calculation!$D$5)</f>
        <v>-1.0873349522401266E-2</v>
      </c>
      <c r="Q124" s="5">
        <f>(K124-calculation!$E$5)</f>
        <v>-2.7748042108697746E-2</v>
      </c>
      <c r="R124" s="5">
        <f>(L124-calculation!$F$5)</f>
        <v>-8.6608450055059016E-3</v>
      </c>
      <c r="S124" s="5">
        <f>(M124-calculation!$G$5)</f>
        <v>7.9564177494999555E-3</v>
      </c>
      <c r="T124" s="29">
        <f t="shared" si="14"/>
        <v>-2.8095786406960754E-2</v>
      </c>
      <c r="U124" s="30">
        <f t="shared" si="15"/>
        <v>-1.4561146943622094E-2</v>
      </c>
      <c r="V124" s="30">
        <f t="shared" si="16"/>
        <v>-1.0873349522401266E-2</v>
      </c>
      <c r="W124" s="30">
        <f t="shared" si="17"/>
        <v>-2.7748042108697746E-2</v>
      </c>
      <c r="X124" s="30">
        <f t="shared" si="18"/>
        <v>-8.6608450055059016E-3</v>
      </c>
      <c r="Y124" s="31">
        <f t="shared" si="19"/>
        <v>0</v>
      </c>
    </row>
    <row r="125" spans="1:25" x14ac:dyDescent="0.25">
      <c r="A125" s="1">
        <v>42549</v>
      </c>
      <c r="B125" s="2">
        <v>46.399406433105398</v>
      </c>
      <c r="C125" s="2">
        <v>88.732810974121094</v>
      </c>
      <c r="D125" s="2">
        <v>707.95001220703102</v>
      </c>
      <c r="E125" s="2">
        <v>112.699996948242</v>
      </c>
      <c r="F125" s="2">
        <v>140.27999877929599</v>
      </c>
      <c r="G125" s="2">
        <v>108.395698547363</v>
      </c>
      <c r="H125" s="5">
        <f t="shared" si="11"/>
        <v>2.0854997489684113E-2</v>
      </c>
      <c r="I125" s="5">
        <f t="shared" si="11"/>
        <v>1.6840433056443782E-2</v>
      </c>
      <c r="J125" s="5">
        <f t="shared" si="11"/>
        <v>2.399622079231678E-2</v>
      </c>
      <c r="K125" s="5">
        <f t="shared" si="11"/>
        <v>3.422956488716955E-2</v>
      </c>
      <c r="L125" s="5">
        <f t="shared" si="12"/>
        <v>1.2851976745819504E-2</v>
      </c>
      <c r="M125" s="5">
        <f t="shared" si="13"/>
        <v>1.4414575609429603E-2</v>
      </c>
      <c r="N125" s="5">
        <f>(H125-calculation!$B$5)</f>
        <v>2.0854997489684113E-2</v>
      </c>
      <c r="O125" s="5">
        <f>(I125-calculation!$C$5)</f>
        <v>1.6840433056443782E-2</v>
      </c>
      <c r="P125" s="5">
        <f>(J125-calculation!$D$5)</f>
        <v>2.399622079231678E-2</v>
      </c>
      <c r="Q125" s="5">
        <f>(K125-calculation!$E$5)</f>
        <v>3.422956488716955E-2</v>
      </c>
      <c r="R125" s="5">
        <f>(L125-calculation!$F$5)</f>
        <v>1.2851976745819504E-2</v>
      </c>
      <c r="S125" s="5">
        <f>(M125-calculation!$G$5)</f>
        <v>1.4414575609429603E-2</v>
      </c>
      <c r="T125" s="29">
        <f t="shared" si="14"/>
        <v>0</v>
      </c>
      <c r="U125" s="30">
        <f t="shared" si="15"/>
        <v>0</v>
      </c>
      <c r="V125" s="30">
        <f t="shared" si="16"/>
        <v>0</v>
      </c>
      <c r="W125" s="30">
        <f t="shared" si="17"/>
        <v>0</v>
      </c>
      <c r="X125" s="30">
        <f t="shared" si="18"/>
        <v>0</v>
      </c>
      <c r="Y125" s="31">
        <f t="shared" si="19"/>
        <v>0</v>
      </c>
    </row>
    <row r="126" spans="1:25" x14ac:dyDescent="0.25">
      <c r="A126" s="1">
        <v>42550</v>
      </c>
      <c r="B126" s="2">
        <v>47.431755065917898</v>
      </c>
      <c r="C126" s="2">
        <v>89.500770568847599</v>
      </c>
      <c r="D126" s="2">
        <v>715.59997558593705</v>
      </c>
      <c r="E126" s="2">
        <v>114.16000366210901</v>
      </c>
      <c r="F126" s="2">
        <v>142.11999511718699</v>
      </c>
      <c r="G126" s="2">
        <v>109.404205322265</v>
      </c>
      <c r="H126" s="5">
        <f t="shared" si="11"/>
        <v>2.2249177568701262E-2</v>
      </c>
      <c r="I126" s="5">
        <f t="shared" si="11"/>
        <v>8.6547420992948432E-3</v>
      </c>
      <c r="J126" s="5">
        <f t="shared" si="11"/>
        <v>1.0805795955928232E-2</v>
      </c>
      <c r="K126" s="5">
        <f t="shared" si="11"/>
        <v>1.2954807039946115E-2</v>
      </c>
      <c r="L126" s="5">
        <f t="shared" si="12"/>
        <v>1.3116597903496396E-2</v>
      </c>
      <c r="M126" s="5">
        <f t="shared" si="13"/>
        <v>9.3039372264513975E-3</v>
      </c>
      <c r="N126" s="5">
        <f>(H126-calculation!$B$5)</f>
        <v>2.2249177568701262E-2</v>
      </c>
      <c r="O126" s="5">
        <f>(I126-calculation!$C$5)</f>
        <v>8.6547420992948432E-3</v>
      </c>
      <c r="P126" s="5">
        <f>(J126-calculation!$D$5)</f>
        <v>1.0805795955928232E-2</v>
      </c>
      <c r="Q126" s="5">
        <f>(K126-calculation!$E$5)</f>
        <v>1.2954807039946115E-2</v>
      </c>
      <c r="R126" s="5">
        <f>(L126-calculation!$F$5)</f>
        <v>1.3116597903496396E-2</v>
      </c>
      <c r="S126" s="5">
        <f>(M126-calculation!$G$5)</f>
        <v>9.3039372264513975E-3</v>
      </c>
      <c r="T126" s="29">
        <f t="shared" si="14"/>
        <v>0</v>
      </c>
      <c r="U126" s="30">
        <f t="shared" si="15"/>
        <v>0</v>
      </c>
      <c r="V126" s="30">
        <f t="shared" si="16"/>
        <v>0</v>
      </c>
      <c r="W126" s="30">
        <f t="shared" si="17"/>
        <v>0</v>
      </c>
      <c r="X126" s="30">
        <f t="shared" si="18"/>
        <v>0</v>
      </c>
      <c r="Y126" s="31">
        <f t="shared" si="19"/>
        <v>0</v>
      </c>
    </row>
    <row r="127" spans="1:25" x14ac:dyDescent="0.25">
      <c r="A127" s="1">
        <v>42551</v>
      </c>
      <c r="B127" s="2">
        <v>48.023002624511697</v>
      </c>
      <c r="C127" s="2">
        <v>90.638488769531193</v>
      </c>
      <c r="D127" s="2">
        <v>715.61999511718705</v>
      </c>
      <c r="E127" s="2">
        <v>114.27999877929599</v>
      </c>
      <c r="F127" s="2">
        <v>144.78999328613199</v>
      </c>
      <c r="G127" s="2">
        <v>111.21034240722599</v>
      </c>
      <c r="H127" s="5">
        <f t="shared" si="11"/>
        <v>1.2465226255535367E-2</v>
      </c>
      <c r="I127" s="5">
        <f t="shared" si="11"/>
        <v>1.27118257580634E-2</v>
      </c>
      <c r="J127" s="5">
        <f t="shared" si="11"/>
        <v>2.79758691070775E-5</v>
      </c>
      <c r="K127" s="5">
        <f t="shared" si="11"/>
        <v>1.0511134665180943E-3</v>
      </c>
      <c r="L127" s="5">
        <f t="shared" si="12"/>
        <v>1.8786928375162271E-2</v>
      </c>
      <c r="M127" s="5">
        <f t="shared" si="13"/>
        <v>1.6508845154907581E-2</v>
      </c>
      <c r="N127" s="5">
        <f>(H127-calculation!$B$5)</f>
        <v>1.2465226255535367E-2</v>
      </c>
      <c r="O127" s="5">
        <f>(I127-calculation!$C$5)</f>
        <v>1.27118257580634E-2</v>
      </c>
      <c r="P127" s="5">
        <f>(J127-calculation!$D$5)</f>
        <v>2.79758691070775E-5</v>
      </c>
      <c r="Q127" s="5">
        <f>(K127-calculation!$E$5)</f>
        <v>1.0511134665180943E-3</v>
      </c>
      <c r="R127" s="5">
        <f>(L127-calculation!$F$5)</f>
        <v>1.8786928375162271E-2</v>
      </c>
      <c r="S127" s="5">
        <f>(M127-calculation!$G$5)</f>
        <v>1.6508845154907581E-2</v>
      </c>
      <c r="T127" s="29">
        <f t="shared" si="14"/>
        <v>0</v>
      </c>
      <c r="U127" s="30">
        <f t="shared" si="15"/>
        <v>0</v>
      </c>
      <c r="V127" s="30">
        <f t="shared" si="16"/>
        <v>0</v>
      </c>
      <c r="W127" s="30">
        <f t="shared" si="17"/>
        <v>0</v>
      </c>
      <c r="X127" s="30">
        <f t="shared" si="18"/>
        <v>0</v>
      </c>
      <c r="Y127" s="31">
        <f t="shared" si="19"/>
        <v>0</v>
      </c>
    </row>
    <row r="128" spans="1:25" x14ac:dyDescent="0.25">
      <c r="A128" s="1">
        <v>42552</v>
      </c>
      <c r="B128" s="2">
        <v>48.013626098632798</v>
      </c>
      <c r="C128" s="2">
        <v>90.913444519042898</v>
      </c>
      <c r="D128" s="2">
        <v>725.67999267578102</v>
      </c>
      <c r="E128" s="2">
        <v>114.19000244140599</v>
      </c>
      <c r="F128" s="2">
        <v>143.96000671386699</v>
      </c>
      <c r="G128" s="2">
        <v>111.201164245605</v>
      </c>
      <c r="H128" s="5">
        <f t="shared" si="11"/>
        <v>-1.9525072083093065E-4</v>
      </c>
      <c r="I128" s="5">
        <f t="shared" si="11"/>
        <v>3.0335429599983588E-3</v>
      </c>
      <c r="J128" s="5">
        <f t="shared" si="11"/>
        <v>1.4057736825738854E-2</v>
      </c>
      <c r="K128" s="5">
        <f t="shared" si="11"/>
        <v>-7.875073403159627E-4</v>
      </c>
      <c r="L128" s="5">
        <f t="shared" si="12"/>
        <v>-5.7323476120673122E-3</v>
      </c>
      <c r="M128" s="5">
        <f t="shared" si="13"/>
        <v>-8.252974878353303E-5</v>
      </c>
      <c r="N128" s="5">
        <f>(H128-calculation!$B$5)</f>
        <v>-1.9525072083093065E-4</v>
      </c>
      <c r="O128" s="5">
        <f>(I128-calculation!$C$5)</f>
        <v>3.0335429599983588E-3</v>
      </c>
      <c r="P128" s="5">
        <f>(J128-calculation!$D$5)</f>
        <v>1.4057736825738854E-2</v>
      </c>
      <c r="Q128" s="5">
        <f>(K128-calculation!$E$5)</f>
        <v>-7.875073403159627E-4</v>
      </c>
      <c r="R128" s="5">
        <f>(L128-calculation!$F$5)</f>
        <v>-5.7323476120673122E-3</v>
      </c>
      <c r="S128" s="5">
        <f>(M128-calculation!$G$5)</f>
        <v>-8.252974878353303E-5</v>
      </c>
      <c r="T128" s="29">
        <f t="shared" si="14"/>
        <v>-1.9525072083093065E-4</v>
      </c>
      <c r="U128" s="30">
        <f t="shared" si="15"/>
        <v>0</v>
      </c>
      <c r="V128" s="30">
        <f t="shared" si="16"/>
        <v>0</v>
      </c>
      <c r="W128" s="30">
        <f t="shared" si="17"/>
        <v>-7.875073403159627E-4</v>
      </c>
      <c r="X128" s="30">
        <f t="shared" si="18"/>
        <v>-5.7323476120673122E-3</v>
      </c>
      <c r="Y128" s="31">
        <f t="shared" si="19"/>
        <v>-8.252974878353303E-5</v>
      </c>
    </row>
    <row r="129" spans="1:25" x14ac:dyDescent="0.25">
      <c r="A129" s="1">
        <v>42556</v>
      </c>
      <c r="B129" s="2">
        <v>48.023002624511697</v>
      </c>
      <c r="C129" s="2">
        <v>90.060150146484304</v>
      </c>
      <c r="D129" s="2">
        <v>728.09997558593705</v>
      </c>
      <c r="E129" s="2">
        <v>114.199996948242</v>
      </c>
      <c r="F129" s="2">
        <v>142.22999572753901</v>
      </c>
      <c r="G129" s="2">
        <v>112.099647521972</v>
      </c>
      <c r="H129" s="5">
        <f t="shared" si="11"/>
        <v>1.9528885111985694E-4</v>
      </c>
      <c r="I129" s="5">
        <f t="shared" si="11"/>
        <v>-9.3857886154545822E-3</v>
      </c>
      <c r="J129" s="5">
        <f t="shared" si="11"/>
        <v>3.3347797025971015E-3</v>
      </c>
      <c r="K129" s="5">
        <f t="shared" si="11"/>
        <v>8.7525235329843909E-5</v>
      </c>
      <c r="L129" s="5">
        <f t="shared" si="12"/>
        <v>-1.2017302762193705E-2</v>
      </c>
      <c r="M129" s="5">
        <f t="shared" si="13"/>
        <v>8.0798009846603236E-3</v>
      </c>
      <c r="N129" s="5">
        <f>(H129-calculation!$B$5)</f>
        <v>1.9528885111985694E-4</v>
      </c>
      <c r="O129" s="5">
        <f>(I129-calculation!$C$5)</f>
        <v>-9.3857886154545822E-3</v>
      </c>
      <c r="P129" s="5">
        <f>(J129-calculation!$D$5)</f>
        <v>3.3347797025971015E-3</v>
      </c>
      <c r="Q129" s="5">
        <f>(K129-calculation!$E$5)</f>
        <v>8.7525235329843909E-5</v>
      </c>
      <c r="R129" s="5">
        <f>(L129-calculation!$F$5)</f>
        <v>-1.2017302762193705E-2</v>
      </c>
      <c r="S129" s="5">
        <f>(M129-calculation!$G$5)</f>
        <v>8.0798009846603236E-3</v>
      </c>
      <c r="T129" s="29">
        <f t="shared" si="14"/>
        <v>0</v>
      </c>
      <c r="U129" s="30">
        <f t="shared" si="15"/>
        <v>-9.3857886154545822E-3</v>
      </c>
      <c r="V129" s="30">
        <f t="shared" si="16"/>
        <v>0</v>
      </c>
      <c r="W129" s="30">
        <f t="shared" si="17"/>
        <v>0</v>
      </c>
      <c r="X129" s="30">
        <f t="shared" si="18"/>
        <v>-1.2017302762193705E-2</v>
      </c>
      <c r="Y129" s="31">
        <f t="shared" si="19"/>
        <v>0</v>
      </c>
    </row>
    <row r="130" spans="1:25" x14ac:dyDescent="0.25">
      <c r="A130" s="1">
        <v>42557</v>
      </c>
      <c r="B130" s="2">
        <v>48.2200927734375</v>
      </c>
      <c r="C130" s="2">
        <v>90.572135925292898</v>
      </c>
      <c r="D130" s="2">
        <v>737.60998535156205</v>
      </c>
      <c r="E130" s="2">
        <v>116.699996948242</v>
      </c>
      <c r="F130" s="2">
        <v>142.509994506835</v>
      </c>
      <c r="G130" s="2">
        <v>112.43885803222599</v>
      </c>
      <c r="H130" s="5">
        <f t="shared" si="11"/>
        <v>4.1040780075090044E-3</v>
      </c>
      <c r="I130" s="5">
        <f t="shared" si="11"/>
        <v>5.6849314372209303E-3</v>
      </c>
      <c r="J130" s="5">
        <f t="shared" si="11"/>
        <v>1.3061406516284846E-2</v>
      </c>
      <c r="K130" s="5">
        <f t="shared" si="11"/>
        <v>2.1891419148925673E-2</v>
      </c>
      <c r="L130" s="5">
        <f t="shared" si="12"/>
        <v>1.9686338164024431E-3</v>
      </c>
      <c r="M130" s="5">
        <f t="shared" si="13"/>
        <v>3.0259730316057887E-3</v>
      </c>
      <c r="N130" s="5">
        <f>(H130-calculation!$B$5)</f>
        <v>4.1040780075090044E-3</v>
      </c>
      <c r="O130" s="5">
        <f>(I130-calculation!$C$5)</f>
        <v>5.6849314372209303E-3</v>
      </c>
      <c r="P130" s="5">
        <f>(J130-calculation!$D$5)</f>
        <v>1.3061406516284846E-2</v>
      </c>
      <c r="Q130" s="5">
        <f>(K130-calculation!$E$5)</f>
        <v>2.1891419148925673E-2</v>
      </c>
      <c r="R130" s="5">
        <f>(L130-calculation!$F$5)</f>
        <v>1.9686338164024431E-3</v>
      </c>
      <c r="S130" s="5">
        <f>(M130-calculation!$G$5)</f>
        <v>3.0259730316057887E-3</v>
      </c>
      <c r="T130" s="29">
        <f t="shared" si="14"/>
        <v>0</v>
      </c>
      <c r="U130" s="30">
        <f t="shared" si="15"/>
        <v>0</v>
      </c>
      <c r="V130" s="30">
        <f t="shared" si="16"/>
        <v>0</v>
      </c>
      <c r="W130" s="30">
        <f t="shared" si="17"/>
        <v>0</v>
      </c>
      <c r="X130" s="30">
        <f t="shared" si="18"/>
        <v>0</v>
      </c>
      <c r="Y130" s="31">
        <f t="shared" si="19"/>
        <v>0</v>
      </c>
    </row>
    <row r="131" spans="1:25" x14ac:dyDescent="0.25">
      <c r="A131" s="1">
        <v>42558</v>
      </c>
      <c r="B131" s="2">
        <v>48.2200927734375</v>
      </c>
      <c r="C131" s="2">
        <v>90.960853576660099</v>
      </c>
      <c r="D131" s="2">
        <v>736.57000732421795</v>
      </c>
      <c r="E131" s="2">
        <v>115.84999847412099</v>
      </c>
      <c r="F131" s="2">
        <v>141.91000366210901</v>
      </c>
      <c r="G131" s="2">
        <v>112.319679260253</v>
      </c>
      <c r="H131" s="5">
        <f t="shared" si="11"/>
        <v>0</v>
      </c>
      <c r="I131" s="5">
        <f t="shared" si="11"/>
        <v>4.2918017489157467E-3</v>
      </c>
      <c r="J131" s="5">
        <f t="shared" si="11"/>
        <v>-1.4099294315388367E-3</v>
      </c>
      <c r="K131" s="5">
        <f t="shared" ref="K131:K194" si="20">E131/E130-1</f>
        <v>-7.2836203628865448E-3</v>
      </c>
      <c r="L131" s="5">
        <f t="shared" si="12"/>
        <v>-4.2101667802479925E-3</v>
      </c>
      <c r="M131" s="5">
        <f t="shared" si="13"/>
        <v>-1.0599429241698877E-3</v>
      </c>
      <c r="N131" s="5">
        <f>(H131-calculation!$B$5)</f>
        <v>0</v>
      </c>
      <c r="O131" s="5">
        <f>(I131-calculation!$C$5)</f>
        <v>4.2918017489157467E-3</v>
      </c>
      <c r="P131" s="5">
        <f>(J131-calculation!$D$5)</f>
        <v>-1.4099294315388367E-3</v>
      </c>
      <c r="Q131" s="5">
        <f>(K131-calculation!$E$5)</f>
        <v>-7.2836203628865448E-3</v>
      </c>
      <c r="R131" s="5">
        <f>(L131-calculation!$F$5)</f>
        <v>-4.2101667802479925E-3</v>
      </c>
      <c r="S131" s="5">
        <f>(M131-calculation!$G$5)</f>
        <v>-1.0599429241698877E-3</v>
      </c>
      <c r="T131" s="29">
        <f t="shared" si="14"/>
        <v>0</v>
      </c>
      <c r="U131" s="30">
        <f t="shared" si="15"/>
        <v>0</v>
      </c>
      <c r="V131" s="30">
        <f t="shared" si="16"/>
        <v>-1.4099294315388367E-3</v>
      </c>
      <c r="W131" s="30">
        <f t="shared" si="17"/>
        <v>-7.2836203628865448E-3</v>
      </c>
      <c r="X131" s="30">
        <f t="shared" si="18"/>
        <v>-4.2101667802479925E-3</v>
      </c>
      <c r="Y131" s="31">
        <f t="shared" si="19"/>
        <v>-1.0599429241698877E-3</v>
      </c>
    </row>
    <row r="132" spans="1:25" x14ac:dyDescent="0.25">
      <c r="A132" s="1">
        <v>42559</v>
      </c>
      <c r="B132" s="2">
        <v>49.083503723144503</v>
      </c>
      <c r="C132" s="2">
        <v>91.662445068359304</v>
      </c>
      <c r="D132" s="2">
        <v>745.80999755859295</v>
      </c>
      <c r="E132" s="2">
        <v>117.23999786376901</v>
      </c>
      <c r="F132" s="2">
        <v>143.64999389648401</v>
      </c>
      <c r="G132" s="2">
        <v>112.63140106201099</v>
      </c>
      <c r="H132" s="5">
        <f t="shared" ref="H132:K195" si="21">B132/B131-1</f>
        <v>1.7905626058492885E-2</v>
      </c>
      <c r="I132" s="5">
        <f t="shared" si="21"/>
        <v>7.7131146434099573E-3</v>
      </c>
      <c r="J132" s="5">
        <f t="shared" si="21"/>
        <v>1.2544619170608895E-2</v>
      </c>
      <c r="K132" s="5">
        <f t="shared" si="20"/>
        <v>1.1998268519257005E-2</v>
      </c>
      <c r="L132" s="5">
        <f t="shared" ref="L132:L195" si="22">F132/F131-1</f>
        <v>1.2261223236368579E-2</v>
      </c>
      <c r="M132" s="5">
        <f t="shared" ref="M132:M195" si="23">G132/G131-1</f>
        <v>2.7753088667188397E-3</v>
      </c>
      <c r="N132" s="5">
        <f>(H132-calculation!$B$5)</f>
        <v>1.7905626058492885E-2</v>
      </c>
      <c r="O132" s="5">
        <f>(I132-calculation!$C$5)</f>
        <v>7.7131146434099573E-3</v>
      </c>
      <c r="P132" s="5">
        <f>(J132-calculation!$D$5)</f>
        <v>1.2544619170608895E-2</v>
      </c>
      <c r="Q132" s="5">
        <f>(K132-calculation!$E$5)</f>
        <v>1.1998268519257005E-2</v>
      </c>
      <c r="R132" s="5">
        <f>(L132-calculation!$F$5)</f>
        <v>1.2261223236368579E-2</v>
      </c>
      <c r="S132" s="5">
        <f>(M132-calculation!$G$5)</f>
        <v>2.7753088667188397E-3</v>
      </c>
      <c r="T132" s="29">
        <f t="shared" ref="T132:T195" si="24">IF(N132&lt;0,N132,0)</f>
        <v>0</v>
      </c>
      <c r="U132" s="30">
        <f t="shared" ref="U132:U195" si="25">IF(O132&lt;0,O132,0)</f>
        <v>0</v>
      </c>
      <c r="V132" s="30">
        <f t="shared" ref="V132:V195" si="26">IF(P132&lt;0,P132,0)</f>
        <v>0</v>
      </c>
      <c r="W132" s="30">
        <f t="shared" ref="W132:W195" si="27">IF(Q132&lt;0,Q132,0)</f>
        <v>0</v>
      </c>
      <c r="X132" s="30">
        <f t="shared" ref="X132:X195" si="28">IF(R132&lt;0,R132,0)</f>
        <v>0</v>
      </c>
      <c r="Y132" s="31">
        <f t="shared" ref="Y132:Y195" si="29">IF(S132&lt;0,S132,0)</f>
        <v>0</v>
      </c>
    </row>
    <row r="133" spans="1:25" x14ac:dyDescent="0.25">
      <c r="A133" s="1">
        <v>42562</v>
      </c>
      <c r="B133" s="2">
        <v>49.355674743652301</v>
      </c>
      <c r="C133" s="2">
        <v>91.946884155273395</v>
      </c>
      <c r="D133" s="2">
        <v>753.780029296875</v>
      </c>
      <c r="E133" s="2">
        <v>117.870002746582</v>
      </c>
      <c r="F133" s="2">
        <v>143.92999267578099</v>
      </c>
      <c r="G133" s="2">
        <v>112.70475769042901</v>
      </c>
      <c r="H133" s="5">
        <f t="shared" si="21"/>
        <v>5.5450609647382798E-3</v>
      </c>
      <c r="I133" s="5">
        <f t="shared" si="21"/>
        <v>3.103114767470716E-3</v>
      </c>
      <c r="J133" s="5">
        <f t="shared" si="21"/>
        <v>1.0686410432110049E-2</v>
      </c>
      <c r="K133" s="5">
        <f t="shared" si="20"/>
        <v>5.3736343764272387E-3</v>
      </c>
      <c r="L133" s="5">
        <f t="shared" si="22"/>
        <v>1.9491736247392311E-3</v>
      </c>
      <c r="M133" s="5">
        <f t="shared" si="23"/>
        <v>6.5129819682896439E-4</v>
      </c>
      <c r="N133" s="5">
        <f>(H133-calculation!$B$5)</f>
        <v>5.5450609647382798E-3</v>
      </c>
      <c r="O133" s="5">
        <f>(I133-calculation!$C$5)</f>
        <v>3.103114767470716E-3</v>
      </c>
      <c r="P133" s="5">
        <f>(J133-calculation!$D$5)</f>
        <v>1.0686410432110049E-2</v>
      </c>
      <c r="Q133" s="5">
        <f>(K133-calculation!$E$5)</f>
        <v>5.3736343764272387E-3</v>
      </c>
      <c r="R133" s="5">
        <f>(L133-calculation!$F$5)</f>
        <v>1.9491736247392311E-3</v>
      </c>
      <c r="S133" s="5">
        <f>(M133-calculation!$G$5)</f>
        <v>6.5129819682896439E-4</v>
      </c>
      <c r="T133" s="29">
        <f t="shared" si="24"/>
        <v>0</v>
      </c>
      <c r="U133" s="30">
        <f t="shared" si="25"/>
        <v>0</v>
      </c>
      <c r="V133" s="30">
        <f t="shared" si="26"/>
        <v>0</v>
      </c>
      <c r="W133" s="30">
        <f t="shared" si="27"/>
        <v>0</v>
      </c>
      <c r="X133" s="30">
        <f t="shared" si="28"/>
        <v>0</v>
      </c>
      <c r="Y133" s="31">
        <f t="shared" si="29"/>
        <v>0</v>
      </c>
    </row>
    <row r="134" spans="1:25" x14ac:dyDescent="0.25">
      <c r="A134" s="1">
        <v>42563</v>
      </c>
      <c r="B134" s="2">
        <v>49.937549591064403</v>
      </c>
      <c r="C134" s="2">
        <v>92.364044189453097</v>
      </c>
      <c r="D134" s="2">
        <v>748.21002197265602</v>
      </c>
      <c r="E134" s="2">
        <v>117.930000305175</v>
      </c>
      <c r="F134" s="2">
        <v>144.669998168945</v>
      </c>
      <c r="G134" s="2">
        <v>112.69557189941401</v>
      </c>
      <c r="H134" s="5">
        <f t="shared" si="21"/>
        <v>1.1789421387394583E-2</v>
      </c>
      <c r="I134" s="5">
        <f t="shared" si="21"/>
        <v>4.5369675983280011E-3</v>
      </c>
      <c r="J134" s="5">
        <f t="shared" si="21"/>
        <v>-7.3894333993097527E-3</v>
      </c>
      <c r="K134" s="5">
        <f t="shared" si="20"/>
        <v>5.0901465338881735E-4</v>
      </c>
      <c r="L134" s="5">
        <f t="shared" si="22"/>
        <v>5.141426601965815E-3</v>
      </c>
      <c r="M134" s="5">
        <f t="shared" si="23"/>
        <v>-8.1503134412796996E-5</v>
      </c>
      <c r="N134" s="5">
        <f>(H134-calculation!$B$5)</f>
        <v>1.1789421387394583E-2</v>
      </c>
      <c r="O134" s="5">
        <f>(I134-calculation!$C$5)</f>
        <v>4.5369675983280011E-3</v>
      </c>
      <c r="P134" s="5">
        <f>(J134-calculation!$D$5)</f>
        <v>-7.3894333993097527E-3</v>
      </c>
      <c r="Q134" s="5">
        <f>(K134-calculation!$E$5)</f>
        <v>5.0901465338881735E-4</v>
      </c>
      <c r="R134" s="5">
        <f>(L134-calculation!$F$5)</f>
        <v>5.141426601965815E-3</v>
      </c>
      <c r="S134" s="5">
        <f>(M134-calculation!$G$5)</f>
        <v>-8.1503134412796996E-5</v>
      </c>
      <c r="T134" s="29">
        <f t="shared" si="24"/>
        <v>0</v>
      </c>
      <c r="U134" s="30">
        <f t="shared" si="25"/>
        <v>0</v>
      </c>
      <c r="V134" s="30">
        <f t="shared" si="26"/>
        <v>-7.3894333993097527E-3</v>
      </c>
      <c r="W134" s="30">
        <f t="shared" si="27"/>
        <v>0</v>
      </c>
      <c r="X134" s="30">
        <f t="shared" si="28"/>
        <v>0</v>
      </c>
      <c r="Y134" s="31">
        <f t="shared" si="29"/>
        <v>-8.1503134412796996E-5</v>
      </c>
    </row>
    <row r="135" spans="1:25" x14ac:dyDescent="0.25">
      <c r="A135" s="1">
        <v>42564</v>
      </c>
      <c r="B135" s="2">
        <v>50.219097137451101</v>
      </c>
      <c r="C135" s="2">
        <v>91.842597961425696</v>
      </c>
      <c r="D135" s="2">
        <v>742.63000488281205</v>
      </c>
      <c r="E135" s="2">
        <v>116.77999877929599</v>
      </c>
      <c r="F135" s="2">
        <v>145.92999267578099</v>
      </c>
      <c r="G135" s="2">
        <v>112.768920898437</v>
      </c>
      <c r="H135" s="5">
        <f t="shared" si="21"/>
        <v>5.6379928268861512E-3</v>
      </c>
      <c r="I135" s="5">
        <f t="shared" si="21"/>
        <v>-5.6455543128647312E-3</v>
      </c>
      <c r="J135" s="5">
        <f t="shared" si="21"/>
        <v>-7.457821902909334E-3</v>
      </c>
      <c r="K135" s="5">
        <f t="shared" si="20"/>
        <v>-9.7515604418135782E-3</v>
      </c>
      <c r="L135" s="5">
        <f t="shared" si="22"/>
        <v>8.7094388800956768E-3</v>
      </c>
      <c r="M135" s="5">
        <f t="shared" si="23"/>
        <v>6.508596370446984E-4</v>
      </c>
      <c r="N135" s="5">
        <f>(H135-calculation!$B$5)</f>
        <v>5.6379928268861512E-3</v>
      </c>
      <c r="O135" s="5">
        <f>(I135-calculation!$C$5)</f>
        <v>-5.6455543128647312E-3</v>
      </c>
      <c r="P135" s="5">
        <f>(J135-calculation!$D$5)</f>
        <v>-7.457821902909334E-3</v>
      </c>
      <c r="Q135" s="5">
        <f>(K135-calculation!$E$5)</f>
        <v>-9.7515604418135782E-3</v>
      </c>
      <c r="R135" s="5">
        <f>(L135-calculation!$F$5)</f>
        <v>8.7094388800956768E-3</v>
      </c>
      <c r="S135" s="5">
        <f>(M135-calculation!$G$5)</f>
        <v>6.508596370446984E-4</v>
      </c>
      <c r="T135" s="29">
        <f t="shared" si="24"/>
        <v>0</v>
      </c>
      <c r="U135" s="30">
        <f t="shared" si="25"/>
        <v>-5.6455543128647312E-3</v>
      </c>
      <c r="V135" s="30">
        <f t="shared" si="26"/>
        <v>-7.457821902909334E-3</v>
      </c>
      <c r="W135" s="30">
        <f t="shared" si="27"/>
        <v>-9.7515604418135782E-3</v>
      </c>
      <c r="X135" s="30">
        <f t="shared" si="28"/>
        <v>0</v>
      </c>
      <c r="Y135" s="31">
        <f t="shared" si="29"/>
        <v>0</v>
      </c>
    </row>
    <row r="136" spans="1:25" x14ac:dyDescent="0.25">
      <c r="A136" s="1">
        <v>42565</v>
      </c>
      <c r="B136" s="2">
        <v>50.434947967529297</v>
      </c>
      <c r="C136" s="2">
        <v>93.662940979003906</v>
      </c>
      <c r="D136" s="2">
        <v>741.20001220703102</v>
      </c>
      <c r="E136" s="2">
        <v>117.290000915527</v>
      </c>
      <c r="F136" s="2">
        <v>145.72999572753901</v>
      </c>
      <c r="G136" s="2">
        <v>112.933959960937</v>
      </c>
      <c r="H136" s="5">
        <f t="shared" si="21"/>
        <v>4.2981822131809011E-3</v>
      </c>
      <c r="I136" s="5">
        <f t="shared" si="21"/>
        <v>1.9820247444903183E-2</v>
      </c>
      <c r="J136" s="5">
        <f t="shared" si="21"/>
        <v>-1.9255789105998566E-3</v>
      </c>
      <c r="K136" s="5">
        <f t="shared" si="20"/>
        <v>4.3672045004459203E-3</v>
      </c>
      <c r="L136" s="5">
        <f t="shared" si="22"/>
        <v>-1.3704992686892625E-3</v>
      </c>
      <c r="M136" s="5">
        <f t="shared" si="23"/>
        <v>1.463515489774414E-3</v>
      </c>
      <c r="N136" s="5">
        <f>(H136-calculation!$B$5)</f>
        <v>4.2981822131809011E-3</v>
      </c>
      <c r="O136" s="5">
        <f>(I136-calculation!$C$5)</f>
        <v>1.9820247444903183E-2</v>
      </c>
      <c r="P136" s="5">
        <f>(J136-calculation!$D$5)</f>
        <v>-1.9255789105998566E-3</v>
      </c>
      <c r="Q136" s="5">
        <f>(K136-calculation!$E$5)</f>
        <v>4.3672045004459203E-3</v>
      </c>
      <c r="R136" s="5">
        <f>(L136-calculation!$F$5)</f>
        <v>-1.3704992686892625E-3</v>
      </c>
      <c r="S136" s="5">
        <f>(M136-calculation!$G$5)</f>
        <v>1.463515489774414E-3</v>
      </c>
      <c r="T136" s="29">
        <f t="shared" si="24"/>
        <v>0</v>
      </c>
      <c r="U136" s="30">
        <f t="shared" si="25"/>
        <v>0</v>
      </c>
      <c r="V136" s="30">
        <f t="shared" si="26"/>
        <v>-1.9255789105998566E-3</v>
      </c>
      <c r="W136" s="30">
        <f t="shared" si="27"/>
        <v>0</v>
      </c>
      <c r="X136" s="30">
        <f t="shared" si="28"/>
        <v>-1.3704992686892625E-3</v>
      </c>
      <c r="Y136" s="31">
        <f t="shared" si="29"/>
        <v>0</v>
      </c>
    </row>
    <row r="137" spans="1:25" x14ac:dyDescent="0.25">
      <c r="A137" s="1">
        <v>42566</v>
      </c>
      <c r="B137" s="2">
        <v>50.397407531738203</v>
      </c>
      <c r="C137" s="2">
        <v>93.653450012207003</v>
      </c>
      <c r="D137" s="2">
        <v>735.44000244140602</v>
      </c>
      <c r="E137" s="2">
        <v>116.86000061035099</v>
      </c>
      <c r="F137" s="2">
        <v>145.97000122070301</v>
      </c>
      <c r="G137" s="2">
        <v>112.768920898437</v>
      </c>
      <c r="H137" s="5">
        <f t="shared" si="21"/>
        <v>-7.4433378647009718E-4</v>
      </c>
      <c r="I137" s="5">
        <f t="shared" si="21"/>
        <v>-1.0133107820120557E-4</v>
      </c>
      <c r="J137" s="5">
        <f t="shared" si="21"/>
        <v>-7.7711949146812564E-3</v>
      </c>
      <c r="K137" s="5">
        <f t="shared" si="20"/>
        <v>-3.6661292677940827E-3</v>
      </c>
      <c r="L137" s="5">
        <f t="shared" si="22"/>
        <v>1.6469189610952562E-3</v>
      </c>
      <c r="M137" s="5">
        <f t="shared" si="23"/>
        <v>-1.4613767422756441E-3</v>
      </c>
      <c r="N137" s="5">
        <f>(H137-calculation!$B$5)</f>
        <v>-7.4433378647009718E-4</v>
      </c>
      <c r="O137" s="5">
        <f>(I137-calculation!$C$5)</f>
        <v>-1.0133107820120557E-4</v>
      </c>
      <c r="P137" s="5">
        <f>(J137-calculation!$D$5)</f>
        <v>-7.7711949146812564E-3</v>
      </c>
      <c r="Q137" s="5">
        <f>(K137-calculation!$E$5)</f>
        <v>-3.6661292677940827E-3</v>
      </c>
      <c r="R137" s="5">
        <f>(L137-calculation!$F$5)</f>
        <v>1.6469189610952562E-3</v>
      </c>
      <c r="S137" s="5">
        <f>(M137-calculation!$G$5)</f>
        <v>-1.4613767422756441E-3</v>
      </c>
      <c r="T137" s="29">
        <f t="shared" si="24"/>
        <v>-7.4433378647009718E-4</v>
      </c>
      <c r="U137" s="30">
        <f t="shared" si="25"/>
        <v>-1.0133107820120557E-4</v>
      </c>
      <c r="V137" s="30">
        <f t="shared" si="26"/>
        <v>-7.7711949146812564E-3</v>
      </c>
      <c r="W137" s="30">
        <f t="shared" si="27"/>
        <v>-3.6661292677940827E-3</v>
      </c>
      <c r="X137" s="30">
        <f t="shared" si="28"/>
        <v>0</v>
      </c>
      <c r="Y137" s="31">
        <f t="shared" si="29"/>
        <v>-1.4613767422756441E-3</v>
      </c>
    </row>
    <row r="138" spans="1:25" x14ac:dyDescent="0.25">
      <c r="A138" s="1">
        <v>42569</v>
      </c>
      <c r="B138" s="2">
        <v>50.641422271728501</v>
      </c>
      <c r="C138" s="2">
        <v>94.648963928222599</v>
      </c>
      <c r="D138" s="2">
        <v>736.07000732421795</v>
      </c>
      <c r="E138" s="2">
        <v>119.370002746582</v>
      </c>
      <c r="F138" s="2">
        <v>146.57000732421801</v>
      </c>
      <c r="G138" s="2">
        <v>112.897285461425</v>
      </c>
      <c r="H138" s="5">
        <f t="shared" si="21"/>
        <v>4.8418113538206686E-3</v>
      </c>
      <c r="I138" s="5">
        <f t="shared" si="21"/>
        <v>1.0629762340691462E-2</v>
      </c>
      <c r="J138" s="5">
        <f t="shared" si="21"/>
        <v>8.566366810625059E-4</v>
      </c>
      <c r="K138" s="5">
        <f t="shared" si="20"/>
        <v>2.1478710620584041E-2</v>
      </c>
      <c r="L138" s="5">
        <f t="shared" si="22"/>
        <v>4.1104754298646462E-3</v>
      </c>
      <c r="M138" s="5">
        <f t="shared" si="23"/>
        <v>1.1382973426128373E-3</v>
      </c>
      <c r="N138" s="5">
        <f>(H138-calculation!$B$5)</f>
        <v>4.8418113538206686E-3</v>
      </c>
      <c r="O138" s="5">
        <f>(I138-calculation!$C$5)</f>
        <v>1.0629762340691462E-2</v>
      </c>
      <c r="P138" s="5">
        <f>(J138-calculation!$D$5)</f>
        <v>8.566366810625059E-4</v>
      </c>
      <c r="Q138" s="5">
        <f>(K138-calculation!$E$5)</f>
        <v>2.1478710620584041E-2</v>
      </c>
      <c r="R138" s="5">
        <f>(L138-calculation!$F$5)</f>
        <v>4.1104754298646462E-3</v>
      </c>
      <c r="S138" s="5">
        <f>(M138-calculation!$G$5)</f>
        <v>1.1382973426128373E-3</v>
      </c>
      <c r="T138" s="29">
        <f t="shared" si="24"/>
        <v>0</v>
      </c>
      <c r="U138" s="30">
        <f t="shared" si="25"/>
        <v>0</v>
      </c>
      <c r="V138" s="30">
        <f t="shared" si="26"/>
        <v>0</v>
      </c>
      <c r="W138" s="30">
        <f t="shared" si="27"/>
        <v>0</v>
      </c>
      <c r="X138" s="30">
        <f t="shared" si="28"/>
        <v>0</v>
      </c>
      <c r="Y138" s="31">
        <f t="shared" si="29"/>
        <v>0</v>
      </c>
    </row>
    <row r="139" spans="1:25" x14ac:dyDescent="0.25">
      <c r="A139" s="1">
        <v>42570</v>
      </c>
      <c r="B139" s="2">
        <v>49.824932098388601</v>
      </c>
      <c r="C139" s="2">
        <v>94.6868896484375</v>
      </c>
      <c r="D139" s="2">
        <v>739.95001220703102</v>
      </c>
      <c r="E139" s="2">
        <v>120.61000061035099</v>
      </c>
      <c r="F139" s="2">
        <v>146.919998168945</v>
      </c>
      <c r="G139" s="2">
        <v>114.831787109375</v>
      </c>
      <c r="H139" s="5">
        <f t="shared" si="21"/>
        <v>-1.6122970815448889E-2</v>
      </c>
      <c r="I139" s="5">
        <f t="shared" si="21"/>
        <v>4.0069873605452777E-4</v>
      </c>
      <c r="J139" s="5">
        <f t="shared" si="21"/>
        <v>5.2712443710589696E-3</v>
      </c>
      <c r="K139" s="5">
        <f t="shared" si="20"/>
        <v>1.0387851514098267E-2</v>
      </c>
      <c r="L139" s="5">
        <f t="shared" si="22"/>
        <v>2.3878749214549799E-3</v>
      </c>
      <c r="M139" s="5">
        <f t="shared" si="23"/>
        <v>1.7135059005568332E-2</v>
      </c>
      <c r="N139" s="5">
        <f>(H139-calculation!$B$5)</f>
        <v>-1.6122970815448889E-2</v>
      </c>
      <c r="O139" s="5">
        <f>(I139-calculation!$C$5)</f>
        <v>4.0069873605452777E-4</v>
      </c>
      <c r="P139" s="5">
        <f>(J139-calculation!$D$5)</f>
        <v>5.2712443710589696E-3</v>
      </c>
      <c r="Q139" s="5">
        <f>(K139-calculation!$E$5)</f>
        <v>1.0387851514098267E-2</v>
      </c>
      <c r="R139" s="5">
        <f>(L139-calculation!$F$5)</f>
        <v>2.3878749214549799E-3</v>
      </c>
      <c r="S139" s="5">
        <f>(M139-calculation!$G$5)</f>
        <v>1.7135059005568332E-2</v>
      </c>
      <c r="T139" s="29">
        <f t="shared" si="24"/>
        <v>-1.6122970815448889E-2</v>
      </c>
      <c r="U139" s="30">
        <f t="shared" si="25"/>
        <v>0</v>
      </c>
      <c r="V139" s="30">
        <f t="shared" si="26"/>
        <v>0</v>
      </c>
      <c r="W139" s="30">
        <f t="shared" si="27"/>
        <v>0</v>
      </c>
      <c r="X139" s="30">
        <f t="shared" si="28"/>
        <v>0</v>
      </c>
      <c r="Y139" s="31">
        <f t="shared" si="29"/>
        <v>0</v>
      </c>
    </row>
    <row r="140" spans="1:25" x14ac:dyDescent="0.25">
      <c r="A140" s="1">
        <v>42571</v>
      </c>
      <c r="B140" s="2">
        <v>52.471492767333899</v>
      </c>
      <c r="C140" s="2">
        <v>94.772224426269503</v>
      </c>
      <c r="D140" s="2">
        <v>745.719970703125</v>
      </c>
      <c r="E140" s="2">
        <v>121.919998168945</v>
      </c>
      <c r="F140" s="2">
        <v>146.169998168945</v>
      </c>
      <c r="G140" s="2">
        <v>114.73092651367099</v>
      </c>
      <c r="H140" s="5">
        <f t="shared" si="21"/>
        <v>5.3117195698715092E-2</v>
      </c>
      <c r="I140" s="5">
        <f t="shared" si="21"/>
        <v>9.0123118574125805E-4</v>
      </c>
      <c r="J140" s="5">
        <f t="shared" si="21"/>
        <v>7.797767958519275E-3</v>
      </c>
      <c r="K140" s="5">
        <f t="shared" si="20"/>
        <v>1.0861433976989687E-2</v>
      </c>
      <c r="L140" s="5">
        <f t="shared" si="22"/>
        <v>-5.1048190127089832E-3</v>
      </c>
      <c r="M140" s="5">
        <f t="shared" si="23"/>
        <v>-8.7833341484044869E-4</v>
      </c>
      <c r="N140" s="5">
        <f>(H140-calculation!$B$5)</f>
        <v>5.3117195698715092E-2</v>
      </c>
      <c r="O140" s="5">
        <f>(I140-calculation!$C$5)</f>
        <v>9.0123118574125805E-4</v>
      </c>
      <c r="P140" s="5">
        <f>(J140-calculation!$D$5)</f>
        <v>7.797767958519275E-3</v>
      </c>
      <c r="Q140" s="5">
        <f>(K140-calculation!$E$5)</f>
        <v>1.0861433976989687E-2</v>
      </c>
      <c r="R140" s="5">
        <f>(L140-calculation!$F$5)</f>
        <v>-5.1048190127089832E-3</v>
      </c>
      <c r="S140" s="5">
        <f>(M140-calculation!$G$5)</f>
        <v>-8.7833341484044869E-4</v>
      </c>
      <c r="T140" s="29">
        <f t="shared" si="24"/>
        <v>0</v>
      </c>
      <c r="U140" s="30">
        <f t="shared" si="25"/>
        <v>0</v>
      </c>
      <c r="V140" s="30">
        <f t="shared" si="26"/>
        <v>0</v>
      </c>
      <c r="W140" s="30">
        <f t="shared" si="27"/>
        <v>0</v>
      </c>
      <c r="X140" s="30">
        <f t="shared" si="28"/>
        <v>-5.1048190127089832E-3</v>
      </c>
      <c r="Y140" s="31">
        <f t="shared" si="29"/>
        <v>-8.7833341484044869E-4</v>
      </c>
    </row>
    <row r="141" spans="1:25" x14ac:dyDescent="0.25">
      <c r="A141" s="1">
        <v>42572</v>
      </c>
      <c r="B141" s="2">
        <v>52.368259429931598</v>
      </c>
      <c r="C141" s="2">
        <v>94.269737243652301</v>
      </c>
      <c r="D141" s="2">
        <v>744.42999267578102</v>
      </c>
      <c r="E141" s="2">
        <v>120.61000061035099</v>
      </c>
      <c r="F141" s="2">
        <v>144.350006103515</v>
      </c>
      <c r="G141" s="2">
        <v>114.740089416503</v>
      </c>
      <c r="H141" s="5">
        <f t="shared" si="21"/>
        <v>-1.9674175815819206E-3</v>
      </c>
      <c r="I141" s="5">
        <f t="shared" si="21"/>
        <v>-5.3020511617105637E-3</v>
      </c>
      <c r="J141" s="5">
        <f t="shared" si="21"/>
        <v>-1.7298424046866545E-3</v>
      </c>
      <c r="K141" s="5">
        <f t="shared" si="20"/>
        <v>-1.0744730792882184E-2</v>
      </c>
      <c r="L141" s="5">
        <f t="shared" si="22"/>
        <v>-1.2451201260373801E-2</v>
      </c>
      <c r="M141" s="5">
        <f t="shared" si="23"/>
        <v>7.9864279932451154E-5</v>
      </c>
      <c r="N141" s="5">
        <f>(H141-calculation!$B$5)</f>
        <v>-1.9674175815819206E-3</v>
      </c>
      <c r="O141" s="5">
        <f>(I141-calculation!$C$5)</f>
        <v>-5.3020511617105637E-3</v>
      </c>
      <c r="P141" s="5">
        <f>(J141-calculation!$D$5)</f>
        <v>-1.7298424046866545E-3</v>
      </c>
      <c r="Q141" s="5">
        <f>(K141-calculation!$E$5)</f>
        <v>-1.0744730792882184E-2</v>
      </c>
      <c r="R141" s="5">
        <f>(L141-calculation!$F$5)</f>
        <v>-1.2451201260373801E-2</v>
      </c>
      <c r="S141" s="5">
        <f>(M141-calculation!$G$5)</f>
        <v>7.9864279932451154E-5</v>
      </c>
      <c r="T141" s="29">
        <f t="shared" si="24"/>
        <v>-1.9674175815819206E-3</v>
      </c>
      <c r="U141" s="30">
        <f t="shared" si="25"/>
        <v>-5.3020511617105637E-3</v>
      </c>
      <c r="V141" s="30">
        <f t="shared" si="26"/>
        <v>-1.7298424046866545E-3</v>
      </c>
      <c r="W141" s="30">
        <f t="shared" si="27"/>
        <v>-1.0744730792882184E-2</v>
      </c>
      <c r="X141" s="30">
        <f t="shared" si="28"/>
        <v>-1.2451201260373801E-2</v>
      </c>
      <c r="Y141" s="31">
        <f t="shared" si="29"/>
        <v>0</v>
      </c>
    </row>
    <row r="142" spans="1:25" x14ac:dyDescent="0.25">
      <c r="A142" s="1">
        <v>42573</v>
      </c>
      <c r="B142" s="2">
        <v>53.090908050537102</v>
      </c>
      <c r="C142" s="2">
        <v>93.539688110351506</v>
      </c>
      <c r="D142" s="2">
        <v>744.85998535156205</v>
      </c>
      <c r="E142" s="2">
        <v>121</v>
      </c>
      <c r="F142" s="2">
        <v>144.600006103515</v>
      </c>
      <c r="G142" s="2">
        <v>114.630065917968</v>
      </c>
      <c r="H142" s="5">
        <f t="shared" si="21"/>
        <v>1.3799362981929963E-2</v>
      </c>
      <c r="I142" s="5">
        <f t="shared" si="21"/>
        <v>-7.7442576445704292E-3</v>
      </c>
      <c r="J142" s="5">
        <f t="shared" si="21"/>
        <v>5.7761331490069345E-4</v>
      </c>
      <c r="K142" s="5">
        <f t="shared" si="20"/>
        <v>3.2335576459281423E-3</v>
      </c>
      <c r="L142" s="5">
        <f t="shared" si="22"/>
        <v>1.7319015547578864E-3</v>
      </c>
      <c r="M142" s="5">
        <f t="shared" si="23"/>
        <v>-9.5889326123510532E-4</v>
      </c>
      <c r="N142" s="5">
        <f>(H142-calculation!$B$5)</f>
        <v>1.3799362981929963E-2</v>
      </c>
      <c r="O142" s="5">
        <f>(I142-calculation!$C$5)</f>
        <v>-7.7442576445704292E-3</v>
      </c>
      <c r="P142" s="5">
        <f>(J142-calculation!$D$5)</f>
        <v>5.7761331490069345E-4</v>
      </c>
      <c r="Q142" s="5">
        <f>(K142-calculation!$E$5)</f>
        <v>3.2335576459281423E-3</v>
      </c>
      <c r="R142" s="5">
        <f>(L142-calculation!$F$5)</f>
        <v>1.7319015547578864E-3</v>
      </c>
      <c r="S142" s="5">
        <f>(M142-calculation!$G$5)</f>
        <v>-9.5889326123510532E-4</v>
      </c>
      <c r="T142" s="29">
        <f t="shared" si="24"/>
        <v>0</v>
      </c>
      <c r="U142" s="30">
        <f t="shared" si="25"/>
        <v>-7.7442576445704292E-3</v>
      </c>
      <c r="V142" s="30">
        <f t="shared" si="26"/>
        <v>0</v>
      </c>
      <c r="W142" s="30">
        <f t="shared" si="27"/>
        <v>0</v>
      </c>
      <c r="X142" s="30">
        <f t="shared" si="28"/>
        <v>0</v>
      </c>
      <c r="Y142" s="31">
        <f t="shared" si="29"/>
        <v>-9.5889326123510532E-4</v>
      </c>
    </row>
    <row r="143" spans="1:25" x14ac:dyDescent="0.25">
      <c r="A143" s="1">
        <v>42576</v>
      </c>
      <c r="B143" s="2">
        <v>53.241065979003899</v>
      </c>
      <c r="C143" s="2">
        <v>92.288192749023395</v>
      </c>
      <c r="D143" s="2">
        <v>739.60998535156205</v>
      </c>
      <c r="E143" s="2">
        <v>121.629997253417</v>
      </c>
      <c r="F143" s="2">
        <v>144.13999938964801</v>
      </c>
      <c r="G143" s="2">
        <v>114.501708984375</v>
      </c>
      <c r="H143" s="5">
        <f t="shared" si="21"/>
        <v>2.8283172012024682E-3</v>
      </c>
      <c r="I143" s="5">
        <f t="shared" si="21"/>
        <v>-1.3379297992224259E-2</v>
      </c>
      <c r="J143" s="5">
        <f t="shared" si="21"/>
        <v>-7.0483045179585702E-3</v>
      </c>
      <c r="K143" s="5">
        <f t="shared" si="20"/>
        <v>5.2065888712149455E-3</v>
      </c>
      <c r="L143" s="5">
        <f t="shared" si="22"/>
        <v>-3.181235784579961E-3</v>
      </c>
      <c r="M143" s="5">
        <f t="shared" si="23"/>
        <v>-1.1197492783860952E-3</v>
      </c>
      <c r="N143" s="5">
        <f>(H143-calculation!$B$5)</f>
        <v>2.8283172012024682E-3</v>
      </c>
      <c r="O143" s="5">
        <f>(I143-calculation!$C$5)</f>
        <v>-1.3379297992224259E-2</v>
      </c>
      <c r="P143" s="5">
        <f>(J143-calculation!$D$5)</f>
        <v>-7.0483045179585702E-3</v>
      </c>
      <c r="Q143" s="5">
        <f>(K143-calculation!$E$5)</f>
        <v>5.2065888712149455E-3</v>
      </c>
      <c r="R143" s="5">
        <f>(L143-calculation!$F$5)</f>
        <v>-3.181235784579961E-3</v>
      </c>
      <c r="S143" s="5">
        <f>(M143-calculation!$G$5)</f>
        <v>-1.1197492783860952E-3</v>
      </c>
      <c r="T143" s="29">
        <f t="shared" si="24"/>
        <v>0</v>
      </c>
      <c r="U143" s="30">
        <f t="shared" si="25"/>
        <v>-1.3379297992224259E-2</v>
      </c>
      <c r="V143" s="30">
        <f t="shared" si="26"/>
        <v>-7.0483045179585702E-3</v>
      </c>
      <c r="W143" s="30">
        <f t="shared" si="27"/>
        <v>0</v>
      </c>
      <c r="X143" s="30">
        <f t="shared" si="28"/>
        <v>-3.181235784579961E-3</v>
      </c>
      <c r="Y143" s="31">
        <f t="shared" si="29"/>
        <v>-1.1197492783860952E-3</v>
      </c>
    </row>
    <row r="144" spans="1:25" x14ac:dyDescent="0.25">
      <c r="A144" s="1">
        <v>42577</v>
      </c>
      <c r="B144" s="2">
        <v>53.269218444824197</v>
      </c>
      <c r="C144" s="2">
        <v>91.6529541015625</v>
      </c>
      <c r="D144" s="2">
        <v>735.59002685546795</v>
      </c>
      <c r="E144" s="2">
        <v>121.220001220703</v>
      </c>
      <c r="F144" s="2">
        <v>144.33999633789</v>
      </c>
      <c r="G144" s="2">
        <v>114.740089416503</v>
      </c>
      <c r="H144" s="5">
        <f t="shared" si="21"/>
        <v>5.2877351913660497E-4</v>
      </c>
      <c r="I144" s="5">
        <f t="shared" si="21"/>
        <v>-6.8832060585303223E-3</v>
      </c>
      <c r="J144" s="5">
        <f t="shared" si="21"/>
        <v>-5.435240972555655E-3</v>
      </c>
      <c r="K144" s="5">
        <f t="shared" si="20"/>
        <v>-3.37084635346796E-3</v>
      </c>
      <c r="L144" s="5">
        <f t="shared" si="22"/>
        <v>1.3875187254672738E-3</v>
      </c>
      <c r="M144" s="5">
        <f t="shared" si="23"/>
        <v>2.0818940978473144E-3</v>
      </c>
      <c r="N144" s="5">
        <f>(H144-calculation!$B$5)</f>
        <v>5.2877351913660497E-4</v>
      </c>
      <c r="O144" s="5">
        <f>(I144-calculation!$C$5)</f>
        <v>-6.8832060585303223E-3</v>
      </c>
      <c r="P144" s="5">
        <f>(J144-calculation!$D$5)</f>
        <v>-5.435240972555655E-3</v>
      </c>
      <c r="Q144" s="5">
        <f>(K144-calculation!$E$5)</f>
        <v>-3.37084635346796E-3</v>
      </c>
      <c r="R144" s="5">
        <f>(L144-calculation!$F$5)</f>
        <v>1.3875187254672738E-3</v>
      </c>
      <c r="S144" s="5">
        <f>(M144-calculation!$G$5)</f>
        <v>2.0818940978473144E-3</v>
      </c>
      <c r="T144" s="29">
        <f t="shared" si="24"/>
        <v>0</v>
      </c>
      <c r="U144" s="30">
        <f t="shared" si="25"/>
        <v>-6.8832060585303223E-3</v>
      </c>
      <c r="V144" s="30">
        <f t="shared" si="26"/>
        <v>-5.435240972555655E-3</v>
      </c>
      <c r="W144" s="30">
        <f t="shared" si="27"/>
        <v>-3.37084635346796E-3</v>
      </c>
      <c r="X144" s="30">
        <f t="shared" si="28"/>
        <v>0</v>
      </c>
      <c r="Y144" s="31">
        <f t="shared" si="29"/>
        <v>0</v>
      </c>
    </row>
    <row r="145" spans="1:25" x14ac:dyDescent="0.25">
      <c r="A145" s="1">
        <v>42578</v>
      </c>
      <c r="B145" s="2">
        <v>52.734268188476499</v>
      </c>
      <c r="C145" s="2">
        <v>97.607032775878906</v>
      </c>
      <c r="D145" s="2">
        <v>736.66998291015602</v>
      </c>
      <c r="E145" s="2">
        <v>123.33999633789</v>
      </c>
      <c r="F145" s="2">
        <v>144.19000244140599</v>
      </c>
      <c r="G145" s="2">
        <v>114.391700744628</v>
      </c>
      <c r="H145" s="5">
        <f t="shared" si="21"/>
        <v>-1.0042389807197849E-2</v>
      </c>
      <c r="I145" s="5">
        <f t="shared" si="21"/>
        <v>6.4963303503764447E-2</v>
      </c>
      <c r="J145" s="5">
        <f t="shared" si="21"/>
        <v>1.4681493974364468E-3</v>
      </c>
      <c r="K145" s="5">
        <f t="shared" si="20"/>
        <v>1.7488822767186551E-2</v>
      </c>
      <c r="L145" s="5">
        <f t="shared" si="22"/>
        <v>-1.0391707100565473E-3</v>
      </c>
      <c r="M145" s="5">
        <f t="shared" si="23"/>
        <v>-3.036329095146173E-3</v>
      </c>
      <c r="N145" s="5">
        <f>(H145-calculation!$B$5)</f>
        <v>-1.0042389807197849E-2</v>
      </c>
      <c r="O145" s="5">
        <f>(I145-calculation!$C$5)</f>
        <v>6.4963303503764447E-2</v>
      </c>
      <c r="P145" s="5">
        <f>(J145-calculation!$D$5)</f>
        <v>1.4681493974364468E-3</v>
      </c>
      <c r="Q145" s="5">
        <f>(K145-calculation!$E$5)</f>
        <v>1.7488822767186551E-2</v>
      </c>
      <c r="R145" s="5">
        <f>(L145-calculation!$F$5)</f>
        <v>-1.0391707100565473E-3</v>
      </c>
      <c r="S145" s="5">
        <f>(M145-calculation!$G$5)</f>
        <v>-3.036329095146173E-3</v>
      </c>
      <c r="T145" s="29">
        <f t="shared" si="24"/>
        <v>-1.0042389807197849E-2</v>
      </c>
      <c r="U145" s="30">
        <f t="shared" si="25"/>
        <v>0</v>
      </c>
      <c r="V145" s="30">
        <f t="shared" si="26"/>
        <v>0</v>
      </c>
      <c r="W145" s="30">
        <f t="shared" si="27"/>
        <v>0</v>
      </c>
      <c r="X145" s="30">
        <f t="shared" si="28"/>
        <v>-1.0391707100565473E-3</v>
      </c>
      <c r="Y145" s="31">
        <f t="shared" si="29"/>
        <v>-3.036329095146173E-3</v>
      </c>
    </row>
    <row r="146" spans="1:25" x14ac:dyDescent="0.25">
      <c r="A146" s="1">
        <v>42579</v>
      </c>
      <c r="B146" s="2">
        <v>52.753044128417898</v>
      </c>
      <c r="C146" s="2">
        <v>98.924888610839801</v>
      </c>
      <c r="D146" s="2">
        <v>752.60998535156205</v>
      </c>
      <c r="E146" s="2">
        <v>125</v>
      </c>
      <c r="F146" s="2">
        <v>144.419998168945</v>
      </c>
      <c r="G146" s="2">
        <v>114.10749053955</v>
      </c>
      <c r="H146" s="5">
        <f t="shared" si="21"/>
        <v>3.5604817486589724E-4</v>
      </c>
      <c r="I146" s="5">
        <f t="shared" si="21"/>
        <v>1.3501648369814712E-2</v>
      </c>
      <c r="J146" s="5">
        <f t="shared" si="21"/>
        <v>2.1637914956757598E-2</v>
      </c>
      <c r="K146" s="5">
        <f t="shared" si="20"/>
        <v>1.3458762051219875E-2</v>
      </c>
      <c r="L146" s="5">
        <f t="shared" si="22"/>
        <v>1.5950878954487102E-3</v>
      </c>
      <c r="M146" s="5">
        <f t="shared" si="23"/>
        <v>-2.4845351824297479E-3</v>
      </c>
      <c r="N146" s="5">
        <f>(H146-calculation!$B$5)</f>
        <v>3.5604817486589724E-4</v>
      </c>
      <c r="O146" s="5">
        <f>(I146-calculation!$C$5)</f>
        <v>1.3501648369814712E-2</v>
      </c>
      <c r="P146" s="5">
        <f>(J146-calculation!$D$5)</f>
        <v>2.1637914956757598E-2</v>
      </c>
      <c r="Q146" s="5">
        <f>(K146-calculation!$E$5)</f>
        <v>1.3458762051219875E-2</v>
      </c>
      <c r="R146" s="5">
        <f>(L146-calculation!$F$5)</f>
        <v>1.5950878954487102E-3</v>
      </c>
      <c r="S146" s="5">
        <f>(M146-calculation!$G$5)</f>
        <v>-2.4845351824297479E-3</v>
      </c>
      <c r="T146" s="29">
        <f t="shared" si="24"/>
        <v>0</v>
      </c>
      <c r="U146" s="30">
        <f t="shared" si="25"/>
        <v>0</v>
      </c>
      <c r="V146" s="30">
        <f t="shared" si="26"/>
        <v>0</v>
      </c>
      <c r="W146" s="30">
        <f t="shared" si="27"/>
        <v>0</v>
      </c>
      <c r="X146" s="30">
        <f t="shared" si="28"/>
        <v>0</v>
      </c>
      <c r="Y146" s="31">
        <f t="shared" si="29"/>
        <v>-2.4845351824297479E-3</v>
      </c>
    </row>
    <row r="147" spans="1:25" x14ac:dyDescent="0.25">
      <c r="A147" s="1">
        <v>42580</v>
      </c>
      <c r="B147" s="2">
        <v>53.194141387939403</v>
      </c>
      <c r="C147" s="2">
        <v>98.801666259765597</v>
      </c>
      <c r="D147" s="2">
        <v>758.80999755859295</v>
      </c>
      <c r="E147" s="2">
        <v>123.94000244140599</v>
      </c>
      <c r="F147" s="2">
        <v>144.27000427246</v>
      </c>
      <c r="G147" s="2">
        <v>114.81344604492099</v>
      </c>
      <c r="H147" s="5">
        <f t="shared" si="21"/>
        <v>8.3615508225030055E-3</v>
      </c>
      <c r="I147" s="5">
        <f t="shared" si="21"/>
        <v>-1.2456152622920547E-3</v>
      </c>
      <c r="J147" s="5">
        <f t="shared" si="21"/>
        <v>8.2380148120606567E-3</v>
      </c>
      <c r="K147" s="5">
        <f t="shared" si="20"/>
        <v>-8.4799804687520908E-3</v>
      </c>
      <c r="L147" s="5">
        <f t="shared" si="22"/>
        <v>-1.0385950587642467E-3</v>
      </c>
      <c r="M147" s="5">
        <f t="shared" si="23"/>
        <v>6.1867586609163361E-3</v>
      </c>
      <c r="N147" s="5">
        <f>(H147-calculation!$B$5)</f>
        <v>8.3615508225030055E-3</v>
      </c>
      <c r="O147" s="5">
        <f>(I147-calculation!$C$5)</f>
        <v>-1.2456152622920547E-3</v>
      </c>
      <c r="P147" s="5">
        <f>(J147-calculation!$D$5)</f>
        <v>8.2380148120606567E-3</v>
      </c>
      <c r="Q147" s="5">
        <f>(K147-calculation!$E$5)</f>
        <v>-8.4799804687520908E-3</v>
      </c>
      <c r="R147" s="5">
        <f>(L147-calculation!$F$5)</f>
        <v>-1.0385950587642467E-3</v>
      </c>
      <c r="S147" s="5">
        <f>(M147-calculation!$G$5)</f>
        <v>6.1867586609163361E-3</v>
      </c>
      <c r="T147" s="29">
        <f t="shared" si="24"/>
        <v>0</v>
      </c>
      <c r="U147" s="30">
        <f t="shared" si="25"/>
        <v>-1.2456152622920547E-3</v>
      </c>
      <c r="V147" s="30">
        <f t="shared" si="26"/>
        <v>0</v>
      </c>
      <c r="W147" s="30">
        <f t="shared" si="27"/>
        <v>-8.4799804687520908E-3</v>
      </c>
      <c r="X147" s="30">
        <f t="shared" si="28"/>
        <v>-1.0385950587642467E-3</v>
      </c>
      <c r="Y147" s="31">
        <f t="shared" si="29"/>
        <v>0</v>
      </c>
    </row>
    <row r="148" spans="1:25" x14ac:dyDescent="0.25">
      <c r="A148" s="1">
        <v>42583</v>
      </c>
      <c r="B148" s="2">
        <v>53.100292205810497</v>
      </c>
      <c r="C148" s="2">
        <v>100.54615783691401</v>
      </c>
      <c r="D148" s="2">
        <v>767.739990234375</v>
      </c>
      <c r="E148" s="2">
        <v>124.309997558593</v>
      </c>
      <c r="F148" s="2">
        <v>143.92999267578099</v>
      </c>
      <c r="G148" s="2">
        <v>114.9693069458</v>
      </c>
      <c r="H148" s="5">
        <f t="shared" si="21"/>
        <v>-1.7642766605531213E-3</v>
      </c>
      <c r="I148" s="5">
        <f t="shared" si="21"/>
        <v>1.7656499563093009E-2</v>
      </c>
      <c r="J148" s="5">
        <f t="shared" si="21"/>
        <v>1.1768417264550468E-2</v>
      </c>
      <c r="K148" s="5">
        <f t="shared" si="20"/>
        <v>2.9852760198381123E-3</v>
      </c>
      <c r="L148" s="5">
        <f t="shared" si="22"/>
        <v>-2.3567726250072196E-3</v>
      </c>
      <c r="M148" s="5">
        <f t="shared" si="23"/>
        <v>1.3575143526136646E-3</v>
      </c>
      <c r="N148" s="5">
        <f>(H148-calculation!$B$5)</f>
        <v>-1.7642766605531213E-3</v>
      </c>
      <c r="O148" s="5">
        <f>(I148-calculation!$C$5)</f>
        <v>1.7656499563093009E-2</v>
      </c>
      <c r="P148" s="5">
        <f>(J148-calculation!$D$5)</f>
        <v>1.1768417264550468E-2</v>
      </c>
      <c r="Q148" s="5">
        <f>(K148-calculation!$E$5)</f>
        <v>2.9852760198381123E-3</v>
      </c>
      <c r="R148" s="5">
        <f>(L148-calculation!$F$5)</f>
        <v>-2.3567726250072196E-3</v>
      </c>
      <c r="S148" s="5">
        <f>(M148-calculation!$G$5)</f>
        <v>1.3575143526136646E-3</v>
      </c>
      <c r="T148" s="29">
        <f t="shared" si="24"/>
        <v>-1.7642766605531213E-3</v>
      </c>
      <c r="U148" s="30">
        <f t="shared" si="25"/>
        <v>0</v>
      </c>
      <c r="V148" s="30">
        <f t="shared" si="26"/>
        <v>0</v>
      </c>
      <c r="W148" s="30">
        <f t="shared" si="27"/>
        <v>0</v>
      </c>
      <c r="X148" s="30">
        <f t="shared" si="28"/>
        <v>-2.3567726250072196E-3</v>
      </c>
      <c r="Y148" s="31">
        <f t="shared" si="29"/>
        <v>0</v>
      </c>
    </row>
    <row r="149" spans="1:25" x14ac:dyDescent="0.25">
      <c r="A149" s="1">
        <v>42584</v>
      </c>
      <c r="B149" s="2">
        <v>53.100292205810497</v>
      </c>
      <c r="C149" s="2">
        <v>99.057647705078097</v>
      </c>
      <c r="D149" s="2">
        <v>760.58001708984295</v>
      </c>
      <c r="E149" s="2">
        <v>123.08999633789</v>
      </c>
      <c r="F149" s="2">
        <v>143.30999755859301</v>
      </c>
      <c r="G149" s="2">
        <v>114.46505737304599</v>
      </c>
      <c r="H149" s="5">
        <f t="shared" si="21"/>
        <v>0</v>
      </c>
      <c r="I149" s="5">
        <f t="shared" si="21"/>
        <v>-1.4804246764458906E-2</v>
      </c>
      <c r="J149" s="5">
        <f t="shared" si="21"/>
        <v>-9.3260390700062867E-3</v>
      </c>
      <c r="K149" s="5">
        <f t="shared" si="20"/>
        <v>-9.8141842543915114E-3</v>
      </c>
      <c r="L149" s="5">
        <f t="shared" si="22"/>
        <v>-4.3076158461606839E-3</v>
      </c>
      <c r="M149" s="5">
        <f t="shared" si="23"/>
        <v>-4.3859494864287862E-3</v>
      </c>
      <c r="N149" s="5">
        <f>(H149-calculation!$B$5)</f>
        <v>0</v>
      </c>
      <c r="O149" s="5">
        <f>(I149-calculation!$C$5)</f>
        <v>-1.4804246764458906E-2</v>
      </c>
      <c r="P149" s="5">
        <f>(J149-calculation!$D$5)</f>
        <v>-9.3260390700062867E-3</v>
      </c>
      <c r="Q149" s="5">
        <f>(K149-calculation!$E$5)</f>
        <v>-9.8141842543915114E-3</v>
      </c>
      <c r="R149" s="5">
        <f>(L149-calculation!$F$5)</f>
        <v>-4.3076158461606839E-3</v>
      </c>
      <c r="S149" s="5">
        <f>(M149-calculation!$G$5)</f>
        <v>-4.3859494864287862E-3</v>
      </c>
      <c r="T149" s="29">
        <f t="shared" si="24"/>
        <v>0</v>
      </c>
      <c r="U149" s="30">
        <f t="shared" si="25"/>
        <v>-1.4804246764458906E-2</v>
      </c>
      <c r="V149" s="30">
        <f t="shared" si="26"/>
        <v>-9.3260390700062867E-3</v>
      </c>
      <c r="W149" s="30">
        <f t="shared" si="27"/>
        <v>-9.8141842543915114E-3</v>
      </c>
      <c r="X149" s="30">
        <f t="shared" si="28"/>
        <v>-4.3076158461606839E-3</v>
      </c>
      <c r="Y149" s="31">
        <f t="shared" si="29"/>
        <v>-4.3859494864287862E-3</v>
      </c>
    </row>
    <row r="150" spans="1:25" x14ac:dyDescent="0.25">
      <c r="A150" s="1">
        <v>42585</v>
      </c>
      <c r="B150" s="2">
        <v>53.466300964355398</v>
      </c>
      <c r="C150" s="2">
        <v>100.29964447021401</v>
      </c>
      <c r="D150" s="2">
        <v>754.64001464843705</v>
      </c>
      <c r="E150" s="2">
        <v>122.51000213623</v>
      </c>
      <c r="F150" s="2">
        <v>143.63000488281199</v>
      </c>
      <c r="G150" s="2">
        <v>113.594062805175</v>
      </c>
      <c r="H150" s="5">
        <f t="shared" si="21"/>
        <v>6.8927823810516209E-3</v>
      </c>
      <c r="I150" s="5">
        <f t="shared" si="21"/>
        <v>1.2538120921604001E-2</v>
      </c>
      <c r="J150" s="5">
        <f t="shared" si="21"/>
        <v>-7.8098323752098242E-3</v>
      </c>
      <c r="K150" s="5">
        <f t="shared" si="20"/>
        <v>-4.7119523837492183E-3</v>
      </c>
      <c r="L150" s="5">
        <f t="shared" si="22"/>
        <v>2.232972783968723E-3</v>
      </c>
      <c r="M150" s="5">
        <f t="shared" si="23"/>
        <v>-7.6092616197481755E-3</v>
      </c>
      <c r="N150" s="5">
        <f>(H150-calculation!$B$5)</f>
        <v>6.8927823810516209E-3</v>
      </c>
      <c r="O150" s="5">
        <f>(I150-calculation!$C$5)</f>
        <v>1.2538120921604001E-2</v>
      </c>
      <c r="P150" s="5">
        <f>(J150-calculation!$D$5)</f>
        <v>-7.8098323752098242E-3</v>
      </c>
      <c r="Q150" s="5">
        <f>(K150-calculation!$E$5)</f>
        <v>-4.7119523837492183E-3</v>
      </c>
      <c r="R150" s="5">
        <f>(L150-calculation!$F$5)</f>
        <v>2.232972783968723E-3</v>
      </c>
      <c r="S150" s="5">
        <f>(M150-calculation!$G$5)</f>
        <v>-7.6092616197481755E-3</v>
      </c>
      <c r="T150" s="29">
        <f t="shared" si="24"/>
        <v>0</v>
      </c>
      <c r="U150" s="30">
        <f t="shared" si="25"/>
        <v>0</v>
      </c>
      <c r="V150" s="30">
        <f t="shared" si="26"/>
        <v>-7.8098323752098242E-3</v>
      </c>
      <c r="W150" s="30">
        <f t="shared" si="27"/>
        <v>-4.7119523837492183E-3</v>
      </c>
      <c r="X150" s="30">
        <f t="shared" si="28"/>
        <v>0</v>
      </c>
      <c r="Y150" s="31">
        <f t="shared" si="29"/>
        <v>-7.6092616197481755E-3</v>
      </c>
    </row>
    <row r="151" spans="1:25" x14ac:dyDescent="0.25">
      <c r="A151" s="1">
        <v>42586</v>
      </c>
      <c r="B151" s="2">
        <v>53.860477447509702</v>
      </c>
      <c r="C151" s="2">
        <v>100.919258117675</v>
      </c>
      <c r="D151" s="2">
        <v>760.77001953125</v>
      </c>
      <c r="E151" s="2">
        <v>124.36000061035099</v>
      </c>
      <c r="F151" s="2">
        <v>143.11999511718699</v>
      </c>
      <c r="G151" s="2">
        <v>113.55738830566401</v>
      </c>
      <c r="H151" s="5">
        <f t="shared" si="21"/>
        <v>7.3724285399336953E-3</v>
      </c>
      <c r="I151" s="5">
        <f t="shared" si="21"/>
        <v>6.1776255612251418E-3</v>
      </c>
      <c r="J151" s="5">
        <f t="shared" si="21"/>
        <v>8.1230848667210864E-3</v>
      </c>
      <c r="K151" s="5">
        <f t="shared" si="20"/>
        <v>1.5100795378844456E-2</v>
      </c>
      <c r="L151" s="5">
        <f t="shared" si="22"/>
        <v>-3.5508580957099856E-3</v>
      </c>
      <c r="M151" s="5">
        <f t="shared" si="23"/>
        <v>-3.2285577789303854E-4</v>
      </c>
      <c r="N151" s="5">
        <f>(H151-calculation!$B$5)</f>
        <v>7.3724285399336953E-3</v>
      </c>
      <c r="O151" s="5">
        <f>(I151-calculation!$C$5)</f>
        <v>6.1776255612251418E-3</v>
      </c>
      <c r="P151" s="5">
        <f>(J151-calculation!$D$5)</f>
        <v>8.1230848667210864E-3</v>
      </c>
      <c r="Q151" s="5">
        <f>(K151-calculation!$E$5)</f>
        <v>1.5100795378844456E-2</v>
      </c>
      <c r="R151" s="5">
        <f>(L151-calculation!$F$5)</f>
        <v>-3.5508580957099856E-3</v>
      </c>
      <c r="S151" s="5">
        <f>(M151-calculation!$G$5)</f>
        <v>-3.2285577789303854E-4</v>
      </c>
      <c r="T151" s="29">
        <f t="shared" si="24"/>
        <v>0</v>
      </c>
      <c r="U151" s="30">
        <f t="shared" si="25"/>
        <v>0</v>
      </c>
      <c r="V151" s="30">
        <f t="shared" si="26"/>
        <v>0</v>
      </c>
      <c r="W151" s="30">
        <f t="shared" si="27"/>
        <v>0</v>
      </c>
      <c r="X151" s="30">
        <f t="shared" si="28"/>
        <v>-3.5508580957099856E-3</v>
      </c>
      <c r="Y151" s="31">
        <f t="shared" si="29"/>
        <v>-3.2285577789303854E-4</v>
      </c>
    </row>
    <row r="152" spans="1:25" x14ac:dyDescent="0.25">
      <c r="A152" s="1">
        <v>42587</v>
      </c>
      <c r="B152" s="2">
        <v>54.395412445068303</v>
      </c>
      <c r="C152" s="2">
        <v>102.453956604003</v>
      </c>
      <c r="D152" s="2">
        <v>765.97998046875</v>
      </c>
      <c r="E152" s="2">
        <v>125.150001525878</v>
      </c>
      <c r="F152" s="2">
        <v>145.64999389648401</v>
      </c>
      <c r="G152" s="2">
        <v>113.905784606933</v>
      </c>
      <c r="H152" s="5">
        <f t="shared" si="21"/>
        <v>9.9318651246627088E-3</v>
      </c>
      <c r="I152" s="5">
        <f t="shared" si="21"/>
        <v>1.5207191520755003E-2</v>
      </c>
      <c r="J152" s="5">
        <f t="shared" si="21"/>
        <v>6.8482732018149139E-3</v>
      </c>
      <c r="K152" s="5">
        <f t="shared" si="20"/>
        <v>6.3525322583606325E-3</v>
      </c>
      <c r="L152" s="5">
        <f t="shared" si="22"/>
        <v>1.7677465522727642E-2</v>
      </c>
      <c r="M152" s="5">
        <f t="shared" si="23"/>
        <v>3.0680196724075515E-3</v>
      </c>
      <c r="N152" s="5">
        <f>(H152-calculation!$B$5)</f>
        <v>9.9318651246627088E-3</v>
      </c>
      <c r="O152" s="5">
        <f>(I152-calculation!$C$5)</f>
        <v>1.5207191520755003E-2</v>
      </c>
      <c r="P152" s="5">
        <f>(J152-calculation!$D$5)</f>
        <v>6.8482732018149139E-3</v>
      </c>
      <c r="Q152" s="5">
        <f>(K152-calculation!$E$5)</f>
        <v>6.3525322583606325E-3</v>
      </c>
      <c r="R152" s="5">
        <f>(L152-calculation!$F$5)</f>
        <v>1.7677465522727642E-2</v>
      </c>
      <c r="S152" s="5">
        <f>(M152-calculation!$G$5)</f>
        <v>3.0680196724075515E-3</v>
      </c>
      <c r="T152" s="29">
        <f t="shared" si="24"/>
        <v>0</v>
      </c>
      <c r="U152" s="30">
        <f t="shared" si="25"/>
        <v>0</v>
      </c>
      <c r="V152" s="30">
        <f t="shared" si="26"/>
        <v>0</v>
      </c>
      <c r="W152" s="30">
        <f t="shared" si="27"/>
        <v>0</v>
      </c>
      <c r="X152" s="30">
        <f t="shared" si="28"/>
        <v>0</v>
      </c>
      <c r="Y152" s="31">
        <f t="shared" si="29"/>
        <v>0</v>
      </c>
    </row>
    <row r="153" spans="1:25" x14ac:dyDescent="0.25">
      <c r="A153" s="1">
        <v>42590</v>
      </c>
      <c r="B153" s="2">
        <v>54.489265441894503</v>
      </c>
      <c r="C153" s="2">
        <v>103.302352905273</v>
      </c>
      <c r="D153" s="2">
        <v>766.55999755859295</v>
      </c>
      <c r="E153" s="2">
        <v>125.26000213623</v>
      </c>
      <c r="F153" s="2">
        <v>145.55999755859301</v>
      </c>
      <c r="G153" s="2">
        <v>113.36488342285099</v>
      </c>
      <c r="H153" s="5">
        <f t="shared" si="21"/>
        <v>1.7253844140070473E-3</v>
      </c>
      <c r="I153" s="5">
        <f t="shared" si="21"/>
        <v>8.2807568335223625E-3</v>
      </c>
      <c r="J153" s="5">
        <f t="shared" si="21"/>
        <v>7.5722225728136472E-4</v>
      </c>
      <c r="K153" s="5">
        <f t="shared" si="20"/>
        <v>8.789501319284021E-4</v>
      </c>
      <c r="L153" s="5">
        <f t="shared" si="22"/>
        <v>-6.178945531226665E-4</v>
      </c>
      <c r="M153" s="5">
        <f t="shared" si="23"/>
        <v>-4.7486717724525285E-3</v>
      </c>
      <c r="N153" s="5">
        <f>(H153-calculation!$B$5)</f>
        <v>1.7253844140070473E-3</v>
      </c>
      <c r="O153" s="5">
        <f>(I153-calculation!$C$5)</f>
        <v>8.2807568335223625E-3</v>
      </c>
      <c r="P153" s="5">
        <f>(J153-calculation!$D$5)</f>
        <v>7.5722225728136472E-4</v>
      </c>
      <c r="Q153" s="5">
        <f>(K153-calculation!$E$5)</f>
        <v>8.789501319284021E-4</v>
      </c>
      <c r="R153" s="5">
        <f>(L153-calculation!$F$5)</f>
        <v>-6.178945531226665E-4</v>
      </c>
      <c r="S153" s="5">
        <f>(M153-calculation!$G$5)</f>
        <v>-4.7486717724525285E-3</v>
      </c>
      <c r="T153" s="29">
        <f t="shared" si="24"/>
        <v>0</v>
      </c>
      <c r="U153" s="30">
        <f t="shared" si="25"/>
        <v>0</v>
      </c>
      <c r="V153" s="30">
        <f t="shared" si="26"/>
        <v>0</v>
      </c>
      <c r="W153" s="30">
        <f t="shared" si="27"/>
        <v>0</v>
      </c>
      <c r="X153" s="30">
        <f t="shared" si="28"/>
        <v>-6.178945531226665E-4</v>
      </c>
      <c r="Y153" s="31">
        <f t="shared" si="29"/>
        <v>-4.7486717724525285E-3</v>
      </c>
    </row>
    <row r="154" spans="1:25" x14ac:dyDescent="0.25">
      <c r="A154" s="1">
        <v>42591</v>
      </c>
      <c r="B154" s="2">
        <v>54.620658874511697</v>
      </c>
      <c r="C154" s="2">
        <v>103.72177124023401</v>
      </c>
      <c r="D154" s="2">
        <v>768.30999755859295</v>
      </c>
      <c r="E154" s="2">
        <v>125.059997558593</v>
      </c>
      <c r="F154" s="2">
        <v>147.22000122070301</v>
      </c>
      <c r="G154" s="2">
        <v>113.163162231445</v>
      </c>
      <c r="H154" s="5">
        <f t="shared" si="21"/>
        <v>2.411363624589713E-3</v>
      </c>
      <c r="I154" s="5">
        <f t="shared" si="21"/>
        <v>4.0601043748307308E-3</v>
      </c>
      <c r="J154" s="5">
        <f t="shared" si="21"/>
        <v>2.2829263274546374E-3</v>
      </c>
      <c r="K154" s="5">
        <f t="shared" si="20"/>
        <v>-1.5967154257229277E-3</v>
      </c>
      <c r="L154" s="5">
        <f t="shared" si="22"/>
        <v>1.1404257281893537E-2</v>
      </c>
      <c r="M154" s="5">
        <f t="shared" si="23"/>
        <v>-1.7793975110755866E-3</v>
      </c>
      <c r="N154" s="5">
        <f>(H154-calculation!$B$5)</f>
        <v>2.411363624589713E-3</v>
      </c>
      <c r="O154" s="5">
        <f>(I154-calculation!$C$5)</f>
        <v>4.0601043748307308E-3</v>
      </c>
      <c r="P154" s="5">
        <f>(J154-calculation!$D$5)</f>
        <v>2.2829263274546374E-3</v>
      </c>
      <c r="Q154" s="5">
        <f>(K154-calculation!$E$5)</f>
        <v>-1.5967154257229277E-3</v>
      </c>
      <c r="R154" s="5">
        <f>(L154-calculation!$F$5)</f>
        <v>1.1404257281893537E-2</v>
      </c>
      <c r="S154" s="5">
        <f>(M154-calculation!$G$5)</f>
        <v>-1.7793975110755866E-3</v>
      </c>
      <c r="T154" s="29">
        <f t="shared" si="24"/>
        <v>0</v>
      </c>
      <c r="U154" s="30">
        <f t="shared" si="25"/>
        <v>0</v>
      </c>
      <c r="V154" s="30">
        <f t="shared" si="26"/>
        <v>0</v>
      </c>
      <c r="W154" s="30">
        <f t="shared" si="27"/>
        <v>-1.5967154257229277E-3</v>
      </c>
      <c r="X154" s="30">
        <f t="shared" si="28"/>
        <v>0</v>
      </c>
      <c r="Y154" s="31">
        <f t="shared" si="29"/>
        <v>-1.7793975110755866E-3</v>
      </c>
    </row>
    <row r="155" spans="1:25" x14ac:dyDescent="0.25">
      <c r="A155" s="1">
        <v>42592</v>
      </c>
      <c r="B155" s="2">
        <v>54.451728820800703</v>
      </c>
      <c r="C155" s="2">
        <v>102.94963836669901</v>
      </c>
      <c r="D155" s="2">
        <v>768.55999755859295</v>
      </c>
      <c r="E155" s="2">
        <v>124.879997253417</v>
      </c>
      <c r="F155" s="2">
        <v>146.69000244140599</v>
      </c>
      <c r="G155" s="2">
        <v>113.098991394042</v>
      </c>
      <c r="H155" s="5">
        <f t="shared" si="21"/>
        <v>-3.0927868171474193E-3</v>
      </c>
      <c r="I155" s="5">
        <f t="shared" si="21"/>
        <v>-7.4442700341728063E-3</v>
      </c>
      <c r="J155" s="5">
        <f t="shared" si="21"/>
        <v>3.2538949225502378E-4</v>
      </c>
      <c r="K155" s="5">
        <f t="shared" si="20"/>
        <v>-1.4393115999515871E-3</v>
      </c>
      <c r="L155" s="5">
        <f t="shared" si="22"/>
        <v>-3.6000460188998495E-3</v>
      </c>
      <c r="M155" s="5">
        <f t="shared" si="23"/>
        <v>-5.6706472439993494E-4</v>
      </c>
      <c r="N155" s="5">
        <f>(H155-calculation!$B$5)</f>
        <v>-3.0927868171474193E-3</v>
      </c>
      <c r="O155" s="5">
        <f>(I155-calculation!$C$5)</f>
        <v>-7.4442700341728063E-3</v>
      </c>
      <c r="P155" s="5">
        <f>(J155-calculation!$D$5)</f>
        <v>3.2538949225502378E-4</v>
      </c>
      <c r="Q155" s="5">
        <f>(K155-calculation!$E$5)</f>
        <v>-1.4393115999515871E-3</v>
      </c>
      <c r="R155" s="5">
        <f>(L155-calculation!$F$5)</f>
        <v>-3.6000460188998495E-3</v>
      </c>
      <c r="S155" s="5">
        <f>(M155-calculation!$G$5)</f>
        <v>-5.6706472439993494E-4</v>
      </c>
      <c r="T155" s="29">
        <f t="shared" si="24"/>
        <v>-3.0927868171474193E-3</v>
      </c>
      <c r="U155" s="30">
        <f t="shared" si="25"/>
        <v>-7.4442700341728063E-3</v>
      </c>
      <c r="V155" s="30">
        <f t="shared" si="26"/>
        <v>0</v>
      </c>
      <c r="W155" s="30">
        <f t="shared" si="27"/>
        <v>-1.4393115999515871E-3</v>
      </c>
      <c r="X155" s="30">
        <f t="shared" si="28"/>
        <v>-3.6000460188998495E-3</v>
      </c>
      <c r="Y155" s="31">
        <f t="shared" si="29"/>
        <v>-5.6706472439993494E-4</v>
      </c>
    </row>
    <row r="156" spans="1:25" x14ac:dyDescent="0.25">
      <c r="A156" s="1">
        <v>42593</v>
      </c>
      <c r="B156" s="2">
        <v>54.714508056640597</v>
      </c>
      <c r="C156" s="2">
        <v>102.882926940917</v>
      </c>
      <c r="D156" s="2">
        <v>771.239990234375</v>
      </c>
      <c r="E156" s="2">
        <v>124.900001525878</v>
      </c>
      <c r="F156" s="2">
        <v>147.74000549316401</v>
      </c>
      <c r="G156" s="2">
        <v>113.47486877441401</v>
      </c>
      <c r="H156" s="5">
        <f t="shared" si="21"/>
        <v>4.8259117117235295E-3</v>
      </c>
      <c r="I156" s="5">
        <f t="shared" si="21"/>
        <v>-6.4800058397851412E-4</v>
      </c>
      <c r="J156" s="5">
        <f t="shared" si="21"/>
        <v>3.4870311807735366E-3</v>
      </c>
      <c r="K156" s="5">
        <f t="shared" si="20"/>
        <v>1.6018796365280252E-4</v>
      </c>
      <c r="L156" s="5">
        <f t="shared" si="22"/>
        <v>7.1579728289761224E-3</v>
      </c>
      <c r="M156" s="5">
        <f t="shared" si="23"/>
        <v>3.3234370681736181E-3</v>
      </c>
      <c r="N156" s="5">
        <f>(H156-calculation!$B$5)</f>
        <v>4.8259117117235295E-3</v>
      </c>
      <c r="O156" s="5">
        <f>(I156-calculation!$C$5)</f>
        <v>-6.4800058397851412E-4</v>
      </c>
      <c r="P156" s="5">
        <f>(J156-calculation!$D$5)</f>
        <v>3.4870311807735366E-3</v>
      </c>
      <c r="Q156" s="5">
        <f>(K156-calculation!$E$5)</f>
        <v>1.6018796365280252E-4</v>
      </c>
      <c r="R156" s="5">
        <f>(L156-calculation!$F$5)</f>
        <v>7.1579728289761224E-3</v>
      </c>
      <c r="S156" s="5">
        <f>(M156-calculation!$G$5)</f>
        <v>3.3234370681736181E-3</v>
      </c>
      <c r="T156" s="29">
        <f t="shared" si="24"/>
        <v>0</v>
      </c>
      <c r="U156" s="30">
        <f t="shared" si="25"/>
        <v>-6.4800058397851412E-4</v>
      </c>
      <c r="V156" s="30">
        <f t="shared" si="26"/>
        <v>0</v>
      </c>
      <c r="W156" s="30">
        <f t="shared" si="27"/>
        <v>0</v>
      </c>
      <c r="X156" s="30">
        <f t="shared" si="28"/>
        <v>0</v>
      </c>
      <c r="Y156" s="31">
        <f t="shared" si="29"/>
        <v>0</v>
      </c>
    </row>
    <row r="157" spans="1:25" x14ac:dyDescent="0.25">
      <c r="A157" s="1">
        <v>42594</v>
      </c>
      <c r="B157" s="2">
        <v>54.376651763916001</v>
      </c>
      <c r="C157" s="2">
        <v>103.121223449707</v>
      </c>
      <c r="D157" s="2">
        <v>772.55999755859295</v>
      </c>
      <c r="E157" s="2">
        <v>124.879997253417</v>
      </c>
      <c r="F157" s="2">
        <v>147.72000122070301</v>
      </c>
      <c r="G157" s="2">
        <v>112.97063446044901</v>
      </c>
      <c r="H157" s="5">
        <f t="shared" si="21"/>
        <v>-6.1748940952707221E-3</v>
      </c>
      <c r="I157" s="5">
        <f t="shared" si="21"/>
        <v>2.3161909937383651E-3</v>
      </c>
      <c r="J157" s="5">
        <f t="shared" si="21"/>
        <v>1.7115390033350941E-3</v>
      </c>
      <c r="K157" s="5">
        <f t="shared" si="20"/>
        <v>-1.6016230757887051E-4</v>
      </c>
      <c r="L157" s="5">
        <f t="shared" si="22"/>
        <v>-1.3540186623262063E-4</v>
      </c>
      <c r="M157" s="5">
        <f t="shared" si="23"/>
        <v>-4.4435769735712283E-3</v>
      </c>
      <c r="N157" s="5">
        <f>(H157-calculation!$B$5)</f>
        <v>-6.1748940952707221E-3</v>
      </c>
      <c r="O157" s="5">
        <f>(I157-calculation!$C$5)</f>
        <v>2.3161909937383651E-3</v>
      </c>
      <c r="P157" s="5">
        <f>(J157-calculation!$D$5)</f>
        <v>1.7115390033350941E-3</v>
      </c>
      <c r="Q157" s="5">
        <f>(K157-calculation!$E$5)</f>
        <v>-1.6016230757887051E-4</v>
      </c>
      <c r="R157" s="5">
        <f>(L157-calculation!$F$5)</f>
        <v>-1.3540186623262063E-4</v>
      </c>
      <c r="S157" s="5">
        <f>(M157-calculation!$G$5)</f>
        <v>-4.4435769735712283E-3</v>
      </c>
      <c r="T157" s="29">
        <f t="shared" si="24"/>
        <v>-6.1748940952707221E-3</v>
      </c>
      <c r="U157" s="30">
        <f t="shared" si="25"/>
        <v>0</v>
      </c>
      <c r="V157" s="30">
        <f t="shared" si="26"/>
        <v>0</v>
      </c>
      <c r="W157" s="30">
        <f t="shared" si="27"/>
        <v>-1.6016230757887051E-4</v>
      </c>
      <c r="X157" s="30">
        <f t="shared" si="28"/>
        <v>-1.3540186623262063E-4</v>
      </c>
      <c r="Y157" s="31">
        <f t="shared" si="29"/>
        <v>-4.4435769735712283E-3</v>
      </c>
    </row>
    <row r="158" spans="1:25" x14ac:dyDescent="0.25">
      <c r="A158" s="1">
        <v>42597</v>
      </c>
      <c r="B158" s="2">
        <v>54.545574188232401</v>
      </c>
      <c r="C158" s="2">
        <v>104.36043548583901</v>
      </c>
      <c r="D158" s="2">
        <v>768.489990234375</v>
      </c>
      <c r="E158" s="2">
        <v>123.900001525878</v>
      </c>
      <c r="F158" s="2">
        <v>147.77999877929599</v>
      </c>
      <c r="G158" s="2">
        <v>112.13632202148401</v>
      </c>
      <c r="H158" s="5">
        <f t="shared" si="21"/>
        <v>3.1065249300343822E-3</v>
      </c>
      <c r="I158" s="5">
        <f t="shared" si="21"/>
        <v>1.2017041639700743E-2</v>
      </c>
      <c r="J158" s="5">
        <f t="shared" si="21"/>
        <v>-5.2682087308167924E-3</v>
      </c>
      <c r="K158" s="5">
        <f t="shared" si="20"/>
        <v>-7.8474995923512036E-3</v>
      </c>
      <c r="L158" s="5">
        <f t="shared" si="22"/>
        <v>4.0615731178705872E-4</v>
      </c>
      <c r="M158" s="5">
        <f t="shared" si="23"/>
        <v>-7.3852151309028446E-3</v>
      </c>
      <c r="N158" s="5">
        <f>(H158-calculation!$B$5)</f>
        <v>3.1065249300343822E-3</v>
      </c>
      <c r="O158" s="5">
        <f>(I158-calculation!$C$5)</f>
        <v>1.2017041639700743E-2</v>
      </c>
      <c r="P158" s="5">
        <f>(J158-calculation!$D$5)</f>
        <v>-5.2682087308167924E-3</v>
      </c>
      <c r="Q158" s="5">
        <f>(K158-calculation!$E$5)</f>
        <v>-7.8474995923512036E-3</v>
      </c>
      <c r="R158" s="5">
        <f>(L158-calculation!$F$5)</f>
        <v>4.0615731178705872E-4</v>
      </c>
      <c r="S158" s="5">
        <f>(M158-calculation!$G$5)</f>
        <v>-7.3852151309028446E-3</v>
      </c>
      <c r="T158" s="29">
        <f t="shared" si="24"/>
        <v>0</v>
      </c>
      <c r="U158" s="30">
        <f t="shared" si="25"/>
        <v>0</v>
      </c>
      <c r="V158" s="30">
        <f t="shared" si="26"/>
        <v>-5.2682087308167924E-3</v>
      </c>
      <c r="W158" s="30">
        <f t="shared" si="27"/>
        <v>-7.8474995923512036E-3</v>
      </c>
      <c r="X158" s="30">
        <f t="shared" si="28"/>
        <v>0</v>
      </c>
      <c r="Y158" s="31">
        <f t="shared" si="29"/>
        <v>-7.3852151309028446E-3</v>
      </c>
    </row>
    <row r="159" spans="1:25" x14ac:dyDescent="0.25">
      <c r="A159" s="1">
        <v>42598</v>
      </c>
      <c r="B159" s="2">
        <v>54.243373870849602</v>
      </c>
      <c r="C159" s="2">
        <v>104.26510620117099</v>
      </c>
      <c r="D159" s="2">
        <v>764.03997802734295</v>
      </c>
      <c r="E159" s="2">
        <v>123.300003051757</v>
      </c>
      <c r="F159" s="2">
        <v>147.24000549316401</v>
      </c>
      <c r="G159" s="2">
        <v>110.321029663085</v>
      </c>
      <c r="H159" s="5">
        <f t="shared" si="21"/>
        <v>-5.5403269995826232E-3</v>
      </c>
      <c r="I159" s="5">
        <f t="shared" si="21"/>
        <v>-9.1346192859598219E-4</v>
      </c>
      <c r="J159" s="5">
        <f t="shared" si="21"/>
        <v>-5.7905922830235879E-3</v>
      </c>
      <c r="K159" s="5">
        <f t="shared" si="20"/>
        <v>-4.8426026370602671E-3</v>
      </c>
      <c r="L159" s="5">
        <f t="shared" si="22"/>
        <v>-3.6540349884455203E-3</v>
      </c>
      <c r="M159" s="5">
        <f t="shared" si="23"/>
        <v>-1.6188263763914246E-2</v>
      </c>
      <c r="N159" s="5">
        <f>(H159-calculation!$B$5)</f>
        <v>-5.5403269995826232E-3</v>
      </c>
      <c r="O159" s="5">
        <f>(I159-calculation!$C$5)</f>
        <v>-9.1346192859598219E-4</v>
      </c>
      <c r="P159" s="5">
        <f>(J159-calculation!$D$5)</f>
        <v>-5.7905922830235879E-3</v>
      </c>
      <c r="Q159" s="5">
        <f>(K159-calculation!$E$5)</f>
        <v>-4.8426026370602671E-3</v>
      </c>
      <c r="R159" s="5">
        <f>(L159-calculation!$F$5)</f>
        <v>-3.6540349884455203E-3</v>
      </c>
      <c r="S159" s="5">
        <f>(M159-calculation!$G$5)</f>
        <v>-1.6188263763914246E-2</v>
      </c>
      <c r="T159" s="29">
        <f t="shared" si="24"/>
        <v>-5.5403269995826232E-3</v>
      </c>
      <c r="U159" s="30">
        <f t="shared" si="25"/>
        <v>-9.1346192859598219E-4</v>
      </c>
      <c r="V159" s="30">
        <f t="shared" si="26"/>
        <v>-5.7905922830235879E-3</v>
      </c>
      <c r="W159" s="30">
        <f t="shared" si="27"/>
        <v>-4.8426026370602671E-3</v>
      </c>
      <c r="X159" s="30">
        <f t="shared" si="28"/>
        <v>-3.6540349884455203E-3</v>
      </c>
      <c r="Y159" s="31">
        <f t="shared" si="29"/>
        <v>-1.6188263763914246E-2</v>
      </c>
    </row>
    <row r="160" spans="1:25" x14ac:dyDescent="0.25">
      <c r="A160" s="1">
        <v>42599</v>
      </c>
      <c r="B160" s="2">
        <v>54.3567085266113</v>
      </c>
      <c r="C160" s="2">
        <v>104.11260223388599</v>
      </c>
      <c r="D160" s="2">
        <v>764.63000488281205</v>
      </c>
      <c r="E160" s="2">
        <v>124.370002746582</v>
      </c>
      <c r="F160" s="2">
        <v>149.08000183105401</v>
      </c>
      <c r="G160" s="2">
        <v>111.219505310058</v>
      </c>
      <c r="H160" s="5">
        <f t="shared" si="21"/>
        <v>2.0893732759237338E-3</v>
      </c>
      <c r="I160" s="5">
        <f t="shared" si="21"/>
        <v>-1.4626558475925311E-3</v>
      </c>
      <c r="J160" s="5">
        <f t="shared" si="21"/>
        <v>7.7224605051751105E-4</v>
      </c>
      <c r="K160" s="5">
        <f t="shared" si="20"/>
        <v>8.6780183969326075E-3</v>
      </c>
      <c r="L160" s="5">
        <f t="shared" si="22"/>
        <v>1.2496578845722972E-2</v>
      </c>
      <c r="M160" s="5">
        <f t="shared" si="23"/>
        <v>8.1441919978166855E-3</v>
      </c>
      <c r="N160" s="5">
        <f>(H160-calculation!$B$5)</f>
        <v>2.0893732759237338E-3</v>
      </c>
      <c r="O160" s="5">
        <f>(I160-calculation!$C$5)</f>
        <v>-1.4626558475925311E-3</v>
      </c>
      <c r="P160" s="5">
        <f>(J160-calculation!$D$5)</f>
        <v>7.7224605051751105E-4</v>
      </c>
      <c r="Q160" s="5">
        <f>(K160-calculation!$E$5)</f>
        <v>8.6780183969326075E-3</v>
      </c>
      <c r="R160" s="5">
        <f>(L160-calculation!$F$5)</f>
        <v>1.2496578845722972E-2</v>
      </c>
      <c r="S160" s="5">
        <f>(M160-calculation!$G$5)</f>
        <v>8.1441919978166855E-3</v>
      </c>
      <c r="T160" s="29">
        <f t="shared" si="24"/>
        <v>0</v>
      </c>
      <c r="U160" s="30">
        <f t="shared" si="25"/>
        <v>-1.4626558475925311E-3</v>
      </c>
      <c r="V160" s="30">
        <f t="shared" si="26"/>
        <v>0</v>
      </c>
      <c r="W160" s="30">
        <f t="shared" si="27"/>
        <v>0</v>
      </c>
      <c r="X160" s="30">
        <f t="shared" si="28"/>
        <v>0</v>
      </c>
      <c r="Y160" s="31">
        <f t="shared" si="29"/>
        <v>0</v>
      </c>
    </row>
    <row r="161" spans="1:25" x14ac:dyDescent="0.25">
      <c r="A161" s="1">
        <v>42600</v>
      </c>
      <c r="B161" s="2">
        <v>54.394481658935497</v>
      </c>
      <c r="C161" s="2">
        <v>103.97914123535099</v>
      </c>
      <c r="D161" s="2">
        <v>764.46002197265602</v>
      </c>
      <c r="E161" s="2">
        <v>123.91000366210901</v>
      </c>
      <c r="F161" s="2">
        <v>148.80999755859301</v>
      </c>
      <c r="G161" s="2">
        <v>110.678573608398</v>
      </c>
      <c r="H161" s="5">
        <f t="shared" si="21"/>
        <v>6.9491206049954179E-4</v>
      </c>
      <c r="I161" s="5">
        <f t="shared" si="21"/>
        <v>-1.2818909111039778E-3</v>
      </c>
      <c r="J161" s="5">
        <f t="shared" si="21"/>
        <v>-2.223074023652849E-4</v>
      </c>
      <c r="K161" s="5">
        <f t="shared" si="20"/>
        <v>-3.6986337084055076E-3</v>
      </c>
      <c r="L161" s="5">
        <f t="shared" si="22"/>
        <v>-1.8111367664657152E-3</v>
      </c>
      <c r="M161" s="5">
        <f t="shared" si="23"/>
        <v>-4.863640601097674E-3</v>
      </c>
      <c r="N161" s="5">
        <f>(H161-calculation!$B$5)</f>
        <v>6.9491206049954179E-4</v>
      </c>
      <c r="O161" s="5">
        <f>(I161-calculation!$C$5)</f>
        <v>-1.2818909111039778E-3</v>
      </c>
      <c r="P161" s="5">
        <f>(J161-calculation!$D$5)</f>
        <v>-2.223074023652849E-4</v>
      </c>
      <c r="Q161" s="5">
        <f>(K161-calculation!$E$5)</f>
        <v>-3.6986337084055076E-3</v>
      </c>
      <c r="R161" s="5">
        <f>(L161-calculation!$F$5)</f>
        <v>-1.8111367664657152E-3</v>
      </c>
      <c r="S161" s="5">
        <f>(M161-calculation!$G$5)</f>
        <v>-4.863640601097674E-3</v>
      </c>
      <c r="T161" s="29">
        <f t="shared" si="24"/>
        <v>0</v>
      </c>
      <c r="U161" s="30">
        <f t="shared" si="25"/>
        <v>-1.2818909111039778E-3</v>
      </c>
      <c r="V161" s="30">
        <f t="shared" si="26"/>
        <v>-2.223074023652849E-4</v>
      </c>
      <c r="W161" s="30">
        <f t="shared" si="27"/>
        <v>-3.6986337084055076E-3</v>
      </c>
      <c r="X161" s="30">
        <f t="shared" si="28"/>
        <v>-1.8111367664657152E-3</v>
      </c>
      <c r="Y161" s="31">
        <f t="shared" si="29"/>
        <v>-4.863640601097674E-3</v>
      </c>
    </row>
    <row r="162" spans="1:25" x14ac:dyDescent="0.25">
      <c r="A162" s="1">
        <v>42601</v>
      </c>
      <c r="B162" s="2">
        <v>54.413360595703097</v>
      </c>
      <c r="C162" s="2">
        <v>104.246055603027</v>
      </c>
      <c r="D162" s="2">
        <v>757.30999755859295</v>
      </c>
      <c r="E162" s="2">
        <v>123.559997558593</v>
      </c>
      <c r="F162" s="2">
        <v>148.75</v>
      </c>
      <c r="G162" s="2">
        <v>110.678573608398</v>
      </c>
      <c r="H162" s="5">
        <f t="shared" si="21"/>
        <v>3.470744860842867E-4</v>
      </c>
      <c r="I162" s="5">
        <f t="shared" si="21"/>
        <v>2.5669991548773474E-3</v>
      </c>
      <c r="J162" s="5">
        <f t="shared" si="21"/>
        <v>-9.3530390191141066E-3</v>
      </c>
      <c r="K162" s="5">
        <f t="shared" si="20"/>
        <v>-2.8246799545776913E-3</v>
      </c>
      <c r="L162" s="5">
        <f t="shared" si="22"/>
        <v>-4.0318231017633099E-4</v>
      </c>
      <c r="M162" s="5">
        <f t="shared" si="23"/>
        <v>0</v>
      </c>
      <c r="N162" s="5">
        <f>(H162-calculation!$B$5)</f>
        <v>3.470744860842867E-4</v>
      </c>
      <c r="O162" s="5">
        <f>(I162-calculation!$C$5)</f>
        <v>2.5669991548773474E-3</v>
      </c>
      <c r="P162" s="5">
        <f>(J162-calculation!$D$5)</f>
        <v>-9.3530390191141066E-3</v>
      </c>
      <c r="Q162" s="5">
        <f>(K162-calculation!$E$5)</f>
        <v>-2.8246799545776913E-3</v>
      </c>
      <c r="R162" s="5">
        <f>(L162-calculation!$F$5)</f>
        <v>-4.0318231017633099E-4</v>
      </c>
      <c r="S162" s="5">
        <f>(M162-calculation!$G$5)</f>
        <v>0</v>
      </c>
      <c r="T162" s="29">
        <f t="shared" si="24"/>
        <v>0</v>
      </c>
      <c r="U162" s="30">
        <f t="shared" si="25"/>
        <v>0</v>
      </c>
      <c r="V162" s="30">
        <f t="shared" si="26"/>
        <v>-9.3530390191141066E-3</v>
      </c>
      <c r="W162" s="30">
        <f t="shared" si="27"/>
        <v>-2.8246799545776913E-3</v>
      </c>
      <c r="X162" s="30">
        <f t="shared" si="28"/>
        <v>-4.0318231017633099E-4</v>
      </c>
      <c r="Y162" s="31">
        <f t="shared" si="29"/>
        <v>0</v>
      </c>
    </row>
    <row r="163" spans="1:25" x14ac:dyDescent="0.25">
      <c r="A163" s="1">
        <v>42604</v>
      </c>
      <c r="B163" s="2">
        <v>54.460578918457003</v>
      </c>
      <c r="C163" s="2">
        <v>103.435791015625</v>
      </c>
      <c r="D163" s="2">
        <v>759.47998046875</v>
      </c>
      <c r="E163" s="2">
        <v>124.150001525878</v>
      </c>
      <c r="F163" s="2">
        <v>148.44999694824199</v>
      </c>
      <c r="G163" s="2">
        <v>109.94945526123</v>
      </c>
      <c r="H163" s="5">
        <f t="shared" si="21"/>
        <v>8.6777075036303941E-4</v>
      </c>
      <c r="I163" s="5">
        <f t="shared" si="21"/>
        <v>-7.7726162655737951E-3</v>
      </c>
      <c r="J163" s="5">
        <f t="shared" si="21"/>
        <v>2.8653826268669746E-3</v>
      </c>
      <c r="K163" s="5">
        <f t="shared" si="20"/>
        <v>4.7750402957495997E-3</v>
      </c>
      <c r="L163" s="5">
        <f t="shared" si="22"/>
        <v>-2.0168272387093289E-3</v>
      </c>
      <c r="M163" s="5">
        <f t="shared" si="23"/>
        <v>-6.5877100092358587E-3</v>
      </c>
      <c r="N163" s="5">
        <f>(H163-calculation!$B$5)</f>
        <v>8.6777075036303941E-4</v>
      </c>
      <c r="O163" s="5">
        <f>(I163-calculation!$C$5)</f>
        <v>-7.7726162655737951E-3</v>
      </c>
      <c r="P163" s="5">
        <f>(J163-calculation!$D$5)</f>
        <v>2.8653826268669746E-3</v>
      </c>
      <c r="Q163" s="5">
        <f>(K163-calculation!$E$5)</f>
        <v>4.7750402957495997E-3</v>
      </c>
      <c r="R163" s="5">
        <f>(L163-calculation!$F$5)</f>
        <v>-2.0168272387093289E-3</v>
      </c>
      <c r="S163" s="5">
        <f>(M163-calculation!$G$5)</f>
        <v>-6.5877100092358587E-3</v>
      </c>
      <c r="T163" s="29">
        <f t="shared" si="24"/>
        <v>0</v>
      </c>
      <c r="U163" s="30">
        <f t="shared" si="25"/>
        <v>-7.7726162655737951E-3</v>
      </c>
      <c r="V163" s="30">
        <f t="shared" si="26"/>
        <v>0</v>
      </c>
      <c r="W163" s="30">
        <f t="shared" si="27"/>
        <v>0</v>
      </c>
      <c r="X163" s="30">
        <f t="shared" si="28"/>
        <v>-2.0168272387093289E-3</v>
      </c>
      <c r="Y163" s="31">
        <f t="shared" si="29"/>
        <v>-6.5877100092358587E-3</v>
      </c>
    </row>
    <row r="164" spans="1:25" x14ac:dyDescent="0.25">
      <c r="A164" s="1">
        <v>42605</v>
      </c>
      <c r="B164" s="2">
        <v>54.668338775634702</v>
      </c>
      <c r="C164" s="2">
        <v>103.759895324707</v>
      </c>
      <c r="D164" s="2">
        <v>762.45001220703102</v>
      </c>
      <c r="E164" s="2">
        <v>124.370002746582</v>
      </c>
      <c r="F164" s="2">
        <v>148.77000427246</v>
      </c>
      <c r="G164" s="2">
        <v>110.23557281494099</v>
      </c>
      <c r="H164" s="5">
        <f t="shared" si="21"/>
        <v>3.8148668505484373E-3</v>
      </c>
      <c r="I164" s="5">
        <f t="shared" si="21"/>
        <v>3.1333864796667665E-3</v>
      </c>
      <c r="J164" s="5">
        <f t="shared" si="21"/>
        <v>3.9106122803236332E-3</v>
      </c>
      <c r="K164" s="5">
        <f t="shared" si="20"/>
        <v>1.7720597503025903E-3</v>
      </c>
      <c r="L164" s="5">
        <f t="shared" si="22"/>
        <v>2.1556573310645977E-3</v>
      </c>
      <c r="M164" s="5">
        <f t="shared" si="23"/>
        <v>2.602264404413912E-3</v>
      </c>
      <c r="N164" s="5">
        <f>(H164-calculation!$B$5)</f>
        <v>3.8148668505484373E-3</v>
      </c>
      <c r="O164" s="5">
        <f>(I164-calculation!$C$5)</f>
        <v>3.1333864796667665E-3</v>
      </c>
      <c r="P164" s="5">
        <f>(J164-calculation!$D$5)</f>
        <v>3.9106122803236332E-3</v>
      </c>
      <c r="Q164" s="5">
        <f>(K164-calculation!$E$5)</f>
        <v>1.7720597503025903E-3</v>
      </c>
      <c r="R164" s="5">
        <f>(L164-calculation!$F$5)</f>
        <v>2.1556573310645977E-3</v>
      </c>
      <c r="S164" s="5">
        <f>(M164-calculation!$G$5)</f>
        <v>2.602264404413912E-3</v>
      </c>
      <c r="T164" s="29">
        <f t="shared" si="24"/>
        <v>0</v>
      </c>
      <c r="U164" s="30">
        <f t="shared" si="25"/>
        <v>0</v>
      </c>
      <c r="V164" s="30">
        <f t="shared" si="26"/>
        <v>0</v>
      </c>
      <c r="W164" s="30">
        <f t="shared" si="27"/>
        <v>0</v>
      </c>
      <c r="X164" s="30">
        <f t="shared" si="28"/>
        <v>0</v>
      </c>
      <c r="Y164" s="31">
        <f t="shared" si="29"/>
        <v>0</v>
      </c>
    </row>
    <row r="165" spans="1:25" x14ac:dyDescent="0.25">
      <c r="A165" s="1">
        <v>42606</v>
      </c>
      <c r="B165" s="2">
        <v>54.724998474121001</v>
      </c>
      <c r="C165" s="2">
        <v>102.97824859619099</v>
      </c>
      <c r="D165" s="2">
        <v>757.25</v>
      </c>
      <c r="E165" s="2">
        <v>123.480003356933</v>
      </c>
      <c r="F165" s="2">
        <v>148.41000366210901</v>
      </c>
      <c r="G165" s="2">
        <v>109.561813354492</v>
      </c>
      <c r="H165" s="5">
        <f t="shared" si="21"/>
        <v>1.0364261975992495E-3</v>
      </c>
      <c r="I165" s="5">
        <f t="shared" si="21"/>
        <v>-7.5332258775889782E-3</v>
      </c>
      <c r="J165" s="5">
        <f t="shared" si="21"/>
        <v>-6.8201352531672699E-3</v>
      </c>
      <c r="K165" s="5">
        <f t="shared" si="20"/>
        <v>-7.1560615099646174E-3</v>
      </c>
      <c r="L165" s="5">
        <f t="shared" si="22"/>
        <v>-2.419846743377696E-3</v>
      </c>
      <c r="M165" s="5">
        <f t="shared" si="23"/>
        <v>-6.1119967288605359E-3</v>
      </c>
      <c r="N165" s="5">
        <f>(H165-calculation!$B$5)</f>
        <v>1.0364261975992495E-3</v>
      </c>
      <c r="O165" s="5">
        <f>(I165-calculation!$C$5)</f>
        <v>-7.5332258775889782E-3</v>
      </c>
      <c r="P165" s="5">
        <f>(J165-calculation!$D$5)</f>
        <v>-6.8201352531672699E-3</v>
      </c>
      <c r="Q165" s="5">
        <f>(K165-calculation!$E$5)</f>
        <v>-7.1560615099646174E-3</v>
      </c>
      <c r="R165" s="5">
        <f>(L165-calculation!$F$5)</f>
        <v>-2.419846743377696E-3</v>
      </c>
      <c r="S165" s="5">
        <f>(M165-calculation!$G$5)</f>
        <v>-6.1119967288605359E-3</v>
      </c>
      <c r="T165" s="29">
        <f t="shared" si="24"/>
        <v>0</v>
      </c>
      <c r="U165" s="30">
        <f t="shared" si="25"/>
        <v>-7.5332258775889782E-3</v>
      </c>
      <c r="V165" s="30">
        <f t="shared" si="26"/>
        <v>-6.8201352531672699E-3</v>
      </c>
      <c r="W165" s="30">
        <f t="shared" si="27"/>
        <v>-7.1560615099646174E-3</v>
      </c>
      <c r="X165" s="30">
        <f t="shared" si="28"/>
        <v>-2.419846743377696E-3</v>
      </c>
      <c r="Y165" s="31">
        <f t="shared" si="29"/>
        <v>-6.1119967288605359E-3</v>
      </c>
    </row>
    <row r="166" spans="1:25" x14ac:dyDescent="0.25">
      <c r="A166" s="1">
        <v>42607</v>
      </c>
      <c r="B166" s="2">
        <v>54.932750701904297</v>
      </c>
      <c r="C166" s="2">
        <v>102.539756774902</v>
      </c>
      <c r="D166" s="2">
        <v>759.219970703125</v>
      </c>
      <c r="E166" s="2">
        <v>123.889999389648</v>
      </c>
      <c r="F166" s="2">
        <v>148.63999938964801</v>
      </c>
      <c r="G166" s="2">
        <v>109.432609558105</v>
      </c>
      <c r="H166" s="5">
        <f t="shared" si="21"/>
        <v>3.7962948118042128E-3</v>
      </c>
      <c r="I166" s="5">
        <f t="shared" si="21"/>
        <v>-4.2581013686535663E-3</v>
      </c>
      <c r="J166" s="5">
        <f t="shared" si="21"/>
        <v>2.6014799645097675E-3</v>
      </c>
      <c r="K166" s="5">
        <f t="shared" si="20"/>
        <v>3.3203435501201195E-3</v>
      </c>
      <c r="L166" s="5">
        <f t="shared" si="22"/>
        <v>1.5497319713206892E-3</v>
      </c>
      <c r="M166" s="5">
        <f t="shared" si="23"/>
        <v>-1.1792776372636649E-3</v>
      </c>
      <c r="N166" s="5">
        <f>(H166-calculation!$B$5)</f>
        <v>3.7962948118042128E-3</v>
      </c>
      <c r="O166" s="5">
        <f>(I166-calculation!$C$5)</f>
        <v>-4.2581013686535663E-3</v>
      </c>
      <c r="P166" s="5">
        <f>(J166-calculation!$D$5)</f>
        <v>2.6014799645097675E-3</v>
      </c>
      <c r="Q166" s="5">
        <f>(K166-calculation!$E$5)</f>
        <v>3.3203435501201195E-3</v>
      </c>
      <c r="R166" s="5">
        <f>(L166-calculation!$F$5)</f>
        <v>1.5497319713206892E-3</v>
      </c>
      <c r="S166" s="5">
        <f>(M166-calculation!$G$5)</f>
        <v>-1.1792776372636649E-3</v>
      </c>
      <c r="T166" s="29">
        <f t="shared" si="24"/>
        <v>0</v>
      </c>
      <c r="U166" s="30">
        <f t="shared" si="25"/>
        <v>-4.2581013686535663E-3</v>
      </c>
      <c r="V166" s="30">
        <f t="shared" si="26"/>
        <v>0</v>
      </c>
      <c r="W166" s="30">
        <f t="shared" si="27"/>
        <v>0</v>
      </c>
      <c r="X166" s="30">
        <f t="shared" si="28"/>
        <v>0</v>
      </c>
      <c r="Y166" s="31">
        <f t="shared" si="29"/>
        <v>-1.1792776372636649E-3</v>
      </c>
    </row>
    <row r="167" spans="1:25" x14ac:dyDescent="0.25">
      <c r="A167" s="1">
        <v>42608</v>
      </c>
      <c r="B167" s="2">
        <v>54.8005561828613</v>
      </c>
      <c r="C167" s="2">
        <v>101.939208984375</v>
      </c>
      <c r="D167" s="2">
        <v>769</v>
      </c>
      <c r="E167" s="2">
        <v>124.959999084472</v>
      </c>
      <c r="F167" s="2">
        <v>147.91000366210901</v>
      </c>
      <c r="G167" s="2">
        <v>109.866394042968</v>
      </c>
      <c r="H167" s="5">
        <f t="shared" si="21"/>
        <v>-2.4064791468455526E-3</v>
      </c>
      <c r="I167" s="5">
        <f t="shared" si="21"/>
        <v>-5.8567311783793707E-3</v>
      </c>
      <c r="J167" s="5">
        <f t="shared" si="21"/>
        <v>1.2881680770090442E-2</v>
      </c>
      <c r="K167" s="5">
        <f t="shared" si="20"/>
        <v>8.636691420578213E-3</v>
      </c>
      <c r="L167" s="5">
        <f t="shared" si="22"/>
        <v>-4.9111661096377102E-3</v>
      </c>
      <c r="M167" s="5">
        <f t="shared" si="23"/>
        <v>3.9639417045307379E-3</v>
      </c>
      <c r="N167" s="5">
        <f>(H167-calculation!$B$5)</f>
        <v>-2.4064791468455526E-3</v>
      </c>
      <c r="O167" s="5">
        <f>(I167-calculation!$C$5)</f>
        <v>-5.8567311783793707E-3</v>
      </c>
      <c r="P167" s="5">
        <f>(J167-calculation!$D$5)</f>
        <v>1.2881680770090442E-2</v>
      </c>
      <c r="Q167" s="5">
        <f>(K167-calculation!$E$5)</f>
        <v>8.636691420578213E-3</v>
      </c>
      <c r="R167" s="5">
        <f>(L167-calculation!$F$5)</f>
        <v>-4.9111661096377102E-3</v>
      </c>
      <c r="S167" s="5">
        <f>(M167-calculation!$G$5)</f>
        <v>3.9639417045307379E-3</v>
      </c>
      <c r="T167" s="29">
        <f t="shared" si="24"/>
        <v>-2.4064791468455526E-3</v>
      </c>
      <c r="U167" s="30">
        <f t="shared" si="25"/>
        <v>-5.8567311783793707E-3</v>
      </c>
      <c r="V167" s="30">
        <f t="shared" si="26"/>
        <v>0</v>
      </c>
      <c r="W167" s="30">
        <f t="shared" si="27"/>
        <v>0</v>
      </c>
      <c r="X167" s="30">
        <f t="shared" si="28"/>
        <v>-4.9111661096377102E-3</v>
      </c>
      <c r="Y167" s="31">
        <f t="shared" si="29"/>
        <v>0</v>
      </c>
    </row>
    <row r="168" spans="1:25" x14ac:dyDescent="0.25">
      <c r="A168" s="1">
        <v>42611</v>
      </c>
      <c r="B168" s="2">
        <v>54.866653442382798</v>
      </c>
      <c r="C168" s="2">
        <v>101.824829101562</v>
      </c>
      <c r="D168" s="2">
        <v>771.28997802734295</v>
      </c>
      <c r="E168" s="2">
        <v>126.540000915527</v>
      </c>
      <c r="F168" s="2">
        <v>149.30000305175699</v>
      </c>
      <c r="G168" s="2">
        <v>110.678573608398</v>
      </c>
      <c r="H168" s="5">
        <f t="shared" si="21"/>
        <v>1.2061421293050323E-3</v>
      </c>
      <c r="I168" s="5">
        <f t="shared" si="21"/>
        <v>-1.1220401252135526E-3</v>
      </c>
      <c r="J168" s="5">
        <f t="shared" si="21"/>
        <v>2.9778647949842973E-3</v>
      </c>
      <c r="K168" s="5">
        <f t="shared" si="20"/>
        <v>1.2644060840516946E-2</v>
      </c>
      <c r="L168" s="5">
        <f t="shared" si="22"/>
        <v>9.3976022935091663E-3</v>
      </c>
      <c r="M168" s="5">
        <f t="shared" si="23"/>
        <v>7.3924294367244681E-3</v>
      </c>
      <c r="N168" s="5">
        <f>(H168-calculation!$B$5)</f>
        <v>1.2061421293050323E-3</v>
      </c>
      <c r="O168" s="5">
        <f>(I168-calculation!$C$5)</f>
        <v>-1.1220401252135526E-3</v>
      </c>
      <c r="P168" s="5">
        <f>(J168-calculation!$D$5)</f>
        <v>2.9778647949842973E-3</v>
      </c>
      <c r="Q168" s="5">
        <f>(K168-calculation!$E$5)</f>
        <v>1.2644060840516946E-2</v>
      </c>
      <c r="R168" s="5">
        <f>(L168-calculation!$F$5)</f>
        <v>9.3976022935091663E-3</v>
      </c>
      <c r="S168" s="5">
        <f>(M168-calculation!$G$5)</f>
        <v>7.3924294367244681E-3</v>
      </c>
      <c r="T168" s="29">
        <f t="shared" si="24"/>
        <v>0</v>
      </c>
      <c r="U168" s="30">
        <f t="shared" si="25"/>
        <v>-1.1220401252135526E-3</v>
      </c>
      <c r="V168" s="30">
        <f t="shared" si="26"/>
        <v>0</v>
      </c>
      <c r="W168" s="30">
        <f t="shared" si="27"/>
        <v>0</v>
      </c>
      <c r="X168" s="30">
        <f t="shared" si="28"/>
        <v>0</v>
      </c>
      <c r="Y168" s="31">
        <f t="shared" si="29"/>
        <v>0</v>
      </c>
    </row>
    <row r="169" spans="1:25" x14ac:dyDescent="0.25">
      <c r="A169" s="1">
        <v>42612</v>
      </c>
      <c r="B169" s="2">
        <v>54.668338775634702</v>
      </c>
      <c r="C169" s="2">
        <v>101.04318237304599</v>
      </c>
      <c r="D169" s="2">
        <v>767.58001708984295</v>
      </c>
      <c r="E169" s="2">
        <v>125.83999633789</v>
      </c>
      <c r="F169" s="2">
        <v>150.22999572753901</v>
      </c>
      <c r="G169" s="2">
        <v>110.26326751708901</v>
      </c>
      <c r="H169" s="5">
        <f t="shared" si="21"/>
        <v>-3.6144844692660438E-3</v>
      </c>
      <c r="I169" s="5">
        <f t="shared" si="21"/>
        <v>-7.6763863530414644E-3</v>
      </c>
      <c r="J169" s="5">
        <f t="shared" si="21"/>
        <v>-4.8100727912848695E-3</v>
      </c>
      <c r="K169" s="5">
        <f t="shared" si="20"/>
        <v>-5.531883772502133E-3</v>
      </c>
      <c r="L169" s="5">
        <f t="shared" si="22"/>
        <v>6.2290198042369571E-3</v>
      </c>
      <c r="M169" s="5">
        <f t="shared" si="23"/>
        <v>-3.752362157994793E-3</v>
      </c>
      <c r="N169" s="5">
        <f>(H169-calculation!$B$5)</f>
        <v>-3.6144844692660438E-3</v>
      </c>
      <c r="O169" s="5">
        <f>(I169-calculation!$C$5)</f>
        <v>-7.6763863530414644E-3</v>
      </c>
      <c r="P169" s="5">
        <f>(J169-calculation!$D$5)</f>
        <v>-4.8100727912848695E-3</v>
      </c>
      <c r="Q169" s="5">
        <f>(K169-calculation!$E$5)</f>
        <v>-5.531883772502133E-3</v>
      </c>
      <c r="R169" s="5">
        <f>(L169-calculation!$F$5)</f>
        <v>6.2290198042369571E-3</v>
      </c>
      <c r="S169" s="5">
        <f>(M169-calculation!$G$5)</f>
        <v>-3.752362157994793E-3</v>
      </c>
      <c r="T169" s="29">
        <f t="shared" si="24"/>
        <v>-3.6144844692660438E-3</v>
      </c>
      <c r="U169" s="30">
        <f t="shared" si="25"/>
        <v>-7.6763863530414644E-3</v>
      </c>
      <c r="V169" s="30">
        <f t="shared" si="26"/>
        <v>-4.8100727912848695E-3</v>
      </c>
      <c r="W169" s="30">
        <f t="shared" si="27"/>
        <v>-5.531883772502133E-3</v>
      </c>
      <c r="X169" s="30">
        <f t="shared" si="28"/>
        <v>0</v>
      </c>
      <c r="Y169" s="31">
        <f t="shared" si="29"/>
        <v>-3.752362157994793E-3</v>
      </c>
    </row>
    <row r="170" spans="1:25" x14ac:dyDescent="0.25">
      <c r="A170" s="1">
        <v>42613</v>
      </c>
      <c r="B170" s="2">
        <v>54.262271881103501</v>
      </c>
      <c r="C170" s="2">
        <v>101.138496398925</v>
      </c>
      <c r="D170" s="2">
        <v>769.15997314453102</v>
      </c>
      <c r="E170" s="2">
        <v>126.120002746582</v>
      </c>
      <c r="F170" s="2">
        <v>150.49000549316401</v>
      </c>
      <c r="G170" s="2">
        <v>110.14328002929599</v>
      </c>
      <c r="H170" s="5">
        <f t="shared" si="21"/>
        <v>-7.4278257511674051E-3</v>
      </c>
      <c r="I170" s="5">
        <f t="shared" si="21"/>
        <v>9.4329992029651422E-4</v>
      </c>
      <c r="J170" s="5">
        <f t="shared" si="21"/>
        <v>2.0583600660661894E-3</v>
      </c>
      <c r="K170" s="5">
        <f t="shared" si="20"/>
        <v>2.2250986716509935E-3</v>
      </c>
      <c r="L170" s="5">
        <f t="shared" si="22"/>
        <v>1.7307446782901525E-3</v>
      </c>
      <c r="M170" s="5">
        <f t="shared" si="23"/>
        <v>-1.0881909315304528E-3</v>
      </c>
      <c r="N170" s="5">
        <f>(H170-calculation!$B$5)</f>
        <v>-7.4278257511674051E-3</v>
      </c>
      <c r="O170" s="5">
        <f>(I170-calculation!$C$5)</f>
        <v>9.4329992029651422E-4</v>
      </c>
      <c r="P170" s="5">
        <f>(J170-calculation!$D$5)</f>
        <v>2.0583600660661894E-3</v>
      </c>
      <c r="Q170" s="5">
        <f>(K170-calculation!$E$5)</f>
        <v>2.2250986716509935E-3</v>
      </c>
      <c r="R170" s="5">
        <f>(L170-calculation!$F$5)</f>
        <v>1.7307446782901525E-3</v>
      </c>
      <c r="S170" s="5">
        <f>(M170-calculation!$G$5)</f>
        <v>-1.0881909315304528E-3</v>
      </c>
      <c r="T170" s="29">
        <f t="shared" si="24"/>
        <v>-7.4278257511674051E-3</v>
      </c>
      <c r="U170" s="30">
        <f t="shared" si="25"/>
        <v>0</v>
      </c>
      <c r="V170" s="30">
        <f t="shared" si="26"/>
        <v>0</v>
      </c>
      <c r="W170" s="30">
        <f t="shared" si="27"/>
        <v>0</v>
      </c>
      <c r="X170" s="30">
        <f t="shared" si="28"/>
        <v>0</v>
      </c>
      <c r="Y170" s="31">
        <f t="shared" si="29"/>
        <v>-1.0881909315304528E-3</v>
      </c>
    </row>
    <row r="171" spans="1:25" x14ac:dyDescent="0.25">
      <c r="A171" s="1">
        <v>42614</v>
      </c>
      <c r="B171" s="2">
        <v>54.385036468505803</v>
      </c>
      <c r="C171" s="2">
        <v>101.739036560058</v>
      </c>
      <c r="D171" s="2">
        <v>770.61999511718705</v>
      </c>
      <c r="E171" s="2">
        <v>126.169998168945</v>
      </c>
      <c r="F171" s="2">
        <v>150.350006103515</v>
      </c>
      <c r="G171" s="2">
        <v>109.903312683105</v>
      </c>
      <c r="H171" s="5">
        <f t="shared" si="21"/>
        <v>2.2624299194713426E-3</v>
      </c>
      <c r="I171" s="5">
        <f t="shared" si="21"/>
        <v>5.9377999724681274E-3</v>
      </c>
      <c r="J171" s="5">
        <f t="shared" si="21"/>
        <v>1.8982032654235592E-3</v>
      </c>
      <c r="K171" s="5">
        <f t="shared" si="20"/>
        <v>3.9641152294822568E-4</v>
      </c>
      <c r="L171" s="5">
        <f t="shared" si="22"/>
        <v>-9.3029028200386499E-4</v>
      </c>
      <c r="M171" s="5">
        <f t="shared" si="23"/>
        <v>-2.1786834941466271E-3</v>
      </c>
      <c r="N171" s="5">
        <f>(H171-calculation!$B$5)</f>
        <v>2.2624299194713426E-3</v>
      </c>
      <c r="O171" s="5">
        <f>(I171-calculation!$C$5)</f>
        <v>5.9377999724681274E-3</v>
      </c>
      <c r="P171" s="5">
        <f>(J171-calculation!$D$5)</f>
        <v>1.8982032654235592E-3</v>
      </c>
      <c r="Q171" s="5">
        <f>(K171-calculation!$E$5)</f>
        <v>3.9641152294822568E-4</v>
      </c>
      <c r="R171" s="5">
        <f>(L171-calculation!$F$5)</f>
        <v>-9.3029028200386499E-4</v>
      </c>
      <c r="S171" s="5">
        <f>(M171-calculation!$G$5)</f>
        <v>-2.1786834941466271E-3</v>
      </c>
      <c r="T171" s="29">
        <f t="shared" si="24"/>
        <v>0</v>
      </c>
      <c r="U171" s="30">
        <f t="shared" si="25"/>
        <v>0</v>
      </c>
      <c r="V171" s="30">
        <f t="shared" si="26"/>
        <v>0</v>
      </c>
      <c r="W171" s="30">
        <f t="shared" si="27"/>
        <v>0</v>
      </c>
      <c r="X171" s="30">
        <f t="shared" si="28"/>
        <v>-9.3029028200386499E-4</v>
      </c>
      <c r="Y171" s="31">
        <f t="shared" si="29"/>
        <v>-2.1786834941466271E-3</v>
      </c>
    </row>
    <row r="172" spans="1:25" x14ac:dyDescent="0.25">
      <c r="A172" s="1">
        <v>42615</v>
      </c>
      <c r="B172" s="2">
        <v>54.460578918457003</v>
      </c>
      <c r="C172" s="2">
        <v>102.69228363037099</v>
      </c>
      <c r="D172" s="2">
        <v>772.44000244140602</v>
      </c>
      <c r="E172" s="2">
        <v>126.51000213623</v>
      </c>
      <c r="F172" s="2">
        <v>150.72000122070301</v>
      </c>
      <c r="G172" s="2">
        <v>110.12483215332</v>
      </c>
      <c r="H172" s="5">
        <f t="shared" si="21"/>
        <v>1.3890300504799669E-3</v>
      </c>
      <c r="I172" s="5">
        <f t="shared" si="21"/>
        <v>9.3695311312513851E-3</v>
      </c>
      <c r="J172" s="5">
        <f t="shared" si="21"/>
        <v>2.3617442264032285E-3</v>
      </c>
      <c r="K172" s="5">
        <f t="shared" si="20"/>
        <v>2.6948083713984605E-3</v>
      </c>
      <c r="L172" s="5">
        <f t="shared" si="22"/>
        <v>2.4608919332751444E-3</v>
      </c>
      <c r="M172" s="5">
        <f t="shared" si="23"/>
        <v>2.0155850156557964E-3</v>
      </c>
      <c r="N172" s="5">
        <f>(H172-calculation!$B$5)</f>
        <v>1.3890300504799669E-3</v>
      </c>
      <c r="O172" s="5">
        <f>(I172-calculation!$C$5)</f>
        <v>9.3695311312513851E-3</v>
      </c>
      <c r="P172" s="5">
        <f>(J172-calculation!$D$5)</f>
        <v>2.3617442264032285E-3</v>
      </c>
      <c r="Q172" s="5">
        <f>(K172-calculation!$E$5)</f>
        <v>2.6948083713984605E-3</v>
      </c>
      <c r="R172" s="5">
        <f>(L172-calculation!$F$5)</f>
        <v>2.4608919332751444E-3</v>
      </c>
      <c r="S172" s="5">
        <f>(M172-calculation!$G$5)</f>
        <v>2.0155850156557964E-3</v>
      </c>
      <c r="T172" s="29">
        <f t="shared" si="24"/>
        <v>0</v>
      </c>
      <c r="U172" s="30">
        <f t="shared" si="25"/>
        <v>0</v>
      </c>
      <c r="V172" s="30">
        <f t="shared" si="26"/>
        <v>0</v>
      </c>
      <c r="W172" s="30">
        <f t="shared" si="27"/>
        <v>0</v>
      </c>
      <c r="X172" s="30">
        <f t="shared" si="28"/>
        <v>0</v>
      </c>
      <c r="Y172" s="31">
        <f t="shared" si="29"/>
        <v>0</v>
      </c>
    </row>
    <row r="173" spans="1:25" x14ac:dyDescent="0.25">
      <c r="A173" s="1">
        <v>42619</v>
      </c>
      <c r="B173" s="2">
        <v>54.403926849365199</v>
      </c>
      <c r="C173" s="2">
        <v>102.663673400878</v>
      </c>
      <c r="D173" s="2">
        <v>788.86999511718705</v>
      </c>
      <c r="E173" s="2">
        <v>129.72999572753901</v>
      </c>
      <c r="F173" s="2">
        <v>150.42999267578099</v>
      </c>
      <c r="G173" s="2">
        <v>110.521682739257</v>
      </c>
      <c r="H173" s="5">
        <f t="shared" si="21"/>
        <v>-1.0402399353233172E-3</v>
      </c>
      <c r="I173" s="5">
        <f t="shared" si="21"/>
        <v>-2.7860155097902961E-4</v>
      </c>
      <c r="J173" s="5">
        <f t="shared" si="21"/>
        <v>2.1270250924151579E-2</v>
      </c>
      <c r="K173" s="5">
        <f t="shared" si="20"/>
        <v>2.5452482309198166E-2</v>
      </c>
      <c r="L173" s="5">
        <f t="shared" si="22"/>
        <v>-1.924154342974993E-3</v>
      </c>
      <c r="M173" s="5">
        <f t="shared" si="23"/>
        <v>3.6036430492305538E-3</v>
      </c>
      <c r="N173" s="5">
        <f>(H173-calculation!$B$5)</f>
        <v>-1.0402399353233172E-3</v>
      </c>
      <c r="O173" s="5">
        <f>(I173-calculation!$C$5)</f>
        <v>-2.7860155097902961E-4</v>
      </c>
      <c r="P173" s="5">
        <f>(J173-calculation!$D$5)</f>
        <v>2.1270250924151579E-2</v>
      </c>
      <c r="Q173" s="5">
        <f>(K173-calculation!$E$5)</f>
        <v>2.5452482309198166E-2</v>
      </c>
      <c r="R173" s="5">
        <f>(L173-calculation!$F$5)</f>
        <v>-1.924154342974993E-3</v>
      </c>
      <c r="S173" s="5">
        <f>(M173-calculation!$G$5)</f>
        <v>3.6036430492305538E-3</v>
      </c>
      <c r="T173" s="29">
        <f t="shared" si="24"/>
        <v>-1.0402399353233172E-3</v>
      </c>
      <c r="U173" s="30">
        <f t="shared" si="25"/>
        <v>-2.7860155097902961E-4</v>
      </c>
      <c r="V173" s="30">
        <f t="shared" si="26"/>
        <v>0</v>
      </c>
      <c r="W173" s="30">
        <f t="shared" si="27"/>
        <v>0</v>
      </c>
      <c r="X173" s="30">
        <f t="shared" si="28"/>
        <v>-1.924154342974993E-3</v>
      </c>
      <c r="Y173" s="31">
        <f t="shared" si="29"/>
        <v>0</v>
      </c>
    </row>
    <row r="174" spans="1:25" x14ac:dyDescent="0.25">
      <c r="A174" s="1">
        <v>42620</v>
      </c>
      <c r="B174" s="2">
        <v>54.451145172119098</v>
      </c>
      <c r="C174" s="2">
        <v>103.29280853271401</v>
      </c>
      <c r="D174" s="2">
        <v>784.47998046875</v>
      </c>
      <c r="E174" s="2">
        <v>131.05000305175699</v>
      </c>
      <c r="F174" s="2">
        <v>149.58000183105401</v>
      </c>
      <c r="G174" s="2">
        <v>110.392463684082</v>
      </c>
      <c r="H174" s="5">
        <f t="shared" si="21"/>
        <v>8.6792122349255152E-4</v>
      </c>
      <c r="I174" s="5">
        <f t="shared" si="21"/>
        <v>6.1281182622345831E-3</v>
      </c>
      <c r="J174" s="5">
        <f t="shared" si="21"/>
        <v>-5.5649405803359642E-3</v>
      </c>
      <c r="K174" s="5">
        <f t="shared" si="20"/>
        <v>1.017503559462285E-2</v>
      </c>
      <c r="L174" s="5">
        <f t="shared" si="22"/>
        <v>-5.6504080709420812E-3</v>
      </c>
      <c r="M174" s="5">
        <f t="shared" si="23"/>
        <v>-1.169173794429601E-3</v>
      </c>
      <c r="N174" s="5">
        <f>(H174-calculation!$B$5)</f>
        <v>8.6792122349255152E-4</v>
      </c>
      <c r="O174" s="5">
        <f>(I174-calculation!$C$5)</f>
        <v>6.1281182622345831E-3</v>
      </c>
      <c r="P174" s="5">
        <f>(J174-calculation!$D$5)</f>
        <v>-5.5649405803359642E-3</v>
      </c>
      <c r="Q174" s="5">
        <f>(K174-calculation!$E$5)</f>
        <v>1.017503559462285E-2</v>
      </c>
      <c r="R174" s="5">
        <f>(L174-calculation!$F$5)</f>
        <v>-5.6504080709420812E-3</v>
      </c>
      <c r="S174" s="5">
        <f>(M174-calculation!$G$5)</f>
        <v>-1.169173794429601E-3</v>
      </c>
      <c r="T174" s="29">
        <f t="shared" si="24"/>
        <v>0</v>
      </c>
      <c r="U174" s="30">
        <f t="shared" si="25"/>
        <v>0</v>
      </c>
      <c r="V174" s="30">
        <f t="shared" si="26"/>
        <v>-5.5649405803359642E-3</v>
      </c>
      <c r="W174" s="30">
        <f t="shared" si="27"/>
        <v>0</v>
      </c>
      <c r="X174" s="30">
        <f t="shared" si="28"/>
        <v>-5.6504080709420812E-3</v>
      </c>
      <c r="Y174" s="31">
        <f t="shared" si="29"/>
        <v>-1.169173794429601E-3</v>
      </c>
    </row>
    <row r="175" spans="1:25" x14ac:dyDescent="0.25">
      <c r="A175" s="1">
        <v>42621</v>
      </c>
      <c r="B175" s="2">
        <v>54.233940124511697</v>
      </c>
      <c r="C175" s="2">
        <v>100.585609436035</v>
      </c>
      <c r="D175" s="2">
        <v>784.05999755859295</v>
      </c>
      <c r="E175" s="2">
        <v>130.27000427246</v>
      </c>
      <c r="F175" s="2">
        <v>149.77999877929599</v>
      </c>
      <c r="G175" s="2">
        <v>110.26326751708901</v>
      </c>
      <c r="H175" s="5">
        <f t="shared" si="21"/>
        <v>-3.9889895230085237E-3</v>
      </c>
      <c r="I175" s="5">
        <f t="shared" si="21"/>
        <v>-2.6208979454959924E-2</v>
      </c>
      <c r="J175" s="5">
        <f t="shared" si="21"/>
        <v>-5.3536472646009692E-4</v>
      </c>
      <c r="K175" s="5">
        <f t="shared" si="20"/>
        <v>-5.9519172921265184E-3</v>
      </c>
      <c r="L175" s="5">
        <f t="shared" si="22"/>
        <v>1.3370567308046422E-3</v>
      </c>
      <c r="M175" s="5">
        <f t="shared" si="23"/>
        <v>-1.1703350272417312E-3</v>
      </c>
      <c r="N175" s="5">
        <f>(H175-calculation!$B$5)</f>
        <v>-3.9889895230085237E-3</v>
      </c>
      <c r="O175" s="5">
        <f>(I175-calculation!$C$5)</f>
        <v>-2.6208979454959924E-2</v>
      </c>
      <c r="P175" s="5">
        <f>(J175-calculation!$D$5)</f>
        <v>-5.3536472646009692E-4</v>
      </c>
      <c r="Q175" s="5">
        <f>(K175-calculation!$E$5)</f>
        <v>-5.9519172921265184E-3</v>
      </c>
      <c r="R175" s="5">
        <f>(L175-calculation!$F$5)</f>
        <v>1.3370567308046422E-3</v>
      </c>
      <c r="S175" s="5">
        <f>(M175-calculation!$G$5)</f>
        <v>-1.1703350272417312E-3</v>
      </c>
      <c r="T175" s="29">
        <f t="shared" si="24"/>
        <v>-3.9889895230085237E-3</v>
      </c>
      <c r="U175" s="30">
        <f t="shared" si="25"/>
        <v>-2.6208979454959924E-2</v>
      </c>
      <c r="V175" s="30">
        <f t="shared" si="26"/>
        <v>-5.3536472646009692E-4</v>
      </c>
      <c r="W175" s="30">
        <f t="shared" si="27"/>
        <v>-5.9519172921265184E-3</v>
      </c>
      <c r="X175" s="30">
        <f t="shared" si="28"/>
        <v>0</v>
      </c>
      <c r="Y175" s="31">
        <f t="shared" si="29"/>
        <v>-1.1703350272417312E-3</v>
      </c>
    </row>
    <row r="176" spans="1:25" x14ac:dyDescent="0.25">
      <c r="A176" s="1">
        <v>42622</v>
      </c>
      <c r="B176" s="2">
        <v>53.081836700439403</v>
      </c>
      <c r="C176" s="2">
        <v>98.307373046875</v>
      </c>
      <c r="D176" s="2">
        <v>760.14001464843705</v>
      </c>
      <c r="E176" s="2">
        <v>127.09999847412099</v>
      </c>
      <c r="F176" s="2">
        <v>146.61999511718699</v>
      </c>
      <c r="G176" s="2">
        <v>109.11880493164</v>
      </c>
      <c r="H176" s="5">
        <f t="shared" si="21"/>
        <v>-2.124321820297892E-2</v>
      </c>
      <c r="I176" s="5">
        <f t="shared" si="21"/>
        <v>-2.2649724964969198E-2</v>
      </c>
      <c r="J176" s="5">
        <f t="shared" si="21"/>
        <v>-3.0507847594110071E-2</v>
      </c>
      <c r="K176" s="5">
        <f t="shared" si="20"/>
        <v>-2.4334119093977535E-2</v>
      </c>
      <c r="L176" s="5">
        <f t="shared" si="22"/>
        <v>-2.1097634449612546E-2</v>
      </c>
      <c r="M176" s="5">
        <f t="shared" si="23"/>
        <v>-1.0379363964265198E-2</v>
      </c>
      <c r="N176" s="5">
        <f>(H176-calculation!$B$5)</f>
        <v>-2.124321820297892E-2</v>
      </c>
      <c r="O176" s="5">
        <f>(I176-calculation!$C$5)</f>
        <v>-2.2649724964969198E-2</v>
      </c>
      <c r="P176" s="5">
        <f>(J176-calculation!$D$5)</f>
        <v>-3.0507847594110071E-2</v>
      </c>
      <c r="Q176" s="5">
        <f>(K176-calculation!$E$5)</f>
        <v>-2.4334119093977535E-2</v>
      </c>
      <c r="R176" s="5">
        <f>(L176-calculation!$F$5)</f>
        <v>-2.1097634449612546E-2</v>
      </c>
      <c r="S176" s="5">
        <f>(M176-calculation!$G$5)</f>
        <v>-1.0379363964265198E-2</v>
      </c>
      <c r="T176" s="29">
        <f t="shared" si="24"/>
        <v>-2.124321820297892E-2</v>
      </c>
      <c r="U176" s="30">
        <f t="shared" si="25"/>
        <v>-2.2649724964969198E-2</v>
      </c>
      <c r="V176" s="30">
        <f t="shared" si="26"/>
        <v>-3.0507847594110071E-2</v>
      </c>
      <c r="W176" s="30">
        <f t="shared" si="27"/>
        <v>-2.4334119093977535E-2</v>
      </c>
      <c r="X176" s="30">
        <f t="shared" si="28"/>
        <v>-2.1097634449612546E-2</v>
      </c>
      <c r="Y176" s="31">
        <f t="shared" si="29"/>
        <v>-1.0379363964265198E-2</v>
      </c>
    </row>
    <row r="177" spans="1:25" x14ac:dyDescent="0.25">
      <c r="A177" s="1">
        <v>42625</v>
      </c>
      <c r="B177" s="2">
        <v>53.875091552734297</v>
      </c>
      <c r="C177" s="2">
        <v>100.50936126708901</v>
      </c>
      <c r="D177" s="2">
        <v>771.489990234375</v>
      </c>
      <c r="E177" s="2">
        <v>128.69000244140599</v>
      </c>
      <c r="F177" s="2">
        <v>148.97000122070301</v>
      </c>
      <c r="G177" s="2">
        <v>109.977157592773</v>
      </c>
      <c r="H177" s="5">
        <f t="shared" si="21"/>
        <v>1.4943997826818434E-2</v>
      </c>
      <c r="I177" s="5">
        <f t="shared" si="21"/>
        <v>2.2399013949483182E-2</v>
      </c>
      <c r="J177" s="5">
        <f t="shared" si="21"/>
        <v>1.4931427588622981E-2</v>
      </c>
      <c r="K177" s="5">
        <f t="shared" si="20"/>
        <v>1.2509866139839065E-2</v>
      </c>
      <c r="L177" s="5">
        <f t="shared" si="22"/>
        <v>1.6027869197770439E-2</v>
      </c>
      <c r="M177" s="5">
        <f t="shared" si="23"/>
        <v>7.8662212408826537E-3</v>
      </c>
      <c r="N177" s="5">
        <f>(H177-calculation!$B$5)</f>
        <v>1.4943997826818434E-2</v>
      </c>
      <c r="O177" s="5">
        <f>(I177-calculation!$C$5)</f>
        <v>2.2399013949483182E-2</v>
      </c>
      <c r="P177" s="5">
        <f>(J177-calculation!$D$5)</f>
        <v>1.4931427588622981E-2</v>
      </c>
      <c r="Q177" s="5">
        <f>(K177-calculation!$E$5)</f>
        <v>1.2509866139839065E-2</v>
      </c>
      <c r="R177" s="5">
        <f>(L177-calculation!$F$5)</f>
        <v>1.6027869197770439E-2</v>
      </c>
      <c r="S177" s="5">
        <f>(M177-calculation!$G$5)</f>
        <v>7.8662212408826537E-3</v>
      </c>
      <c r="T177" s="29">
        <f t="shared" si="24"/>
        <v>0</v>
      </c>
      <c r="U177" s="30">
        <f t="shared" si="25"/>
        <v>0</v>
      </c>
      <c r="V177" s="30">
        <f t="shared" si="26"/>
        <v>0</v>
      </c>
      <c r="W177" s="30">
        <f t="shared" si="27"/>
        <v>0</v>
      </c>
      <c r="X177" s="30">
        <f t="shared" si="28"/>
        <v>0</v>
      </c>
      <c r="Y177" s="31">
        <f t="shared" si="29"/>
        <v>0</v>
      </c>
    </row>
    <row r="178" spans="1:25" x14ac:dyDescent="0.25">
      <c r="A178" s="1">
        <v>42626</v>
      </c>
      <c r="B178" s="2">
        <v>53.384025573730398</v>
      </c>
      <c r="C178" s="2">
        <v>102.901985168457</v>
      </c>
      <c r="D178" s="2">
        <v>761.010009765625</v>
      </c>
      <c r="E178" s="2">
        <v>127.209999084472</v>
      </c>
      <c r="F178" s="2">
        <v>146.22999572753901</v>
      </c>
      <c r="G178" s="2">
        <v>108.54660034179599</v>
      </c>
      <c r="H178" s="5">
        <f t="shared" si="21"/>
        <v>-9.1148982739682749E-3</v>
      </c>
      <c r="I178" s="5">
        <f t="shared" si="21"/>
        <v>2.3804985637208009E-2</v>
      </c>
      <c r="J178" s="5">
        <f t="shared" si="21"/>
        <v>-1.3584078343733541E-2</v>
      </c>
      <c r="K178" s="5">
        <f t="shared" si="20"/>
        <v>-1.1500530957001542E-2</v>
      </c>
      <c r="L178" s="5">
        <f t="shared" si="22"/>
        <v>-1.8393001750094728E-2</v>
      </c>
      <c r="M178" s="5">
        <f t="shared" si="23"/>
        <v>-1.3007767088090372E-2</v>
      </c>
      <c r="N178" s="5">
        <f>(H178-calculation!$B$5)</f>
        <v>-9.1148982739682749E-3</v>
      </c>
      <c r="O178" s="5">
        <f>(I178-calculation!$C$5)</f>
        <v>2.3804985637208009E-2</v>
      </c>
      <c r="P178" s="5">
        <f>(J178-calculation!$D$5)</f>
        <v>-1.3584078343733541E-2</v>
      </c>
      <c r="Q178" s="5">
        <f>(K178-calculation!$E$5)</f>
        <v>-1.1500530957001542E-2</v>
      </c>
      <c r="R178" s="5">
        <f>(L178-calculation!$F$5)</f>
        <v>-1.8393001750094728E-2</v>
      </c>
      <c r="S178" s="5">
        <f>(M178-calculation!$G$5)</f>
        <v>-1.3007767088090372E-2</v>
      </c>
      <c r="T178" s="29">
        <f t="shared" si="24"/>
        <v>-9.1148982739682749E-3</v>
      </c>
      <c r="U178" s="30">
        <f t="shared" si="25"/>
        <v>0</v>
      </c>
      <c r="V178" s="30">
        <f t="shared" si="26"/>
        <v>-1.3584078343733541E-2</v>
      </c>
      <c r="W178" s="30">
        <f t="shared" si="27"/>
        <v>-1.1500530957001542E-2</v>
      </c>
      <c r="X178" s="30">
        <f t="shared" si="28"/>
        <v>-1.8393001750094728E-2</v>
      </c>
      <c r="Y178" s="31">
        <f t="shared" si="29"/>
        <v>-1.3007767088090372E-2</v>
      </c>
    </row>
    <row r="179" spans="1:25" x14ac:dyDescent="0.25">
      <c r="A179" s="1">
        <v>42627</v>
      </c>
      <c r="B179" s="2">
        <v>53.129058837890597</v>
      </c>
      <c r="C179" s="2">
        <v>106.54335784912099</v>
      </c>
      <c r="D179" s="2">
        <v>761.09002685546795</v>
      </c>
      <c r="E179" s="2">
        <v>127.76999664306599</v>
      </c>
      <c r="F179" s="2">
        <v>145.77999877929599</v>
      </c>
      <c r="G179" s="2">
        <v>108.777336120605</v>
      </c>
      <c r="H179" s="5">
        <f t="shared" si="21"/>
        <v>-4.776086724438966E-3</v>
      </c>
      <c r="I179" s="5">
        <f t="shared" si="21"/>
        <v>3.5386806918280778E-2</v>
      </c>
      <c r="J179" s="5">
        <f t="shared" si="21"/>
        <v>1.0514590979893157E-4</v>
      </c>
      <c r="K179" s="5">
        <f t="shared" si="20"/>
        <v>4.4021504804989675E-3</v>
      </c>
      <c r="L179" s="5">
        <f t="shared" si="22"/>
        <v>-3.0773231306213678E-3</v>
      </c>
      <c r="M179" s="5">
        <f t="shared" si="23"/>
        <v>2.1256840664052312E-3</v>
      </c>
      <c r="N179" s="5">
        <f>(H179-calculation!$B$5)</f>
        <v>-4.776086724438966E-3</v>
      </c>
      <c r="O179" s="5">
        <f>(I179-calculation!$C$5)</f>
        <v>3.5386806918280778E-2</v>
      </c>
      <c r="P179" s="5">
        <f>(J179-calculation!$D$5)</f>
        <v>1.0514590979893157E-4</v>
      </c>
      <c r="Q179" s="5">
        <f>(K179-calculation!$E$5)</f>
        <v>4.4021504804989675E-3</v>
      </c>
      <c r="R179" s="5">
        <f>(L179-calculation!$F$5)</f>
        <v>-3.0773231306213678E-3</v>
      </c>
      <c r="S179" s="5">
        <f>(M179-calculation!$G$5)</f>
        <v>2.1256840664052312E-3</v>
      </c>
      <c r="T179" s="29">
        <f t="shared" si="24"/>
        <v>-4.776086724438966E-3</v>
      </c>
      <c r="U179" s="30">
        <f t="shared" si="25"/>
        <v>0</v>
      </c>
      <c r="V179" s="30">
        <f t="shared" si="26"/>
        <v>0</v>
      </c>
      <c r="W179" s="30">
        <f t="shared" si="27"/>
        <v>0</v>
      </c>
      <c r="X179" s="30">
        <f t="shared" si="28"/>
        <v>-3.0773231306213678E-3</v>
      </c>
      <c r="Y179" s="31">
        <f t="shared" si="29"/>
        <v>0</v>
      </c>
    </row>
    <row r="180" spans="1:25" x14ac:dyDescent="0.25">
      <c r="A180" s="1">
        <v>42628</v>
      </c>
      <c r="B180" s="2">
        <v>54.007293701171797</v>
      </c>
      <c r="C180" s="2">
        <v>110.165649414062</v>
      </c>
      <c r="D180" s="2">
        <v>769.69000244140602</v>
      </c>
      <c r="E180" s="2">
        <v>128.350006103515</v>
      </c>
      <c r="F180" s="2">
        <v>146.66000366210901</v>
      </c>
      <c r="G180" s="2">
        <v>109.487983703613</v>
      </c>
      <c r="H180" s="5">
        <f t="shared" si="21"/>
        <v>1.6530216843496204E-2</v>
      </c>
      <c r="I180" s="5">
        <f t="shared" si="21"/>
        <v>3.3998286125641375E-2</v>
      </c>
      <c r="J180" s="5">
        <f t="shared" si="21"/>
        <v>1.129955101562663E-2</v>
      </c>
      <c r="K180" s="5">
        <f t="shared" si="20"/>
        <v>4.5394809085681498E-3</v>
      </c>
      <c r="L180" s="5">
        <f t="shared" si="22"/>
        <v>6.0365268910811398E-3</v>
      </c>
      <c r="M180" s="5">
        <f t="shared" si="23"/>
        <v>6.5330482281720226E-3</v>
      </c>
      <c r="N180" s="5">
        <f>(H180-calculation!$B$5)</f>
        <v>1.6530216843496204E-2</v>
      </c>
      <c r="O180" s="5">
        <f>(I180-calculation!$C$5)</f>
        <v>3.3998286125641375E-2</v>
      </c>
      <c r="P180" s="5">
        <f>(J180-calculation!$D$5)</f>
        <v>1.129955101562663E-2</v>
      </c>
      <c r="Q180" s="5">
        <f>(K180-calculation!$E$5)</f>
        <v>4.5394809085681498E-3</v>
      </c>
      <c r="R180" s="5">
        <f>(L180-calculation!$F$5)</f>
        <v>6.0365268910811398E-3</v>
      </c>
      <c r="S180" s="5">
        <f>(M180-calculation!$G$5)</f>
        <v>6.5330482281720226E-3</v>
      </c>
      <c r="T180" s="29">
        <f t="shared" si="24"/>
        <v>0</v>
      </c>
      <c r="U180" s="30">
        <f t="shared" si="25"/>
        <v>0</v>
      </c>
      <c r="V180" s="30">
        <f t="shared" si="26"/>
        <v>0</v>
      </c>
      <c r="W180" s="30">
        <f t="shared" si="27"/>
        <v>0</v>
      </c>
      <c r="X180" s="30">
        <f t="shared" si="28"/>
        <v>0</v>
      </c>
      <c r="Y180" s="31">
        <f t="shared" si="29"/>
        <v>0</v>
      </c>
    </row>
    <row r="181" spans="1:25" x14ac:dyDescent="0.25">
      <c r="A181" s="1">
        <v>42629</v>
      </c>
      <c r="B181" s="2">
        <v>54.063961029052699</v>
      </c>
      <c r="C181" s="2">
        <v>109.54605102539</v>
      </c>
      <c r="D181" s="2">
        <v>778.52001953125</v>
      </c>
      <c r="E181" s="2">
        <v>129.07000732421801</v>
      </c>
      <c r="F181" s="2">
        <v>145.009994506835</v>
      </c>
      <c r="G181" s="2">
        <v>109.137283325195</v>
      </c>
      <c r="H181" s="5">
        <f t="shared" si="21"/>
        <v>1.0492532396539911E-3</v>
      </c>
      <c r="I181" s="5">
        <f t="shared" si="21"/>
        <v>-5.6242430555029088E-3</v>
      </c>
      <c r="J181" s="5">
        <f t="shared" si="21"/>
        <v>1.1472173292930599E-2</v>
      </c>
      <c r="K181" s="5">
        <f t="shared" si="20"/>
        <v>5.6096703269521431E-3</v>
      </c>
      <c r="L181" s="5">
        <f t="shared" si="22"/>
        <v>-1.1250573531114028E-2</v>
      </c>
      <c r="M181" s="5">
        <f t="shared" si="23"/>
        <v>-3.2030946826763218E-3</v>
      </c>
      <c r="N181" s="5">
        <f>(H181-calculation!$B$5)</f>
        <v>1.0492532396539911E-3</v>
      </c>
      <c r="O181" s="5">
        <f>(I181-calculation!$C$5)</f>
        <v>-5.6242430555029088E-3</v>
      </c>
      <c r="P181" s="5">
        <f>(J181-calculation!$D$5)</f>
        <v>1.1472173292930599E-2</v>
      </c>
      <c r="Q181" s="5">
        <f>(K181-calculation!$E$5)</f>
        <v>5.6096703269521431E-3</v>
      </c>
      <c r="R181" s="5">
        <f>(L181-calculation!$F$5)</f>
        <v>-1.1250573531114028E-2</v>
      </c>
      <c r="S181" s="5">
        <f>(M181-calculation!$G$5)</f>
        <v>-3.2030946826763218E-3</v>
      </c>
      <c r="T181" s="29">
        <f t="shared" si="24"/>
        <v>0</v>
      </c>
      <c r="U181" s="30">
        <f t="shared" si="25"/>
        <v>-5.6242430555029088E-3</v>
      </c>
      <c r="V181" s="30">
        <f t="shared" si="26"/>
        <v>0</v>
      </c>
      <c r="W181" s="30">
        <f t="shared" si="27"/>
        <v>0</v>
      </c>
      <c r="X181" s="30">
        <f t="shared" si="28"/>
        <v>-1.1250573531114028E-2</v>
      </c>
      <c r="Y181" s="31">
        <f t="shared" si="29"/>
        <v>-3.2030946826763218E-3</v>
      </c>
    </row>
    <row r="182" spans="1:25" x14ac:dyDescent="0.25">
      <c r="A182" s="1">
        <v>42632</v>
      </c>
      <c r="B182" s="2">
        <v>53.761768341064403</v>
      </c>
      <c r="C182" s="2">
        <v>108.268714904785</v>
      </c>
      <c r="D182" s="2">
        <v>775.09997558593705</v>
      </c>
      <c r="E182" s="2">
        <v>128.64999389648401</v>
      </c>
      <c r="F182" s="2">
        <v>145.24000549316401</v>
      </c>
      <c r="G182" s="2">
        <v>108.59275054931599</v>
      </c>
      <c r="H182" s="5">
        <f t="shared" si="21"/>
        <v>-5.5895402822205842E-3</v>
      </c>
      <c r="I182" s="5">
        <f t="shared" si="21"/>
        <v>-1.1660266240988926E-2</v>
      </c>
      <c r="J182" s="5">
        <f t="shared" si="21"/>
        <v>-4.3930070640600949E-3</v>
      </c>
      <c r="K182" s="5">
        <f t="shared" si="20"/>
        <v>-3.2541520407521896E-3</v>
      </c>
      <c r="L182" s="5">
        <f t="shared" si="22"/>
        <v>1.5861733331641314E-3</v>
      </c>
      <c r="M182" s="5">
        <f t="shared" si="23"/>
        <v>-4.9894294533286976E-3</v>
      </c>
      <c r="N182" s="5">
        <f>(H182-calculation!$B$5)</f>
        <v>-5.5895402822205842E-3</v>
      </c>
      <c r="O182" s="5">
        <f>(I182-calculation!$C$5)</f>
        <v>-1.1660266240988926E-2</v>
      </c>
      <c r="P182" s="5">
        <f>(J182-calculation!$D$5)</f>
        <v>-4.3930070640600949E-3</v>
      </c>
      <c r="Q182" s="5">
        <f>(K182-calculation!$E$5)</f>
        <v>-3.2541520407521896E-3</v>
      </c>
      <c r="R182" s="5">
        <f>(L182-calculation!$F$5)</f>
        <v>1.5861733331641314E-3</v>
      </c>
      <c r="S182" s="5">
        <f>(M182-calculation!$G$5)</f>
        <v>-4.9894294533286976E-3</v>
      </c>
      <c r="T182" s="29">
        <f t="shared" si="24"/>
        <v>-5.5895402822205842E-3</v>
      </c>
      <c r="U182" s="30">
        <f t="shared" si="25"/>
        <v>-1.1660266240988926E-2</v>
      </c>
      <c r="V182" s="30">
        <f t="shared" si="26"/>
        <v>-4.3930070640600949E-3</v>
      </c>
      <c r="W182" s="30">
        <f t="shared" si="27"/>
        <v>-3.2541520407521896E-3</v>
      </c>
      <c r="X182" s="30">
        <f t="shared" si="28"/>
        <v>0</v>
      </c>
      <c r="Y182" s="31">
        <f t="shared" si="29"/>
        <v>-4.9894294533286976E-3</v>
      </c>
    </row>
    <row r="183" spans="1:25" x14ac:dyDescent="0.25">
      <c r="A183" s="1">
        <v>42633</v>
      </c>
      <c r="B183" s="2">
        <v>53.648448944091797</v>
      </c>
      <c r="C183" s="2">
        <v>108.25917053222599</v>
      </c>
      <c r="D183" s="2">
        <v>780.219970703125</v>
      </c>
      <c r="E183" s="2">
        <v>128.63999938964801</v>
      </c>
      <c r="F183" s="2">
        <v>144.919998168945</v>
      </c>
      <c r="G183" s="2">
        <v>108.860382080078</v>
      </c>
      <c r="H183" s="5">
        <f t="shared" si="21"/>
        <v>-2.1078063551352999E-3</v>
      </c>
      <c r="I183" s="5">
        <f t="shared" si="21"/>
        <v>-8.8154482736801931E-5</v>
      </c>
      <c r="J183" s="5">
        <f t="shared" si="21"/>
        <v>6.6055931859854145E-3</v>
      </c>
      <c r="K183" s="5">
        <f t="shared" si="20"/>
        <v>-7.7687581112817483E-5</v>
      </c>
      <c r="L183" s="5">
        <f t="shared" si="22"/>
        <v>-2.2033001385012296E-3</v>
      </c>
      <c r="M183" s="5">
        <f t="shared" si="23"/>
        <v>2.4645432536536394E-3</v>
      </c>
      <c r="N183" s="5">
        <f>(H183-calculation!$B$5)</f>
        <v>-2.1078063551352999E-3</v>
      </c>
      <c r="O183" s="5">
        <f>(I183-calculation!$C$5)</f>
        <v>-8.8154482736801931E-5</v>
      </c>
      <c r="P183" s="5">
        <f>(J183-calculation!$D$5)</f>
        <v>6.6055931859854145E-3</v>
      </c>
      <c r="Q183" s="5">
        <f>(K183-calculation!$E$5)</f>
        <v>-7.7687581112817483E-5</v>
      </c>
      <c r="R183" s="5">
        <f>(L183-calculation!$F$5)</f>
        <v>-2.2033001385012296E-3</v>
      </c>
      <c r="S183" s="5">
        <f>(M183-calculation!$G$5)</f>
        <v>2.4645432536536394E-3</v>
      </c>
      <c r="T183" s="29">
        <f t="shared" si="24"/>
        <v>-2.1078063551352999E-3</v>
      </c>
      <c r="U183" s="30">
        <f t="shared" si="25"/>
        <v>-8.8154482736801931E-5</v>
      </c>
      <c r="V183" s="30">
        <f t="shared" si="26"/>
        <v>0</v>
      </c>
      <c r="W183" s="30">
        <f t="shared" si="27"/>
        <v>-7.7687581112817483E-5</v>
      </c>
      <c r="X183" s="30">
        <f t="shared" si="28"/>
        <v>-2.2033001385012296E-3</v>
      </c>
      <c r="Y183" s="31">
        <f t="shared" si="29"/>
        <v>0</v>
      </c>
    </row>
    <row r="184" spans="1:25" x14ac:dyDescent="0.25">
      <c r="A184" s="1">
        <v>42634</v>
      </c>
      <c r="B184" s="2">
        <v>54.545574188232401</v>
      </c>
      <c r="C184" s="2">
        <v>108.240119934082</v>
      </c>
      <c r="D184" s="2">
        <v>789.739990234375</v>
      </c>
      <c r="E184" s="2">
        <v>129.94000244140599</v>
      </c>
      <c r="F184" s="2">
        <v>146.46000671386699</v>
      </c>
      <c r="G184" s="2">
        <v>109.746406555175</v>
      </c>
      <c r="H184" s="5">
        <f t="shared" si="21"/>
        <v>1.672229601783104E-2</v>
      </c>
      <c r="I184" s="5">
        <f t="shared" si="21"/>
        <v>-1.7597214213205259E-4</v>
      </c>
      <c r="J184" s="5">
        <f t="shared" si="21"/>
        <v>1.2201712194922054E-2</v>
      </c>
      <c r="K184" s="5">
        <f t="shared" si="20"/>
        <v>1.0105745164226132E-2</v>
      </c>
      <c r="L184" s="5">
        <f t="shared" si="22"/>
        <v>1.0626611678028475E-2</v>
      </c>
      <c r="M184" s="5">
        <f t="shared" si="23"/>
        <v>8.1390902564097978E-3</v>
      </c>
      <c r="N184" s="5">
        <f>(H184-calculation!$B$5)</f>
        <v>1.672229601783104E-2</v>
      </c>
      <c r="O184" s="5">
        <f>(I184-calculation!$C$5)</f>
        <v>-1.7597214213205259E-4</v>
      </c>
      <c r="P184" s="5">
        <f>(J184-calculation!$D$5)</f>
        <v>1.2201712194922054E-2</v>
      </c>
      <c r="Q184" s="5">
        <f>(K184-calculation!$E$5)</f>
        <v>1.0105745164226132E-2</v>
      </c>
      <c r="R184" s="5">
        <f>(L184-calculation!$F$5)</f>
        <v>1.0626611678028475E-2</v>
      </c>
      <c r="S184" s="5">
        <f>(M184-calculation!$G$5)</f>
        <v>8.1390902564097978E-3</v>
      </c>
      <c r="T184" s="29">
        <f t="shared" si="24"/>
        <v>0</v>
      </c>
      <c r="U184" s="30">
        <f t="shared" si="25"/>
        <v>-1.7597214213205259E-4</v>
      </c>
      <c r="V184" s="30">
        <f t="shared" si="26"/>
        <v>0</v>
      </c>
      <c r="W184" s="30">
        <f t="shared" si="27"/>
        <v>0</v>
      </c>
      <c r="X184" s="30">
        <f t="shared" si="28"/>
        <v>0</v>
      </c>
      <c r="Y184" s="31">
        <f t="shared" si="29"/>
        <v>0</v>
      </c>
    </row>
    <row r="185" spans="1:25" x14ac:dyDescent="0.25">
      <c r="A185" s="1">
        <v>42635</v>
      </c>
      <c r="B185" s="2">
        <v>54.6022338867187</v>
      </c>
      <c r="C185" s="2">
        <v>109.26009368896401</v>
      </c>
      <c r="D185" s="2">
        <v>804.70001220703102</v>
      </c>
      <c r="E185" s="2">
        <v>130.08000183105401</v>
      </c>
      <c r="F185" s="2">
        <v>146.52999877929599</v>
      </c>
      <c r="G185" s="2">
        <v>110.254020690917</v>
      </c>
      <c r="H185" s="5">
        <f t="shared" si="21"/>
        <v>1.0387588604490183E-3</v>
      </c>
      <c r="I185" s="5">
        <f t="shared" si="21"/>
        <v>9.4232504130924433E-3</v>
      </c>
      <c r="J185" s="5">
        <f t="shared" si="21"/>
        <v>1.8942971304031664E-2</v>
      </c>
      <c r="K185" s="5">
        <f t="shared" si="20"/>
        <v>1.0774156304262927E-3</v>
      </c>
      <c r="L185" s="5">
        <f t="shared" si="22"/>
        <v>4.7789199932068982E-4</v>
      </c>
      <c r="M185" s="5">
        <f t="shared" si="23"/>
        <v>4.6253371903051121E-3</v>
      </c>
      <c r="N185" s="5">
        <f>(H185-calculation!$B$5)</f>
        <v>1.0387588604490183E-3</v>
      </c>
      <c r="O185" s="5">
        <f>(I185-calculation!$C$5)</f>
        <v>9.4232504130924433E-3</v>
      </c>
      <c r="P185" s="5">
        <f>(J185-calculation!$D$5)</f>
        <v>1.8942971304031664E-2</v>
      </c>
      <c r="Q185" s="5">
        <f>(K185-calculation!$E$5)</f>
        <v>1.0774156304262927E-3</v>
      </c>
      <c r="R185" s="5">
        <f>(L185-calculation!$F$5)</f>
        <v>4.7789199932068982E-4</v>
      </c>
      <c r="S185" s="5">
        <f>(M185-calculation!$G$5)</f>
        <v>4.6253371903051121E-3</v>
      </c>
      <c r="T185" s="29">
        <f t="shared" si="24"/>
        <v>0</v>
      </c>
      <c r="U185" s="30">
        <f t="shared" si="25"/>
        <v>0</v>
      </c>
      <c r="V185" s="30">
        <f t="shared" si="26"/>
        <v>0</v>
      </c>
      <c r="W185" s="30">
        <f t="shared" si="27"/>
        <v>0</v>
      </c>
      <c r="X185" s="30">
        <f t="shared" si="28"/>
        <v>0</v>
      </c>
      <c r="Y185" s="31">
        <f t="shared" si="29"/>
        <v>0</v>
      </c>
    </row>
    <row r="186" spans="1:25" x14ac:dyDescent="0.25">
      <c r="A186" s="1">
        <v>42636</v>
      </c>
      <c r="B186" s="2">
        <v>54.233940124511697</v>
      </c>
      <c r="C186" s="2">
        <v>107.439399719238</v>
      </c>
      <c r="D186" s="2">
        <v>805.75</v>
      </c>
      <c r="E186" s="2">
        <v>127.959999084472</v>
      </c>
      <c r="F186" s="2">
        <v>145</v>
      </c>
      <c r="G186" s="2">
        <v>109.65411376953099</v>
      </c>
      <c r="H186" s="5">
        <f t="shared" si="21"/>
        <v>-6.7450310361126808E-3</v>
      </c>
      <c r="I186" s="5">
        <f t="shared" si="21"/>
        <v>-1.6663851441580002E-2</v>
      </c>
      <c r="J186" s="5">
        <f t="shared" si="21"/>
        <v>1.3048189102038421E-3</v>
      </c>
      <c r="K186" s="5">
        <f t="shared" si="20"/>
        <v>-1.6297683861777879E-2</v>
      </c>
      <c r="L186" s="5">
        <f t="shared" si="22"/>
        <v>-1.0441539562151214E-2</v>
      </c>
      <c r="M186" s="5">
        <f t="shared" si="23"/>
        <v>-5.4411341883645603E-3</v>
      </c>
      <c r="N186" s="5">
        <f>(H186-calculation!$B$5)</f>
        <v>-6.7450310361126808E-3</v>
      </c>
      <c r="O186" s="5">
        <f>(I186-calculation!$C$5)</f>
        <v>-1.6663851441580002E-2</v>
      </c>
      <c r="P186" s="5">
        <f>(J186-calculation!$D$5)</f>
        <v>1.3048189102038421E-3</v>
      </c>
      <c r="Q186" s="5">
        <f>(K186-calculation!$E$5)</f>
        <v>-1.6297683861777879E-2</v>
      </c>
      <c r="R186" s="5">
        <f>(L186-calculation!$F$5)</f>
        <v>-1.0441539562151214E-2</v>
      </c>
      <c r="S186" s="5">
        <f>(M186-calculation!$G$5)</f>
        <v>-5.4411341883645603E-3</v>
      </c>
      <c r="T186" s="29">
        <f t="shared" si="24"/>
        <v>-6.7450310361126808E-3</v>
      </c>
      <c r="U186" s="30">
        <f t="shared" si="25"/>
        <v>-1.6663851441580002E-2</v>
      </c>
      <c r="V186" s="30">
        <f t="shared" si="26"/>
        <v>0</v>
      </c>
      <c r="W186" s="30">
        <f t="shared" si="27"/>
        <v>-1.6297683861777879E-2</v>
      </c>
      <c r="X186" s="30">
        <f t="shared" si="28"/>
        <v>-1.0441539562151214E-2</v>
      </c>
      <c r="Y186" s="31">
        <f t="shared" si="29"/>
        <v>-5.4411341883645603E-3</v>
      </c>
    </row>
    <row r="187" spans="1:25" x14ac:dyDescent="0.25">
      <c r="A187" s="1">
        <v>42639</v>
      </c>
      <c r="B187" s="2">
        <v>53.733440399169901</v>
      </c>
      <c r="C187" s="2">
        <v>107.601448059082</v>
      </c>
      <c r="D187" s="2">
        <v>799.15997314453102</v>
      </c>
      <c r="E187" s="2">
        <v>127.309997558593</v>
      </c>
      <c r="F187" s="2">
        <v>144.17999267578099</v>
      </c>
      <c r="G187" s="2">
        <v>108.703498840332</v>
      </c>
      <c r="H187" s="5">
        <f t="shared" si="21"/>
        <v>-9.2285333537032166E-3</v>
      </c>
      <c r="I187" s="5">
        <f t="shared" si="21"/>
        <v>1.5082766682192883E-3</v>
      </c>
      <c r="J187" s="5">
        <f t="shared" si="21"/>
        <v>-8.1787488122482266E-3</v>
      </c>
      <c r="K187" s="5">
        <f t="shared" si="20"/>
        <v>-5.079724371128802E-3</v>
      </c>
      <c r="L187" s="5">
        <f t="shared" si="22"/>
        <v>-5.6552229256483511E-3</v>
      </c>
      <c r="M187" s="5">
        <f t="shared" si="23"/>
        <v>-8.6692135526896807E-3</v>
      </c>
      <c r="N187" s="5">
        <f>(H187-calculation!$B$5)</f>
        <v>-9.2285333537032166E-3</v>
      </c>
      <c r="O187" s="5">
        <f>(I187-calculation!$C$5)</f>
        <v>1.5082766682192883E-3</v>
      </c>
      <c r="P187" s="5">
        <f>(J187-calculation!$D$5)</f>
        <v>-8.1787488122482266E-3</v>
      </c>
      <c r="Q187" s="5">
        <f>(K187-calculation!$E$5)</f>
        <v>-5.079724371128802E-3</v>
      </c>
      <c r="R187" s="5">
        <f>(L187-calculation!$F$5)</f>
        <v>-5.6552229256483511E-3</v>
      </c>
      <c r="S187" s="5">
        <f>(M187-calculation!$G$5)</f>
        <v>-8.6692135526896807E-3</v>
      </c>
      <c r="T187" s="29">
        <f t="shared" si="24"/>
        <v>-9.2285333537032166E-3</v>
      </c>
      <c r="U187" s="30">
        <f t="shared" si="25"/>
        <v>0</v>
      </c>
      <c r="V187" s="30">
        <f t="shared" si="26"/>
        <v>-8.1787488122482266E-3</v>
      </c>
      <c r="W187" s="30">
        <f t="shared" si="27"/>
        <v>-5.079724371128802E-3</v>
      </c>
      <c r="X187" s="30">
        <f t="shared" si="28"/>
        <v>-5.6552229256483511E-3</v>
      </c>
      <c r="Y187" s="31">
        <f t="shared" si="29"/>
        <v>-8.6692135526896807E-3</v>
      </c>
    </row>
    <row r="188" spans="1:25" x14ac:dyDescent="0.25">
      <c r="A188" s="1">
        <v>42640</v>
      </c>
      <c r="B188" s="2">
        <v>54.724998474121001</v>
      </c>
      <c r="C188" s="2">
        <v>107.801620483398</v>
      </c>
      <c r="D188" s="2">
        <v>816.10998535156205</v>
      </c>
      <c r="E188" s="2">
        <v>128.69000244140599</v>
      </c>
      <c r="F188" s="2">
        <v>145.33999633789</v>
      </c>
      <c r="G188" s="2">
        <v>110.03253173828099</v>
      </c>
      <c r="H188" s="5">
        <f t="shared" si="21"/>
        <v>1.8453277281058167E-2</v>
      </c>
      <c r="I188" s="5">
        <f t="shared" si="21"/>
        <v>1.8603134802246402E-3</v>
      </c>
      <c r="J188" s="5">
        <f t="shared" si="21"/>
        <v>2.1209786246345841E-2</v>
      </c>
      <c r="K188" s="5">
        <f t="shared" si="20"/>
        <v>1.0839721225961663E-2</v>
      </c>
      <c r="L188" s="5">
        <f t="shared" si="22"/>
        <v>8.0455244904715784E-3</v>
      </c>
      <c r="M188" s="5">
        <f t="shared" si="23"/>
        <v>1.2226220058483284E-2</v>
      </c>
      <c r="N188" s="5">
        <f>(H188-calculation!$B$5)</f>
        <v>1.8453277281058167E-2</v>
      </c>
      <c r="O188" s="5">
        <f>(I188-calculation!$C$5)</f>
        <v>1.8603134802246402E-3</v>
      </c>
      <c r="P188" s="5">
        <f>(J188-calculation!$D$5)</f>
        <v>2.1209786246345841E-2</v>
      </c>
      <c r="Q188" s="5">
        <f>(K188-calculation!$E$5)</f>
        <v>1.0839721225961663E-2</v>
      </c>
      <c r="R188" s="5">
        <f>(L188-calculation!$F$5)</f>
        <v>8.0455244904715784E-3</v>
      </c>
      <c r="S188" s="5">
        <f>(M188-calculation!$G$5)</f>
        <v>1.2226220058483284E-2</v>
      </c>
      <c r="T188" s="29">
        <f t="shared" si="24"/>
        <v>0</v>
      </c>
      <c r="U188" s="30">
        <f t="shared" si="25"/>
        <v>0</v>
      </c>
      <c r="V188" s="30">
        <f t="shared" si="26"/>
        <v>0</v>
      </c>
      <c r="W188" s="30">
        <f t="shared" si="27"/>
        <v>0</v>
      </c>
      <c r="X188" s="30">
        <f t="shared" si="28"/>
        <v>0</v>
      </c>
      <c r="Y188" s="31">
        <f t="shared" si="29"/>
        <v>0</v>
      </c>
    </row>
    <row r="189" spans="1:25" x14ac:dyDescent="0.25">
      <c r="A189" s="1">
        <v>42641</v>
      </c>
      <c r="B189" s="2">
        <v>54.8005561828613</v>
      </c>
      <c r="C189" s="2">
        <v>108.62141418457</v>
      </c>
      <c r="D189" s="2">
        <v>828.719970703125</v>
      </c>
      <c r="E189" s="2">
        <v>129.22999572753901</v>
      </c>
      <c r="F189" s="2">
        <v>145.27999877929599</v>
      </c>
      <c r="G189" s="2">
        <v>110.18942260742099</v>
      </c>
      <c r="H189" s="5">
        <f t="shared" si="21"/>
        <v>1.380679960658826E-3</v>
      </c>
      <c r="I189" s="5">
        <f t="shared" si="21"/>
        <v>7.6046510014964319E-3</v>
      </c>
      <c r="J189" s="5">
        <f t="shared" si="21"/>
        <v>1.5451330798422758E-2</v>
      </c>
      <c r="K189" s="5">
        <f t="shared" si="20"/>
        <v>4.1960779849925522E-3</v>
      </c>
      <c r="L189" s="5">
        <f t="shared" si="22"/>
        <v>-4.1280831227297199E-4</v>
      </c>
      <c r="M189" s="5">
        <f t="shared" si="23"/>
        <v>1.4258589406375144E-3</v>
      </c>
      <c r="N189" s="5">
        <f>(H189-calculation!$B$5)</f>
        <v>1.380679960658826E-3</v>
      </c>
      <c r="O189" s="5">
        <f>(I189-calculation!$C$5)</f>
        <v>7.6046510014964319E-3</v>
      </c>
      <c r="P189" s="5">
        <f>(J189-calculation!$D$5)</f>
        <v>1.5451330798422758E-2</v>
      </c>
      <c r="Q189" s="5">
        <f>(K189-calculation!$E$5)</f>
        <v>4.1960779849925522E-3</v>
      </c>
      <c r="R189" s="5">
        <f>(L189-calculation!$F$5)</f>
        <v>-4.1280831227297199E-4</v>
      </c>
      <c r="S189" s="5">
        <f>(M189-calculation!$G$5)</f>
        <v>1.4258589406375144E-3</v>
      </c>
      <c r="T189" s="29">
        <f t="shared" si="24"/>
        <v>0</v>
      </c>
      <c r="U189" s="30">
        <f t="shared" si="25"/>
        <v>0</v>
      </c>
      <c r="V189" s="30">
        <f t="shared" si="26"/>
        <v>0</v>
      </c>
      <c r="W189" s="30">
        <f t="shared" si="27"/>
        <v>0</v>
      </c>
      <c r="X189" s="30">
        <f t="shared" si="28"/>
        <v>-4.1280831227297199E-4</v>
      </c>
      <c r="Y189" s="31">
        <f t="shared" si="29"/>
        <v>0</v>
      </c>
    </row>
    <row r="190" spans="1:25" x14ac:dyDescent="0.25">
      <c r="A190" s="1">
        <v>42642</v>
      </c>
      <c r="B190" s="2">
        <v>54.205612182617102</v>
      </c>
      <c r="C190" s="2">
        <v>106.934188842773</v>
      </c>
      <c r="D190" s="2">
        <v>829.04998779296795</v>
      </c>
      <c r="E190" s="2">
        <v>128.08999633789</v>
      </c>
      <c r="F190" s="2">
        <v>143.58999633789</v>
      </c>
      <c r="G190" s="2">
        <v>108.232788085937</v>
      </c>
      <c r="H190" s="5">
        <f t="shared" si="21"/>
        <v>-1.0856532153778797E-2</v>
      </c>
      <c r="I190" s="5">
        <f t="shared" si="21"/>
        <v>-1.5533082076523708E-2</v>
      </c>
      <c r="J190" s="5">
        <f t="shared" si="21"/>
        <v>3.9822509594289457E-4</v>
      </c>
      <c r="K190" s="5">
        <f t="shared" si="20"/>
        <v>-8.8214766489083107E-3</v>
      </c>
      <c r="L190" s="5">
        <f t="shared" si="22"/>
        <v>-1.1632726153676387E-2</v>
      </c>
      <c r="M190" s="5">
        <f t="shared" si="23"/>
        <v>-1.7757008569279975E-2</v>
      </c>
      <c r="N190" s="5">
        <f>(H190-calculation!$B$5)</f>
        <v>-1.0856532153778797E-2</v>
      </c>
      <c r="O190" s="5">
        <f>(I190-calculation!$C$5)</f>
        <v>-1.5533082076523708E-2</v>
      </c>
      <c r="P190" s="5">
        <f>(J190-calculation!$D$5)</f>
        <v>3.9822509594289457E-4</v>
      </c>
      <c r="Q190" s="5">
        <f>(K190-calculation!$E$5)</f>
        <v>-8.8214766489083107E-3</v>
      </c>
      <c r="R190" s="5">
        <f>(L190-calculation!$F$5)</f>
        <v>-1.1632726153676387E-2</v>
      </c>
      <c r="S190" s="5">
        <f>(M190-calculation!$G$5)</f>
        <v>-1.7757008569279975E-2</v>
      </c>
      <c r="T190" s="29">
        <f t="shared" si="24"/>
        <v>-1.0856532153778797E-2</v>
      </c>
      <c r="U190" s="30">
        <f t="shared" si="25"/>
        <v>-1.5533082076523708E-2</v>
      </c>
      <c r="V190" s="30">
        <f t="shared" si="26"/>
        <v>0</v>
      </c>
      <c r="W190" s="30">
        <f t="shared" si="27"/>
        <v>-8.8214766489083107E-3</v>
      </c>
      <c r="X190" s="30">
        <f t="shared" si="28"/>
        <v>-1.1632726153676387E-2</v>
      </c>
      <c r="Y190" s="31">
        <f t="shared" si="29"/>
        <v>-1.7757008569279975E-2</v>
      </c>
    </row>
    <row r="191" spans="1:25" x14ac:dyDescent="0.25">
      <c r="A191" s="1">
        <v>42643</v>
      </c>
      <c r="B191" s="2">
        <v>54.394481658935497</v>
      </c>
      <c r="C191" s="2">
        <v>107.76350402832</v>
      </c>
      <c r="D191" s="2">
        <v>837.30999755859295</v>
      </c>
      <c r="E191" s="2">
        <v>128.27000427246</v>
      </c>
      <c r="F191" s="2">
        <v>144.47000122070301</v>
      </c>
      <c r="G191" s="2">
        <v>109.02651214599599</v>
      </c>
      <c r="H191" s="5">
        <f t="shared" si="21"/>
        <v>3.4843158985475853E-3</v>
      </c>
      <c r="I191" s="5">
        <f t="shared" si="21"/>
        <v>7.7553792152138534E-3</v>
      </c>
      <c r="J191" s="5">
        <f t="shared" si="21"/>
        <v>9.9632228300421399E-3</v>
      </c>
      <c r="K191" s="5">
        <f t="shared" si="20"/>
        <v>1.4053239106601723E-3</v>
      </c>
      <c r="L191" s="5">
        <f t="shared" si="22"/>
        <v>6.1285946462608099E-3</v>
      </c>
      <c r="M191" s="5">
        <f t="shared" si="23"/>
        <v>7.3334899164638756E-3</v>
      </c>
      <c r="N191" s="5">
        <f>(H191-calculation!$B$5)</f>
        <v>3.4843158985475853E-3</v>
      </c>
      <c r="O191" s="5">
        <f>(I191-calculation!$C$5)</f>
        <v>7.7553792152138534E-3</v>
      </c>
      <c r="P191" s="5">
        <f>(J191-calculation!$D$5)</f>
        <v>9.9632228300421399E-3</v>
      </c>
      <c r="Q191" s="5">
        <f>(K191-calculation!$E$5)</f>
        <v>1.4053239106601723E-3</v>
      </c>
      <c r="R191" s="5">
        <f>(L191-calculation!$F$5)</f>
        <v>6.1285946462608099E-3</v>
      </c>
      <c r="S191" s="5">
        <f>(M191-calculation!$G$5)</f>
        <v>7.3334899164638756E-3</v>
      </c>
      <c r="T191" s="29">
        <f t="shared" si="24"/>
        <v>0</v>
      </c>
      <c r="U191" s="30">
        <f t="shared" si="25"/>
        <v>0</v>
      </c>
      <c r="V191" s="30">
        <f t="shared" si="26"/>
        <v>0</v>
      </c>
      <c r="W191" s="30">
        <f t="shared" si="27"/>
        <v>0</v>
      </c>
      <c r="X191" s="30">
        <f t="shared" si="28"/>
        <v>0</v>
      </c>
      <c r="Y191" s="31">
        <f t="shared" si="29"/>
        <v>0</v>
      </c>
    </row>
    <row r="192" spans="1:25" x14ac:dyDescent="0.25">
      <c r="A192" s="1">
        <v>42646</v>
      </c>
      <c r="B192" s="2">
        <v>54.224494934082003</v>
      </c>
      <c r="C192" s="2">
        <v>107.25828552246</v>
      </c>
      <c r="D192" s="2">
        <v>836.739990234375</v>
      </c>
      <c r="E192" s="2">
        <v>128.77000427246</v>
      </c>
      <c r="F192" s="2">
        <v>143.759994506835</v>
      </c>
      <c r="G192" s="2">
        <v>109.65411376953099</v>
      </c>
      <c r="H192" s="5">
        <f t="shared" si="21"/>
        <v>-3.125072979265564E-3</v>
      </c>
      <c r="I192" s="5">
        <f t="shared" si="21"/>
        <v>-4.6882152767344643E-3</v>
      </c>
      <c r="J192" s="5">
        <f t="shared" si="21"/>
        <v>-6.8076020336549359E-4</v>
      </c>
      <c r="K192" s="5">
        <f t="shared" si="20"/>
        <v>3.8980274681985616E-3</v>
      </c>
      <c r="L192" s="5">
        <f t="shared" si="22"/>
        <v>-4.9145615551241528E-3</v>
      </c>
      <c r="M192" s="5">
        <f t="shared" si="23"/>
        <v>5.7564129236253869E-3</v>
      </c>
      <c r="N192" s="5">
        <f>(H192-calculation!$B$5)</f>
        <v>-3.125072979265564E-3</v>
      </c>
      <c r="O192" s="5">
        <f>(I192-calculation!$C$5)</f>
        <v>-4.6882152767344643E-3</v>
      </c>
      <c r="P192" s="5">
        <f>(J192-calculation!$D$5)</f>
        <v>-6.8076020336549359E-4</v>
      </c>
      <c r="Q192" s="5">
        <f>(K192-calculation!$E$5)</f>
        <v>3.8980274681985616E-3</v>
      </c>
      <c r="R192" s="5">
        <f>(L192-calculation!$F$5)</f>
        <v>-4.9145615551241528E-3</v>
      </c>
      <c r="S192" s="5">
        <f>(M192-calculation!$G$5)</f>
        <v>5.7564129236253869E-3</v>
      </c>
      <c r="T192" s="29">
        <f t="shared" si="24"/>
        <v>-3.125072979265564E-3</v>
      </c>
      <c r="U192" s="30">
        <f t="shared" si="25"/>
        <v>-4.6882152767344643E-3</v>
      </c>
      <c r="V192" s="30">
        <f t="shared" si="26"/>
        <v>-6.8076020336549359E-4</v>
      </c>
      <c r="W192" s="30">
        <f t="shared" si="27"/>
        <v>0</v>
      </c>
      <c r="X192" s="30">
        <f t="shared" si="28"/>
        <v>-4.9145615551241528E-3</v>
      </c>
      <c r="Y192" s="31">
        <f t="shared" si="29"/>
        <v>0</v>
      </c>
    </row>
    <row r="193" spans="1:25" x14ac:dyDescent="0.25">
      <c r="A193" s="1">
        <v>42647</v>
      </c>
      <c r="B193" s="2">
        <v>54.054519653320298</v>
      </c>
      <c r="C193" s="2">
        <v>107.71583557128901</v>
      </c>
      <c r="D193" s="2">
        <v>834.030029296875</v>
      </c>
      <c r="E193" s="2">
        <v>128.19000244140599</v>
      </c>
      <c r="F193" s="2">
        <v>143.169998168945</v>
      </c>
      <c r="G193" s="2">
        <v>109.663352966308</v>
      </c>
      <c r="H193" s="5">
        <f t="shared" si="21"/>
        <v>-3.1346586255590614E-3</v>
      </c>
      <c r="I193" s="5">
        <f t="shared" si="21"/>
        <v>4.2658713646246404E-3</v>
      </c>
      <c r="J193" s="5">
        <f t="shared" si="21"/>
        <v>-3.2387133029710968E-3</v>
      </c>
      <c r="K193" s="5">
        <f t="shared" si="20"/>
        <v>-4.5041687645424044E-3</v>
      </c>
      <c r="L193" s="5">
        <f t="shared" si="22"/>
        <v>-4.1040370091413036E-3</v>
      </c>
      <c r="M193" s="5">
        <f t="shared" si="23"/>
        <v>8.4257639402673945E-5</v>
      </c>
      <c r="N193" s="5">
        <f>(H193-calculation!$B$5)</f>
        <v>-3.1346586255590614E-3</v>
      </c>
      <c r="O193" s="5">
        <f>(I193-calculation!$C$5)</f>
        <v>4.2658713646246404E-3</v>
      </c>
      <c r="P193" s="5">
        <f>(J193-calculation!$D$5)</f>
        <v>-3.2387133029710968E-3</v>
      </c>
      <c r="Q193" s="5">
        <f>(K193-calculation!$E$5)</f>
        <v>-4.5041687645424044E-3</v>
      </c>
      <c r="R193" s="5">
        <f>(L193-calculation!$F$5)</f>
        <v>-4.1040370091413036E-3</v>
      </c>
      <c r="S193" s="5">
        <f>(M193-calculation!$G$5)</f>
        <v>8.4257639402673945E-5</v>
      </c>
      <c r="T193" s="29">
        <f t="shared" si="24"/>
        <v>-3.1346586255590614E-3</v>
      </c>
      <c r="U193" s="30">
        <f t="shared" si="25"/>
        <v>0</v>
      </c>
      <c r="V193" s="30">
        <f t="shared" si="26"/>
        <v>-3.2387133029710968E-3</v>
      </c>
      <c r="W193" s="30">
        <f t="shared" si="27"/>
        <v>-4.5041687645424044E-3</v>
      </c>
      <c r="X193" s="30">
        <f t="shared" si="28"/>
        <v>-4.1040370091413036E-3</v>
      </c>
      <c r="Y193" s="31">
        <f t="shared" si="29"/>
        <v>0</v>
      </c>
    </row>
    <row r="194" spans="1:25" x14ac:dyDescent="0.25">
      <c r="A194" s="1">
        <v>42648</v>
      </c>
      <c r="B194" s="2">
        <v>54.432254791259702</v>
      </c>
      <c r="C194" s="2">
        <v>107.76350402832</v>
      </c>
      <c r="D194" s="2">
        <v>844.35998535156205</v>
      </c>
      <c r="E194" s="2">
        <v>128.47000122070301</v>
      </c>
      <c r="F194" s="2">
        <v>144.14999389648401</v>
      </c>
      <c r="G194" s="2">
        <v>109.995597839355</v>
      </c>
      <c r="H194" s="5">
        <f t="shared" si="21"/>
        <v>6.9880398597936821E-3</v>
      </c>
      <c r="I194" s="5">
        <f t="shared" si="21"/>
        <v>4.4253898953838799E-4</v>
      </c>
      <c r="J194" s="5">
        <f t="shared" si="21"/>
        <v>1.2385592474884355E-2</v>
      </c>
      <c r="K194" s="5">
        <f t="shared" si="20"/>
        <v>2.184248178207282E-3</v>
      </c>
      <c r="L194" s="5">
        <f t="shared" si="22"/>
        <v>6.8449796750194025E-3</v>
      </c>
      <c r="M194" s="5">
        <f t="shared" si="23"/>
        <v>3.0296800531812718E-3</v>
      </c>
      <c r="N194" s="5">
        <f>(H194-calculation!$B$5)</f>
        <v>6.9880398597936821E-3</v>
      </c>
      <c r="O194" s="5">
        <f>(I194-calculation!$C$5)</f>
        <v>4.4253898953838799E-4</v>
      </c>
      <c r="P194" s="5">
        <f>(J194-calculation!$D$5)</f>
        <v>1.2385592474884355E-2</v>
      </c>
      <c r="Q194" s="5">
        <f>(K194-calculation!$E$5)</f>
        <v>2.184248178207282E-3</v>
      </c>
      <c r="R194" s="5">
        <f>(L194-calculation!$F$5)</f>
        <v>6.8449796750194025E-3</v>
      </c>
      <c r="S194" s="5">
        <f>(M194-calculation!$G$5)</f>
        <v>3.0296800531812718E-3</v>
      </c>
      <c r="T194" s="29">
        <f t="shared" si="24"/>
        <v>0</v>
      </c>
      <c r="U194" s="30">
        <f t="shared" si="25"/>
        <v>0</v>
      </c>
      <c r="V194" s="30">
        <f t="shared" si="26"/>
        <v>0</v>
      </c>
      <c r="W194" s="30">
        <f t="shared" si="27"/>
        <v>0</v>
      </c>
      <c r="X194" s="30">
        <f t="shared" si="28"/>
        <v>0</v>
      </c>
      <c r="Y194" s="31">
        <f t="shared" si="29"/>
        <v>0</v>
      </c>
    </row>
    <row r="195" spans="1:25" x14ac:dyDescent="0.25">
      <c r="A195" s="1">
        <v>42649</v>
      </c>
      <c r="B195" s="2">
        <v>54.5266914367675</v>
      </c>
      <c r="C195" s="2">
        <v>108.56421661376901</v>
      </c>
      <c r="D195" s="2">
        <v>841.65997314453102</v>
      </c>
      <c r="E195" s="2">
        <v>128.74000549316401</v>
      </c>
      <c r="F195" s="2">
        <v>143.86999511718699</v>
      </c>
      <c r="G195" s="2">
        <v>109.598747253417</v>
      </c>
      <c r="H195" s="5">
        <f t="shared" si="21"/>
        <v>1.734939070041186E-3</v>
      </c>
      <c r="I195" s="5">
        <f t="shared" si="21"/>
        <v>7.4302760723015115E-3</v>
      </c>
      <c r="J195" s="5">
        <f t="shared" si="21"/>
        <v>-3.1977027024875371E-3</v>
      </c>
      <c r="K195" s="5">
        <f t="shared" si="21"/>
        <v>2.1016912111422315E-3</v>
      </c>
      <c r="L195" s="5">
        <f t="shared" si="22"/>
        <v>-1.9424127031048011E-3</v>
      </c>
      <c r="M195" s="5">
        <f t="shared" si="23"/>
        <v>-3.6078769853824522E-3</v>
      </c>
      <c r="N195" s="5">
        <f>(H195-calculation!$B$5)</f>
        <v>1.734939070041186E-3</v>
      </c>
      <c r="O195" s="5">
        <f>(I195-calculation!$C$5)</f>
        <v>7.4302760723015115E-3</v>
      </c>
      <c r="P195" s="5">
        <f>(J195-calculation!$D$5)</f>
        <v>-3.1977027024875371E-3</v>
      </c>
      <c r="Q195" s="5">
        <f>(K195-calculation!$E$5)</f>
        <v>2.1016912111422315E-3</v>
      </c>
      <c r="R195" s="5">
        <f>(L195-calculation!$F$5)</f>
        <v>-1.9424127031048011E-3</v>
      </c>
      <c r="S195" s="5">
        <f>(M195-calculation!$G$5)</f>
        <v>-3.6078769853824522E-3</v>
      </c>
      <c r="T195" s="29">
        <f t="shared" si="24"/>
        <v>0</v>
      </c>
      <c r="U195" s="30">
        <f t="shared" si="25"/>
        <v>0</v>
      </c>
      <c r="V195" s="30">
        <f t="shared" si="26"/>
        <v>-3.1977027024875371E-3</v>
      </c>
      <c r="W195" s="30">
        <f t="shared" si="27"/>
        <v>0</v>
      </c>
      <c r="X195" s="30">
        <f t="shared" si="28"/>
        <v>-1.9424127031048011E-3</v>
      </c>
      <c r="Y195" s="31">
        <f t="shared" si="29"/>
        <v>-3.6078769853824522E-3</v>
      </c>
    </row>
    <row r="196" spans="1:25" x14ac:dyDescent="0.25">
      <c r="A196" s="1">
        <v>42650</v>
      </c>
      <c r="B196" s="2">
        <v>54.583347320556598</v>
      </c>
      <c r="C196" s="2">
        <v>108.726264953613</v>
      </c>
      <c r="D196" s="2">
        <v>839.42999267578102</v>
      </c>
      <c r="E196" s="2">
        <v>128.99000549316401</v>
      </c>
      <c r="F196" s="2">
        <v>144.52000427246</v>
      </c>
      <c r="G196" s="2">
        <v>110.050987243652</v>
      </c>
      <c r="H196" s="5">
        <f t="shared" ref="H196:K259" si="30">B196/B195-1</f>
        <v>1.0390486254754361E-3</v>
      </c>
      <c r="I196" s="5">
        <f t="shared" si="30"/>
        <v>1.4926496491980412E-3</v>
      </c>
      <c r="J196" s="5">
        <f t="shared" si="30"/>
        <v>-2.6495028157493827E-3</v>
      </c>
      <c r="K196" s="5">
        <f t="shared" si="30"/>
        <v>1.9418983170174098E-3</v>
      </c>
      <c r="L196" s="5">
        <f t="shared" ref="L196:L259" si="31">F196/F195-1</f>
        <v>4.5180313987189802E-3</v>
      </c>
      <c r="M196" s="5">
        <f t="shared" ref="M196:M259" si="32">G196/G195-1</f>
        <v>4.1263244477540706E-3</v>
      </c>
      <c r="N196" s="5">
        <f>(H196-calculation!$B$5)</f>
        <v>1.0390486254754361E-3</v>
      </c>
      <c r="O196" s="5">
        <f>(I196-calculation!$C$5)</f>
        <v>1.4926496491980412E-3</v>
      </c>
      <c r="P196" s="5">
        <f>(J196-calculation!$D$5)</f>
        <v>-2.6495028157493827E-3</v>
      </c>
      <c r="Q196" s="5">
        <f>(K196-calculation!$E$5)</f>
        <v>1.9418983170174098E-3</v>
      </c>
      <c r="R196" s="5">
        <f>(L196-calculation!$F$5)</f>
        <v>4.5180313987189802E-3</v>
      </c>
      <c r="S196" s="5">
        <f>(M196-calculation!$G$5)</f>
        <v>4.1263244477540706E-3</v>
      </c>
      <c r="T196" s="29">
        <f t="shared" ref="T196:T259" si="33">IF(N196&lt;0,N196,0)</f>
        <v>0</v>
      </c>
      <c r="U196" s="30">
        <f t="shared" ref="U196:U259" si="34">IF(O196&lt;0,O196,0)</f>
        <v>0</v>
      </c>
      <c r="V196" s="30">
        <f t="shared" ref="V196:V259" si="35">IF(P196&lt;0,P196,0)</f>
        <v>-2.6495028157493827E-3</v>
      </c>
      <c r="W196" s="30">
        <f t="shared" ref="W196:W259" si="36">IF(Q196&lt;0,Q196,0)</f>
        <v>0</v>
      </c>
      <c r="X196" s="30">
        <f t="shared" ref="X196:X259" si="37">IF(R196&lt;0,R196,0)</f>
        <v>0</v>
      </c>
      <c r="Y196" s="31">
        <f t="shared" ref="Y196:Y259" si="38">IF(S196&lt;0,S196,0)</f>
        <v>0</v>
      </c>
    </row>
    <row r="197" spans="1:25" x14ac:dyDescent="0.25">
      <c r="A197" s="1">
        <v>42653</v>
      </c>
      <c r="B197" s="2">
        <v>54.8099975585937</v>
      </c>
      <c r="C197" s="2">
        <v>110.62321472167901</v>
      </c>
      <c r="D197" s="2">
        <v>841.71002197265602</v>
      </c>
      <c r="E197" s="2">
        <v>130.24000549316401</v>
      </c>
      <c r="F197" s="2">
        <v>145.19999694824199</v>
      </c>
      <c r="G197" s="2">
        <v>110.567832946777</v>
      </c>
      <c r="H197" s="5">
        <f t="shared" si="30"/>
        <v>4.1523697091354617E-3</v>
      </c>
      <c r="I197" s="5">
        <f t="shared" si="30"/>
        <v>1.7447024128671496E-2</v>
      </c>
      <c r="J197" s="5">
        <f t="shared" si="30"/>
        <v>2.716163726300902E-3</v>
      </c>
      <c r="K197" s="5">
        <f t="shared" si="30"/>
        <v>9.690673282948703E-3</v>
      </c>
      <c r="L197" s="5">
        <f t="shared" si="31"/>
        <v>4.7051802911659557E-3</v>
      </c>
      <c r="M197" s="5">
        <f t="shared" si="32"/>
        <v>4.6964204144821498E-3</v>
      </c>
      <c r="N197" s="5">
        <f>(H197-calculation!$B$5)</f>
        <v>4.1523697091354617E-3</v>
      </c>
      <c r="O197" s="5">
        <f>(I197-calculation!$C$5)</f>
        <v>1.7447024128671496E-2</v>
      </c>
      <c r="P197" s="5">
        <f>(J197-calculation!$D$5)</f>
        <v>2.716163726300902E-3</v>
      </c>
      <c r="Q197" s="5">
        <f>(K197-calculation!$E$5)</f>
        <v>9.690673282948703E-3</v>
      </c>
      <c r="R197" s="5">
        <f>(L197-calculation!$F$5)</f>
        <v>4.7051802911659557E-3</v>
      </c>
      <c r="S197" s="5">
        <f>(M197-calculation!$G$5)</f>
        <v>4.6964204144821498E-3</v>
      </c>
      <c r="T197" s="29">
        <f t="shared" si="33"/>
        <v>0</v>
      </c>
      <c r="U197" s="30">
        <f t="shared" si="34"/>
        <v>0</v>
      </c>
      <c r="V197" s="30">
        <f t="shared" si="35"/>
        <v>0</v>
      </c>
      <c r="W197" s="30">
        <f t="shared" si="36"/>
        <v>0</v>
      </c>
      <c r="X197" s="30">
        <f t="shared" si="37"/>
        <v>0</v>
      </c>
      <c r="Y197" s="31">
        <f t="shared" si="38"/>
        <v>0</v>
      </c>
    </row>
    <row r="198" spans="1:25" x14ac:dyDescent="0.25">
      <c r="A198" s="1">
        <v>42654</v>
      </c>
      <c r="B198" s="2">
        <v>54.007293701171797</v>
      </c>
      <c r="C198" s="2">
        <v>110.861518859863</v>
      </c>
      <c r="D198" s="2">
        <v>831</v>
      </c>
      <c r="E198" s="2">
        <v>128.88000488281199</v>
      </c>
      <c r="F198" s="2">
        <v>143.94999694824199</v>
      </c>
      <c r="G198" s="2">
        <v>108.57427978515599</v>
      </c>
      <c r="H198" s="5">
        <f t="shared" si="30"/>
        <v>-1.4645208778996666E-2</v>
      </c>
      <c r="I198" s="5">
        <f t="shared" si="30"/>
        <v>2.1541964657558754E-3</v>
      </c>
      <c r="J198" s="5">
        <f t="shared" si="30"/>
        <v>-1.272412314582605E-2</v>
      </c>
      <c r="K198" s="5">
        <f t="shared" si="30"/>
        <v>-1.0442264688198311E-2</v>
      </c>
      <c r="L198" s="5">
        <f t="shared" si="31"/>
        <v>-8.6088156079340283E-3</v>
      </c>
      <c r="M198" s="5">
        <f t="shared" si="32"/>
        <v>-1.8030136871549529E-2</v>
      </c>
      <c r="N198" s="5">
        <f>(H198-calculation!$B$5)</f>
        <v>-1.4645208778996666E-2</v>
      </c>
      <c r="O198" s="5">
        <f>(I198-calculation!$C$5)</f>
        <v>2.1541964657558754E-3</v>
      </c>
      <c r="P198" s="5">
        <f>(J198-calculation!$D$5)</f>
        <v>-1.272412314582605E-2</v>
      </c>
      <c r="Q198" s="5">
        <f>(K198-calculation!$E$5)</f>
        <v>-1.0442264688198311E-2</v>
      </c>
      <c r="R198" s="5">
        <f>(L198-calculation!$F$5)</f>
        <v>-8.6088156079340283E-3</v>
      </c>
      <c r="S198" s="5">
        <f>(M198-calculation!$G$5)</f>
        <v>-1.8030136871549529E-2</v>
      </c>
      <c r="T198" s="29">
        <f t="shared" si="33"/>
        <v>-1.4645208778996666E-2</v>
      </c>
      <c r="U198" s="30">
        <f t="shared" si="34"/>
        <v>0</v>
      </c>
      <c r="V198" s="30">
        <f t="shared" si="35"/>
        <v>-1.272412314582605E-2</v>
      </c>
      <c r="W198" s="30">
        <f t="shared" si="36"/>
        <v>-1.0442264688198311E-2</v>
      </c>
      <c r="X198" s="30">
        <f t="shared" si="37"/>
        <v>-8.6088156079340283E-3</v>
      </c>
      <c r="Y198" s="31">
        <f t="shared" si="38"/>
        <v>-1.8030136871549529E-2</v>
      </c>
    </row>
    <row r="199" spans="1:25" x14ac:dyDescent="0.25">
      <c r="A199" s="1">
        <v>42655</v>
      </c>
      <c r="B199" s="2">
        <v>53.931747436523402</v>
      </c>
      <c r="C199" s="2">
        <v>111.852897644042</v>
      </c>
      <c r="D199" s="2">
        <v>834.09002685546795</v>
      </c>
      <c r="E199" s="2">
        <v>129.05000305175699</v>
      </c>
      <c r="F199" s="2">
        <v>144.91000366210901</v>
      </c>
      <c r="G199" s="2">
        <v>108.878852844238</v>
      </c>
      <c r="H199" s="5">
        <f t="shared" si="30"/>
        <v>-1.3988159648657961E-3</v>
      </c>
      <c r="I199" s="5">
        <f t="shared" si="30"/>
        <v>8.9424968589162379E-3</v>
      </c>
      <c r="J199" s="5">
        <f t="shared" si="30"/>
        <v>3.7184438693957933E-3</v>
      </c>
      <c r="K199" s="5">
        <f t="shared" si="30"/>
        <v>1.3190422292392867E-3</v>
      </c>
      <c r="L199" s="5">
        <f t="shared" si="31"/>
        <v>6.6690290671711505E-3</v>
      </c>
      <c r="M199" s="5">
        <f t="shared" si="32"/>
        <v>2.8052045077773258E-3</v>
      </c>
      <c r="N199" s="5">
        <f>(H199-calculation!$B$5)</f>
        <v>-1.3988159648657961E-3</v>
      </c>
      <c r="O199" s="5">
        <f>(I199-calculation!$C$5)</f>
        <v>8.9424968589162379E-3</v>
      </c>
      <c r="P199" s="5">
        <f>(J199-calculation!$D$5)</f>
        <v>3.7184438693957933E-3</v>
      </c>
      <c r="Q199" s="5">
        <f>(K199-calculation!$E$5)</f>
        <v>1.3190422292392867E-3</v>
      </c>
      <c r="R199" s="5">
        <f>(L199-calculation!$F$5)</f>
        <v>6.6690290671711505E-3</v>
      </c>
      <c r="S199" s="5">
        <f>(M199-calculation!$G$5)</f>
        <v>2.8052045077773258E-3</v>
      </c>
      <c r="T199" s="29">
        <f t="shared" si="33"/>
        <v>-1.3988159648657961E-3</v>
      </c>
      <c r="U199" s="30">
        <f t="shared" si="34"/>
        <v>0</v>
      </c>
      <c r="V199" s="30">
        <f t="shared" si="35"/>
        <v>0</v>
      </c>
      <c r="W199" s="30">
        <f t="shared" si="36"/>
        <v>0</v>
      </c>
      <c r="X199" s="30">
        <f t="shared" si="37"/>
        <v>0</v>
      </c>
      <c r="Y199" s="31">
        <f t="shared" si="38"/>
        <v>0</v>
      </c>
    </row>
    <row r="200" spans="1:25" x14ac:dyDescent="0.25">
      <c r="A200" s="1">
        <v>42656</v>
      </c>
      <c r="B200" s="2">
        <v>53.752323150634702</v>
      </c>
      <c r="C200" s="2">
        <v>111.509719848632</v>
      </c>
      <c r="D200" s="2">
        <v>829.280029296875</v>
      </c>
      <c r="E200" s="2">
        <v>127.81999969482401</v>
      </c>
      <c r="F200" s="2">
        <v>143.22000122070301</v>
      </c>
      <c r="G200" s="2">
        <v>109.14649200439401</v>
      </c>
      <c r="H200" s="5">
        <f t="shared" si="30"/>
        <v>-3.3268769216105998E-3</v>
      </c>
      <c r="I200" s="5">
        <f t="shared" si="30"/>
        <v>-3.0681171667283902E-3</v>
      </c>
      <c r="J200" s="5">
        <f t="shared" si="30"/>
        <v>-5.7667606657841874E-3</v>
      </c>
      <c r="K200" s="5">
        <f t="shared" si="30"/>
        <v>-9.5312152487100343E-3</v>
      </c>
      <c r="L200" s="5">
        <f t="shared" si="31"/>
        <v>-1.1662427704761003E-2</v>
      </c>
      <c r="M200" s="5">
        <f t="shared" si="32"/>
        <v>2.4581372154874881E-3</v>
      </c>
      <c r="N200" s="5">
        <f>(H200-calculation!$B$5)</f>
        <v>-3.3268769216105998E-3</v>
      </c>
      <c r="O200" s="5">
        <f>(I200-calculation!$C$5)</f>
        <v>-3.0681171667283902E-3</v>
      </c>
      <c r="P200" s="5">
        <f>(J200-calculation!$D$5)</f>
        <v>-5.7667606657841874E-3</v>
      </c>
      <c r="Q200" s="5">
        <f>(K200-calculation!$E$5)</f>
        <v>-9.5312152487100343E-3</v>
      </c>
      <c r="R200" s="5">
        <f>(L200-calculation!$F$5)</f>
        <v>-1.1662427704761003E-2</v>
      </c>
      <c r="S200" s="5">
        <f>(M200-calculation!$G$5)</f>
        <v>2.4581372154874881E-3</v>
      </c>
      <c r="T200" s="29">
        <f t="shared" si="33"/>
        <v>-3.3268769216105998E-3</v>
      </c>
      <c r="U200" s="30">
        <f t="shared" si="34"/>
        <v>-3.0681171667283902E-3</v>
      </c>
      <c r="V200" s="30">
        <f t="shared" si="35"/>
        <v>-5.7667606657841874E-3</v>
      </c>
      <c r="W200" s="30">
        <f t="shared" si="36"/>
        <v>-9.5312152487100343E-3</v>
      </c>
      <c r="X200" s="30">
        <f t="shared" si="37"/>
        <v>-1.1662427704761003E-2</v>
      </c>
      <c r="Y200" s="31">
        <f t="shared" si="38"/>
        <v>0</v>
      </c>
    </row>
    <row r="201" spans="1:25" x14ac:dyDescent="0.25">
      <c r="A201" s="1">
        <v>42657</v>
      </c>
      <c r="B201" s="2">
        <v>54.224494934082003</v>
      </c>
      <c r="C201" s="2">
        <v>112.12931060791</v>
      </c>
      <c r="D201" s="2">
        <v>822.96002197265602</v>
      </c>
      <c r="E201" s="2">
        <v>127.879997253417</v>
      </c>
      <c r="F201" s="2">
        <v>144.17999267578099</v>
      </c>
      <c r="G201" s="2">
        <v>108.500450134277</v>
      </c>
      <c r="H201" s="5">
        <f t="shared" si="30"/>
        <v>8.7842116539613713E-3</v>
      </c>
      <c r="I201" s="5">
        <f t="shared" si="30"/>
        <v>5.5563834266560974E-3</v>
      </c>
      <c r="J201" s="5">
        <f t="shared" si="30"/>
        <v>-7.6210774418112859E-3</v>
      </c>
      <c r="K201" s="5">
        <f t="shared" si="30"/>
        <v>4.6939100873299999E-4</v>
      </c>
      <c r="L201" s="5">
        <f t="shared" si="31"/>
        <v>6.7029147248689469E-3</v>
      </c>
      <c r="M201" s="5">
        <f t="shared" si="32"/>
        <v>-5.9190346684802053E-3</v>
      </c>
      <c r="N201" s="5">
        <f>(H201-calculation!$B$5)</f>
        <v>8.7842116539613713E-3</v>
      </c>
      <c r="O201" s="5">
        <f>(I201-calculation!$C$5)</f>
        <v>5.5563834266560974E-3</v>
      </c>
      <c r="P201" s="5">
        <f>(J201-calculation!$D$5)</f>
        <v>-7.6210774418112859E-3</v>
      </c>
      <c r="Q201" s="5">
        <f>(K201-calculation!$E$5)</f>
        <v>4.6939100873299999E-4</v>
      </c>
      <c r="R201" s="5">
        <f>(L201-calculation!$F$5)</f>
        <v>6.7029147248689469E-3</v>
      </c>
      <c r="S201" s="5">
        <f>(M201-calculation!$G$5)</f>
        <v>-5.9190346684802053E-3</v>
      </c>
      <c r="T201" s="29">
        <f t="shared" si="33"/>
        <v>0</v>
      </c>
      <c r="U201" s="30">
        <f t="shared" si="34"/>
        <v>0</v>
      </c>
      <c r="V201" s="30">
        <f t="shared" si="35"/>
        <v>-7.6210774418112859E-3</v>
      </c>
      <c r="W201" s="30">
        <f t="shared" si="36"/>
        <v>0</v>
      </c>
      <c r="X201" s="30">
        <f t="shared" si="37"/>
        <v>0</v>
      </c>
      <c r="Y201" s="31">
        <f t="shared" si="38"/>
        <v>-5.9190346684802053E-3</v>
      </c>
    </row>
    <row r="202" spans="1:25" x14ac:dyDescent="0.25">
      <c r="A202" s="1">
        <v>42660</v>
      </c>
      <c r="B202" s="2">
        <v>54.035629272460902</v>
      </c>
      <c r="C202" s="2">
        <v>112.05306243896401</v>
      </c>
      <c r="D202" s="2">
        <v>812.95001220703102</v>
      </c>
      <c r="E202" s="2">
        <v>127.540000915527</v>
      </c>
      <c r="F202" s="2">
        <v>143.80000305175699</v>
      </c>
      <c r="G202" s="2">
        <v>109.35877990722599</v>
      </c>
      <c r="H202" s="5">
        <f t="shared" si="30"/>
        <v>-3.4830321951490051E-3</v>
      </c>
      <c r="I202" s="5">
        <f t="shared" si="30"/>
        <v>-6.8000212016483541E-4</v>
      </c>
      <c r="J202" s="5">
        <f t="shared" si="30"/>
        <v>-1.2163421670995378E-2</v>
      </c>
      <c r="K202" s="5">
        <f t="shared" si="30"/>
        <v>-2.6587139911822266E-3</v>
      </c>
      <c r="L202" s="5">
        <f t="shared" si="31"/>
        <v>-2.6355225643441837E-3</v>
      </c>
      <c r="M202" s="5">
        <f t="shared" si="32"/>
        <v>7.9108406636723139E-3</v>
      </c>
      <c r="N202" s="5">
        <f>(H202-calculation!$B$5)</f>
        <v>-3.4830321951490051E-3</v>
      </c>
      <c r="O202" s="5">
        <f>(I202-calculation!$C$5)</f>
        <v>-6.8000212016483541E-4</v>
      </c>
      <c r="P202" s="5">
        <f>(J202-calculation!$D$5)</f>
        <v>-1.2163421670995378E-2</v>
      </c>
      <c r="Q202" s="5">
        <f>(K202-calculation!$E$5)</f>
        <v>-2.6587139911822266E-3</v>
      </c>
      <c r="R202" s="5">
        <f>(L202-calculation!$F$5)</f>
        <v>-2.6355225643441837E-3</v>
      </c>
      <c r="S202" s="5">
        <f>(M202-calculation!$G$5)</f>
        <v>7.9108406636723139E-3</v>
      </c>
      <c r="T202" s="29">
        <f t="shared" si="33"/>
        <v>-3.4830321951490051E-3</v>
      </c>
      <c r="U202" s="30">
        <f t="shared" si="34"/>
        <v>-6.8000212016483541E-4</v>
      </c>
      <c r="V202" s="30">
        <f t="shared" si="35"/>
        <v>-1.2163421670995378E-2</v>
      </c>
      <c r="W202" s="30">
        <f t="shared" si="36"/>
        <v>-2.6587139911822266E-3</v>
      </c>
      <c r="X202" s="30">
        <f t="shared" si="37"/>
        <v>-2.6355225643441837E-3</v>
      </c>
      <c r="Y202" s="31">
        <f t="shared" si="38"/>
        <v>0</v>
      </c>
    </row>
    <row r="203" spans="1:25" x14ac:dyDescent="0.25">
      <c r="A203" s="1">
        <v>42661</v>
      </c>
      <c r="B203" s="2">
        <v>54.451145172119098</v>
      </c>
      <c r="C203" s="2">
        <v>111.97681427001901</v>
      </c>
      <c r="D203" s="2">
        <v>817.65002441406205</v>
      </c>
      <c r="E203" s="2">
        <v>128.57000732421801</v>
      </c>
      <c r="F203" s="2">
        <v>144.30000305175699</v>
      </c>
      <c r="G203" s="2">
        <v>106.516143798828</v>
      </c>
      <c r="H203" s="5">
        <f t="shared" si="30"/>
        <v>7.6896652311211344E-3</v>
      </c>
      <c r="I203" s="5">
        <f t="shared" si="30"/>
        <v>-6.8046483768824384E-4</v>
      </c>
      <c r="J203" s="5">
        <f t="shared" si="30"/>
        <v>5.7814282999655298E-3</v>
      </c>
      <c r="K203" s="5">
        <f t="shared" si="30"/>
        <v>8.0759479480732033E-3</v>
      </c>
      <c r="L203" s="5">
        <f t="shared" si="31"/>
        <v>3.4770513865707287E-3</v>
      </c>
      <c r="M203" s="5">
        <f t="shared" si="32"/>
        <v>-2.5993670657349477E-2</v>
      </c>
      <c r="N203" s="5">
        <f>(H203-calculation!$B$5)</f>
        <v>7.6896652311211344E-3</v>
      </c>
      <c r="O203" s="5">
        <f>(I203-calculation!$C$5)</f>
        <v>-6.8046483768824384E-4</v>
      </c>
      <c r="P203" s="5">
        <f>(J203-calculation!$D$5)</f>
        <v>5.7814282999655298E-3</v>
      </c>
      <c r="Q203" s="5">
        <f>(K203-calculation!$E$5)</f>
        <v>8.0759479480732033E-3</v>
      </c>
      <c r="R203" s="5">
        <f>(L203-calculation!$F$5)</f>
        <v>3.4770513865707287E-3</v>
      </c>
      <c r="S203" s="5">
        <f>(M203-calculation!$G$5)</f>
        <v>-2.5993670657349477E-2</v>
      </c>
      <c r="T203" s="29">
        <f t="shared" si="33"/>
        <v>0</v>
      </c>
      <c r="U203" s="30">
        <f t="shared" si="34"/>
        <v>-6.8046483768824384E-4</v>
      </c>
      <c r="V203" s="30">
        <f t="shared" si="35"/>
        <v>0</v>
      </c>
      <c r="W203" s="30">
        <f t="shared" si="36"/>
        <v>0</v>
      </c>
      <c r="X203" s="30">
        <f t="shared" si="37"/>
        <v>0</v>
      </c>
      <c r="Y203" s="31">
        <f t="shared" si="38"/>
        <v>-2.5993670657349477E-2</v>
      </c>
    </row>
    <row r="204" spans="1:25" x14ac:dyDescent="0.25">
      <c r="A204" s="1">
        <v>42662</v>
      </c>
      <c r="B204" s="2">
        <v>54.328369140625</v>
      </c>
      <c r="C204" s="2">
        <v>111.643173217773</v>
      </c>
      <c r="D204" s="2">
        <v>817.69000244140602</v>
      </c>
      <c r="E204" s="2">
        <v>130.11000061035099</v>
      </c>
      <c r="F204" s="2">
        <v>144.86000061035099</v>
      </c>
      <c r="G204" s="2">
        <v>105.759323120117</v>
      </c>
      <c r="H204" s="5">
        <f t="shared" si="30"/>
        <v>-2.2547924585608614E-3</v>
      </c>
      <c r="I204" s="5">
        <f t="shared" si="30"/>
        <v>-2.9795547803447286E-3</v>
      </c>
      <c r="J204" s="5">
        <f t="shared" si="30"/>
        <v>4.8893812939931891E-5</v>
      </c>
      <c r="K204" s="5">
        <f t="shared" si="30"/>
        <v>1.1977857963790361E-2</v>
      </c>
      <c r="L204" s="5">
        <f t="shared" si="31"/>
        <v>3.880786879769893E-3</v>
      </c>
      <c r="M204" s="5">
        <f t="shared" si="32"/>
        <v>-7.1052204080948034E-3</v>
      </c>
      <c r="N204" s="5">
        <f>(H204-calculation!$B$5)</f>
        <v>-2.2547924585608614E-3</v>
      </c>
      <c r="O204" s="5">
        <f>(I204-calculation!$C$5)</f>
        <v>-2.9795547803447286E-3</v>
      </c>
      <c r="P204" s="5">
        <f>(J204-calculation!$D$5)</f>
        <v>4.8893812939931891E-5</v>
      </c>
      <c r="Q204" s="5">
        <f>(K204-calculation!$E$5)</f>
        <v>1.1977857963790361E-2</v>
      </c>
      <c r="R204" s="5">
        <f>(L204-calculation!$F$5)</f>
        <v>3.880786879769893E-3</v>
      </c>
      <c r="S204" s="5">
        <f>(M204-calculation!$G$5)</f>
        <v>-7.1052204080948034E-3</v>
      </c>
      <c r="T204" s="29">
        <f t="shared" si="33"/>
        <v>-2.2547924585608614E-3</v>
      </c>
      <c r="U204" s="30">
        <f t="shared" si="34"/>
        <v>-2.9795547803447286E-3</v>
      </c>
      <c r="V204" s="30">
        <f t="shared" si="35"/>
        <v>0</v>
      </c>
      <c r="W204" s="30">
        <f t="shared" si="36"/>
        <v>0</v>
      </c>
      <c r="X204" s="30">
        <f t="shared" si="37"/>
        <v>0</v>
      </c>
      <c r="Y204" s="31">
        <f t="shared" si="38"/>
        <v>-7.1052204080948034E-3</v>
      </c>
    </row>
    <row r="205" spans="1:25" x14ac:dyDescent="0.25">
      <c r="A205" s="1">
        <v>42663</v>
      </c>
      <c r="B205" s="2">
        <v>54.063961029052699</v>
      </c>
      <c r="C205" s="2">
        <v>111.585983276367</v>
      </c>
      <c r="D205" s="2">
        <v>810.32000732421795</v>
      </c>
      <c r="E205" s="2">
        <v>130</v>
      </c>
      <c r="F205" s="2">
        <v>144.49000549316401</v>
      </c>
      <c r="G205" s="2">
        <v>106.017761230468</v>
      </c>
      <c r="H205" s="5">
        <f t="shared" si="30"/>
        <v>-4.8668516238339343E-3</v>
      </c>
      <c r="I205" s="5">
        <f t="shared" si="30"/>
        <v>-5.1225650219055563E-4</v>
      </c>
      <c r="J205" s="5">
        <f t="shared" si="30"/>
        <v>-9.0131897114837933E-3</v>
      </c>
      <c r="K205" s="5">
        <f t="shared" si="30"/>
        <v>-8.454431622086922E-4</v>
      </c>
      <c r="L205" s="5">
        <f t="shared" si="31"/>
        <v>-2.5541565347787509E-3</v>
      </c>
      <c r="M205" s="5">
        <f t="shared" si="32"/>
        <v>2.4436437632782138E-3</v>
      </c>
      <c r="N205" s="5">
        <f>(H205-calculation!$B$5)</f>
        <v>-4.8668516238339343E-3</v>
      </c>
      <c r="O205" s="5">
        <f>(I205-calculation!$C$5)</f>
        <v>-5.1225650219055563E-4</v>
      </c>
      <c r="P205" s="5">
        <f>(J205-calculation!$D$5)</f>
        <v>-9.0131897114837933E-3</v>
      </c>
      <c r="Q205" s="5">
        <f>(K205-calculation!$E$5)</f>
        <v>-8.454431622086922E-4</v>
      </c>
      <c r="R205" s="5">
        <f>(L205-calculation!$F$5)</f>
        <v>-2.5541565347787509E-3</v>
      </c>
      <c r="S205" s="5">
        <f>(M205-calculation!$G$5)</f>
        <v>2.4436437632782138E-3</v>
      </c>
      <c r="T205" s="29">
        <f t="shared" si="33"/>
        <v>-4.8668516238339343E-3</v>
      </c>
      <c r="U205" s="30">
        <f t="shared" si="34"/>
        <v>-5.1225650219055563E-4</v>
      </c>
      <c r="V205" s="30">
        <f t="shared" si="35"/>
        <v>-9.0131897114837933E-3</v>
      </c>
      <c r="W205" s="30">
        <f t="shared" si="36"/>
        <v>-8.454431622086922E-4</v>
      </c>
      <c r="X205" s="30">
        <f t="shared" si="37"/>
        <v>-2.5541565347787509E-3</v>
      </c>
      <c r="Y205" s="31">
        <f t="shared" si="38"/>
        <v>0</v>
      </c>
    </row>
    <row r="206" spans="1:25" x14ac:dyDescent="0.25">
      <c r="A206" s="1">
        <v>42664</v>
      </c>
      <c r="B206" s="2">
        <v>56.33984375</v>
      </c>
      <c r="C206" s="2">
        <v>111.147491455078</v>
      </c>
      <c r="D206" s="2">
        <v>818.989990234375</v>
      </c>
      <c r="E206" s="2">
        <v>132.07000732421801</v>
      </c>
      <c r="F206" s="2">
        <v>143.600006103515</v>
      </c>
      <c r="G206" s="2">
        <v>104.697944641113</v>
      </c>
      <c r="H206" s="5">
        <f t="shared" si="30"/>
        <v>4.2096115002085988E-2</v>
      </c>
      <c r="I206" s="5">
        <f t="shared" si="30"/>
        <v>-3.9296317370165479E-3</v>
      </c>
      <c r="J206" s="5">
        <f t="shared" si="30"/>
        <v>1.0699455562977578E-2</v>
      </c>
      <c r="K206" s="5">
        <f t="shared" si="30"/>
        <v>1.5923133263215483E-2</v>
      </c>
      <c r="L206" s="5">
        <f t="shared" si="31"/>
        <v>-6.1595913614324038E-3</v>
      </c>
      <c r="M206" s="5">
        <f t="shared" si="32"/>
        <v>-1.2449013958009347E-2</v>
      </c>
      <c r="N206" s="5">
        <f>(H206-calculation!$B$5)</f>
        <v>4.2096115002085988E-2</v>
      </c>
      <c r="O206" s="5">
        <f>(I206-calculation!$C$5)</f>
        <v>-3.9296317370165479E-3</v>
      </c>
      <c r="P206" s="5">
        <f>(J206-calculation!$D$5)</f>
        <v>1.0699455562977578E-2</v>
      </c>
      <c r="Q206" s="5">
        <f>(K206-calculation!$E$5)</f>
        <v>1.5923133263215483E-2</v>
      </c>
      <c r="R206" s="5">
        <f>(L206-calculation!$F$5)</f>
        <v>-6.1595913614324038E-3</v>
      </c>
      <c r="S206" s="5">
        <f>(M206-calculation!$G$5)</f>
        <v>-1.2449013958009347E-2</v>
      </c>
      <c r="T206" s="29">
        <f t="shared" si="33"/>
        <v>0</v>
      </c>
      <c r="U206" s="30">
        <f t="shared" si="34"/>
        <v>-3.9296317370165479E-3</v>
      </c>
      <c r="V206" s="30">
        <f t="shared" si="35"/>
        <v>0</v>
      </c>
      <c r="W206" s="30">
        <f t="shared" si="36"/>
        <v>0</v>
      </c>
      <c r="X206" s="30">
        <f t="shared" si="37"/>
        <v>-6.1595913614324038E-3</v>
      </c>
      <c r="Y206" s="31">
        <f t="shared" si="38"/>
        <v>-1.2449013958009347E-2</v>
      </c>
    </row>
    <row r="207" spans="1:25" x14ac:dyDescent="0.25">
      <c r="A207" s="1">
        <v>42667</v>
      </c>
      <c r="B207" s="2">
        <v>57.605262756347599</v>
      </c>
      <c r="C207" s="2">
        <v>112.148384094238</v>
      </c>
      <c r="D207" s="2">
        <v>838.09002685546795</v>
      </c>
      <c r="E207" s="2">
        <v>133.27999877929599</v>
      </c>
      <c r="F207" s="2">
        <v>143.83000183105401</v>
      </c>
      <c r="G207" s="2">
        <v>104.854843139648</v>
      </c>
      <c r="H207" s="5">
        <f t="shared" si="30"/>
        <v>2.2460463539137887E-2</v>
      </c>
      <c r="I207" s="5">
        <f t="shared" si="30"/>
        <v>9.0050852795406922E-3</v>
      </c>
      <c r="J207" s="5">
        <f t="shared" si="30"/>
        <v>2.33214530688306E-2</v>
      </c>
      <c r="K207" s="5">
        <f t="shared" si="30"/>
        <v>9.1617429240204995E-3</v>
      </c>
      <c r="L207" s="5">
        <f t="shared" si="31"/>
        <v>1.6016414886028674E-3</v>
      </c>
      <c r="M207" s="5">
        <f t="shared" si="32"/>
        <v>1.4985824131774628E-3</v>
      </c>
      <c r="N207" s="5">
        <f>(H207-calculation!$B$5)</f>
        <v>2.2460463539137887E-2</v>
      </c>
      <c r="O207" s="5">
        <f>(I207-calculation!$C$5)</f>
        <v>9.0050852795406922E-3</v>
      </c>
      <c r="P207" s="5">
        <f>(J207-calculation!$D$5)</f>
        <v>2.33214530688306E-2</v>
      </c>
      <c r="Q207" s="5">
        <f>(K207-calculation!$E$5)</f>
        <v>9.1617429240204995E-3</v>
      </c>
      <c r="R207" s="5">
        <f>(L207-calculation!$F$5)</f>
        <v>1.6016414886028674E-3</v>
      </c>
      <c r="S207" s="5">
        <f>(M207-calculation!$G$5)</f>
        <v>1.4985824131774628E-3</v>
      </c>
      <c r="T207" s="29">
        <f t="shared" si="33"/>
        <v>0</v>
      </c>
      <c r="U207" s="30">
        <f t="shared" si="34"/>
        <v>0</v>
      </c>
      <c r="V207" s="30">
        <f t="shared" si="35"/>
        <v>0</v>
      </c>
      <c r="W207" s="30">
        <f t="shared" si="36"/>
        <v>0</v>
      </c>
      <c r="X207" s="30">
        <f t="shared" si="37"/>
        <v>0</v>
      </c>
      <c r="Y207" s="31">
        <f t="shared" si="38"/>
        <v>0</v>
      </c>
    </row>
    <row r="208" spans="1:25" x14ac:dyDescent="0.25">
      <c r="A208" s="1">
        <v>42668</v>
      </c>
      <c r="B208" s="2">
        <v>57.5958251953125</v>
      </c>
      <c r="C208" s="2">
        <v>112.720344543457</v>
      </c>
      <c r="D208" s="2">
        <v>835.17999267578102</v>
      </c>
      <c r="E208" s="2">
        <v>132.28999328613199</v>
      </c>
      <c r="F208" s="2">
        <v>143.419998168945</v>
      </c>
      <c r="G208" s="2">
        <v>105.17787933349599</v>
      </c>
      <c r="H208" s="5">
        <f t="shared" si="30"/>
        <v>-1.6383157689980887E-4</v>
      </c>
      <c r="I208" s="5">
        <f t="shared" si="30"/>
        <v>5.1000329058543681E-3</v>
      </c>
      <c r="J208" s="5">
        <f t="shared" si="30"/>
        <v>-3.4722214636122573E-3</v>
      </c>
      <c r="K208" s="5">
        <f t="shared" si="30"/>
        <v>-7.4280124717243101E-3</v>
      </c>
      <c r="L208" s="5">
        <f t="shared" si="31"/>
        <v>-2.8506129242117373E-3</v>
      </c>
      <c r="M208" s="5">
        <f t="shared" si="32"/>
        <v>3.0807942120305576E-3</v>
      </c>
      <c r="N208" s="5">
        <f>(H208-calculation!$B$5)</f>
        <v>-1.6383157689980887E-4</v>
      </c>
      <c r="O208" s="5">
        <f>(I208-calculation!$C$5)</f>
        <v>5.1000329058543681E-3</v>
      </c>
      <c r="P208" s="5">
        <f>(J208-calculation!$D$5)</f>
        <v>-3.4722214636122573E-3</v>
      </c>
      <c r="Q208" s="5">
        <f>(K208-calculation!$E$5)</f>
        <v>-7.4280124717243101E-3</v>
      </c>
      <c r="R208" s="5">
        <f>(L208-calculation!$F$5)</f>
        <v>-2.8506129242117373E-3</v>
      </c>
      <c r="S208" s="5">
        <f>(M208-calculation!$G$5)</f>
        <v>3.0807942120305576E-3</v>
      </c>
      <c r="T208" s="29">
        <f t="shared" si="33"/>
        <v>-1.6383157689980887E-4</v>
      </c>
      <c r="U208" s="30">
        <f t="shared" si="34"/>
        <v>0</v>
      </c>
      <c r="V208" s="30">
        <f t="shared" si="35"/>
        <v>-3.4722214636122573E-3</v>
      </c>
      <c r="W208" s="30">
        <f t="shared" si="36"/>
        <v>-7.4280124717243101E-3</v>
      </c>
      <c r="X208" s="30">
        <f t="shared" si="37"/>
        <v>-2.8506129242117373E-3</v>
      </c>
      <c r="Y208" s="31">
        <f t="shared" si="38"/>
        <v>0</v>
      </c>
    </row>
    <row r="209" spans="1:25" x14ac:dyDescent="0.25">
      <c r="A209" s="1">
        <v>42669</v>
      </c>
      <c r="B209" s="2">
        <v>57.255851745605398</v>
      </c>
      <c r="C209" s="2">
        <v>110.18472290039</v>
      </c>
      <c r="D209" s="2">
        <v>822.59002685546795</v>
      </c>
      <c r="E209" s="2">
        <v>131.03999328613199</v>
      </c>
      <c r="F209" s="2">
        <v>143.94000244140599</v>
      </c>
      <c r="G209" s="2">
        <v>105.731643676757</v>
      </c>
      <c r="H209" s="5">
        <f t="shared" si="30"/>
        <v>-5.9027446616872759E-3</v>
      </c>
      <c r="I209" s="5">
        <f t="shared" si="30"/>
        <v>-2.2494800324970976E-2</v>
      </c>
      <c r="J209" s="5">
        <f t="shared" si="30"/>
        <v>-1.5074553905412458E-2</v>
      </c>
      <c r="K209" s="5">
        <f t="shared" si="30"/>
        <v>-9.4489384189200276E-3</v>
      </c>
      <c r="L209" s="5">
        <f t="shared" si="31"/>
        <v>3.625744520289631E-3</v>
      </c>
      <c r="M209" s="5">
        <f t="shared" si="32"/>
        <v>5.2650267030498465E-3</v>
      </c>
      <c r="N209" s="5">
        <f>(H209-calculation!$B$5)</f>
        <v>-5.9027446616872759E-3</v>
      </c>
      <c r="O209" s="5">
        <f>(I209-calculation!$C$5)</f>
        <v>-2.2494800324970976E-2</v>
      </c>
      <c r="P209" s="5">
        <f>(J209-calculation!$D$5)</f>
        <v>-1.5074553905412458E-2</v>
      </c>
      <c r="Q209" s="5">
        <f>(K209-calculation!$E$5)</f>
        <v>-9.4489384189200276E-3</v>
      </c>
      <c r="R209" s="5">
        <f>(L209-calculation!$F$5)</f>
        <v>3.625744520289631E-3</v>
      </c>
      <c r="S209" s="5">
        <f>(M209-calculation!$G$5)</f>
        <v>5.2650267030498465E-3</v>
      </c>
      <c r="T209" s="29">
        <f t="shared" si="33"/>
        <v>-5.9027446616872759E-3</v>
      </c>
      <c r="U209" s="30">
        <f t="shared" si="34"/>
        <v>-2.2494800324970976E-2</v>
      </c>
      <c r="V209" s="30">
        <f t="shared" si="35"/>
        <v>-1.5074553905412458E-2</v>
      </c>
      <c r="W209" s="30">
        <f t="shared" si="36"/>
        <v>-9.4489384189200276E-3</v>
      </c>
      <c r="X209" s="30">
        <f t="shared" si="37"/>
        <v>0</v>
      </c>
      <c r="Y209" s="31">
        <f t="shared" si="38"/>
        <v>0</v>
      </c>
    </row>
    <row r="210" spans="1:25" x14ac:dyDescent="0.25">
      <c r="A210" s="1">
        <v>42670</v>
      </c>
      <c r="B210" s="2">
        <v>56.755355834960902</v>
      </c>
      <c r="C210" s="2">
        <v>109.12663269042901</v>
      </c>
      <c r="D210" s="2">
        <v>818.35998535156205</v>
      </c>
      <c r="E210" s="2">
        <v>129.69000244140599</v>
      </c>
      <c r="F210" s="2">
        <v>144.44999694824199</v>
      </c>
      <c r="G210" s="2">
        <v>106.783790588378</v>
      </c>
      <c r="H210" s="5">
        <f t="shared" si="30"/>
        <v>-8.7413931569519931E-3</v>
      </c>
      <c r="I210" s="5">
        <f t="shared" si="30"/>
        <v>-9.6028758080876075E-3</v>
      </c>
      <c r="J210" s="5">
        <f t="shared" si="30"/>
        <v>-5.1423447474511219E-3</v>
      </c>
      <c r="K210" s="5">
        <f t="shared" si="30"/>
        <v>-1.0302128463775317E-2</v>
      </c>
      <c r="L210" s="5">
        <f t="shared" si="31"/>
        <v>3.5431047532710203E-3</v>
      </c>
      <c r="M210" s="5">
        <f t="shared" si="32"/>
        <v>9.9511071145135244E-3</v>
      </c>
      <c r="N210" s="5">
        <f>(H210-calculation!$B$5)</f>
        <v>-8.7413931569519931E-3</v>
      </c>
      <c r="O210" s="5">
        <f>(I210-calculation!$C$5)</f>
        <v>-9.6028758080876075E-3</v>
      </c>
      <c r="P210" s="5">
        <f>(J210-calculation!$D$5)</f>
        <v>-5.1423447474511219E-3</v>
      </c>
      <c r="Q210" s="5">
        <f>(K210-calculation!$E$5)</f>
        <v>-1.0302128463775317E-2</v>
      </c>
      <c r="R210" s="5">
        <f>(L210-calculation!$F$5)</f>
        <v>3.5431047532710203E-3</v>
      </c>
      <c r="S210" s="5">
        <f>(M210-calculation!$G$5)</f>
        <v>9.9511071145135244E-3</v>
      </c>
      <c r="T210" s="29">
        <f t="shared" si="33"/>
        <v>-8.7413931569519931E-3</v>
      </c>
      <c r="U210" s="30">
        <f t="shared" si="34"/>
        <v>-9.6028758080876075E-3</v>
      </c>
      <c r="V210" s="30">
        <f t="shared" si="35"/>
        <v>-5.1423447474511219E-3</v>
      </c>
      <c r="W210" s="30">
        <f t="shared" si="36"/>
        <v>-1.0302128463775317E-2</v>
      </c>
      <c r="X210" s="30">
        <f t="shared" si="37"/>
        <v>0</v>
      </c>
      <c r="Y210" s="31">
        <f t="shared" si="38"/>
        <v>0</v>
      </c>
    </row>
    <row r="211" spans="1:25" x14ac:dyDescent="0.25">
      <c r="A211" s="1">
        <v>42671</v>
      </c>
      <c r="B211" s="2">
        <v>56.538150787353501</v>
      </c>
      <c r="C211" s="2">
        <v>108.402168273925</v>
      </c>
      <c r="D211" s="2">
        <v>776.32000732421795</v>
      </c>
      <c r="E211" s="2">
        <v>131.28999328613199</v>
      </c>
      <c r="F211" s="2">
        <v>144</v>
      </c>
      <c r="G211" s="2">
        <v>106.442291259765</v>
      </c>
      <c r="H211" s="5">
        <f t="shared" si="30"/>
        <v>-3.8270405393812101E-3</v>
      </c>
      <c r="I211" s="5">
        <f t="shared" si="30"/>
        <v>-6.6387498509109522E-3</v>
      </c>
      <c r="J211" s="5">
        <f t="shared" si="30"/>
        <v>-5.1371008822338693E-2</v>
      </c>
      <c r="K211" s="5">
        <f t="shared" si="30"/>
        <v>1.2337040747985695E-2</v>
      </c>
      <c r="L211" s="5">
        <f t="shared" si="31"/>
        <v>-3.1152437365798979E-3</v>
      </c>
      <c r="M211" s="5">
        <f t="shared" si="32"/>
        <v>-3.1980446351580483E-3</v>
      </c>
      <c r="N211" s="5">
        <f>(H211-calculation!$B$5)</f>
        <v>-3.8270405393812101E-3</v>
      </c>
      <c r="O211" s="5">
        <f>(I211-calculation!$C$5)</f>
        <v>-6.6387498509109522E-3</v>
      </c>
      <c r="P211" s="5">
        <f>(J211-calculation!$D$5)</f>
        <v>-5.1371008822338693E-2</v>
      </c>
      <c r="Q211" s="5">
        <f>(K211-calculation!$E$5)</f>
        <v>1.2337040747985695E-2</v>
      </c>
      <c r="R211" s="5">
        <f>(L211-calculation!$F$5)</f>
        <v>-3.1152437365798979E-3</v>
      </c>
      <c r="S211" s="5">
        <f>(M211-calculation!$G$5)</f>
        <v>-3.1980446351580483E-3</v>
      </c>
      <c r="T211" s="29">
        <f t="shared" si="33"/>
        <v>-3.8270405393812101E-3</v>
      </c>
      <c r="U211" s="30">
        <f t="shared" si="34"/>
        <v>-6.6387498509109522E-3</v>
      </c>
      <c r="V211" s="30">
        <f t="shared" si="35"/>
        <v>-5.1371008822338693E-2</v>
      </c>
      <c r="W211" s="30">
        <f t="shared" si="36"/>
        <v>0</v>
      </c>
      <c r="X211" s="30">
        <f t="shared" si="37"/>
        <v>-3.1152437365798979E-3</v>
      </c>
      <c r="Y211" s="31">
        <f t="shared" si="38"/>
        <v>-3.1980446351580483E-3</v>
      </c>
    </row>
    <row r="212" spans="1:25" x14ac:dyDescent="0.25">
      <c r="A212" s="1">
        <v>42674</v>
      </c>
      <c r="B212" s="2">
        <v>56.585372924804602</v>
      </c>
      <c r="C212" s="2">
        <v>108.230583190917</v>
      </c>
      <c r="D212" s="2">
        <v>789.82000732421795</v>
      </c>
      <c r="E212" s="2">
        <v>130.99000549316401</v>
      </c>
      <c r="F212" s="2">
        <v>144.30000305175699</v>
      </c>
      <c r="G212" s="2">
        <v>107.051429748535</v>
      </c>
      <c r="H212" s="5">
        <f t="shared" si="30"/>
        <v>8.3522606936181631E-4</v>
      </c>
      <c r="I212" s="5">
        <f t="shared" si="30"/>
        <v>-1.5828565584999899E-3</v>
      </c>
      <c r="J212" s="5">
        <f t="shared" si="30"/>
        <v>1.7389736027197289E-2</v>
      </c>
      <c r="K212" s="5">
        <f t="shared" si="30"/>
        <v>-2.2849250385305053E-3</v>
      </c>
      <c r="L212" s="5">
        <f t="shared" si="31"/>
        <v>2.0833545260900976E-3</v>
      </c>
      <c r="M212" s="5">
        <f t="shared" si="32"/>
        <v>5.7227111664051034E-3</v>
      </c>
      <c r="N212" s="5">
        <f>(H212-calculation!$B$5)</f>
        <v>8.3522606936181631E-4</v>
      </c>
      <c r="O212" s="5">
        <f>(I212-calculation!$C$5)</f>
        <v>-1.5828565584999899E-3</v>
      </c>
      <c r="P212" s="5">
        <f>(J212-calculation!$D$5)</f>
        <v>1.7389736027197289E-2</v>
      </c>
      <c r="Q212" s="5">
        <f>(K212-calculation!$E$5)</f>
        <v>-2.2849250385305053E-3</v>
      </c>
      <c r="R212" s="5">
        <f>(L212-calculation!$F$5)</f>
        <v>2.0833545260900976E-3</v>
      </c>
      <c r="S212" s="5">
        <f>(M212-calculation!$G$5)</f>
        <v>5.7227111664051034E-3</v>
      </c>
      <c r="T212" s="29">
        <f t="shared" si="33"/>
        <v>0</v>
      </c>
      <c r="U212" s="30">
        <f t="shared" si="34"/>
        <v>-1.5828565584999899E-3</v>
      </c>
      <c r="V212" s="30">
        <f t="shared" si="35"/>
        <v>0</v>
      </c>
      <c r="W212" s="30">
        <f t="shared" si="36"/>
        <v>-2.2849250385305053E-3</v>
      </c>
      <c r="X212" s="30">
        <f t="shared" si="37"/>
        <v>0</v>
      </c>
      <c r="Y212" s="31">
        <f t="shared" si="38"/>
        <v>0</v>
      </c>
    </row>
    <row r="213" spans="1:25" x14ac:dyDescent="0.25">
      <c r="A213" s="1">
        <v>42675</v>
      </c>
      <c r="B213" s="2">
        <v>56.4720458984375</v>
      </c>
      <c r="C213" s="2">
        <v>106.276443481445</v>
      </c>
      <c r="D213" s="2">
        <v>785.40997314453102</v>
      </c>
      <c r="E213" s="2">
        <v>129.5</v>
      </c>
      <c r="F213" s="2">
        <v>143.63000488281199</v>
      </c>
      <c r="G213" s="2">
        <v>106.451522827148</v>
      </c>
      <c r="H213" s="5">
        <f t="shared" si="30"/>
        <v>-2.0027618536277991E-3</v>
      </c>
      <c r="I213" s="5">
        <f t="shared" si="30"/>
        <v>-1.8055337519755632E-2</v>
      </c>
      <c r="J213" s="5">
        <f t="shared" si="30"/>
        <v>-5.58359390594243E-3</v>
      </c>
      <c r="K213" s="5">
        <f t="shared" si="30"/>
        <v>-1.1374955574314893E-2</v>
      </c>
      <c r="L213" s="5">
        <f t="shared" si="31"/>
        <v>-4.643091855685455E-3</v>
      </c>
      <c r="M213" s="5">
        <f t="shared" si="32"/>
        <v>-5.6039132106520118E-3</v>
      </c>
      <c r="N213" s="5">
        <f>(H213-calculation!$B$5)</f>
        <v>-2.0027618536277991E-3</v>
      </c>
      <c r="O213" s="5">
        <f>(I213-calculation!$C$5)</f>
        <v>-1.8055337519755632E-2</v>
      </c>
      <c r="P213" s="5">
        <f>(J213-calculation!$D$5)</f>
        <v>-5.58359390594243E-3</v>
      </c>
      <c r="Q213" s="5">
        <f>(K213-calculation!$E$5)</f>
        <v>-1.1374955574314893E-2</v>
      </c>
      <c r="R213" s="5">
        <f>(L213-calculation!$F$5)</f>
        <v>-4.643091855685455E-3</v>
      </c>
      <c r="S213" s="5">
        <f>(M213-calculation!$G$5)</f>
        <v>-5.6039132106520118E-3</v>
      </c>
      <c r="T213" s="29">
        <f t="shared" si="33"/>
        <v>-2.0027618536277991E-3</v>
      </c>
      <c r="U213" s="30">
        <f t="shared" si="34"/>
        <v>-1.8055337519755632E-2</v>
      </c>
      <c r="V213" s="30">
        <f t="shared" si="35"/>
        <v>-5.58359390594243E-3</v>
      </c>
      <c r="W213" s="30">
        <f t="shared" si="36"/>
        <v>-1.1374955574314893E-2</v>
      </c>
      <c r="X213" s="30">
        <f t="shared" si="37"/>
        <v>-4.643091855685455E-3</v>
      </c>
      <c r="Y213" s="31">
        <f t="shared" si="38"/>
        <v>-5.6039132106520118E-3</v>
      </c>
    </row>
    <row r="214" spans="1:25" x14ac:dyDescent="0.25">
      <c r="A214" s="1">
        <v>42676</v>
      </c>
      <c r="B214" s="2">
        <v>56.1226387023925</v>
      </c>
      <c r="C214" s="2">
        <v>106.37175750732401</v>
      </c>
      <c r="D214" s="2">
        <v>765.55999755859295</v>
      </c>
      <c r="E214" s="2">
        <v>127.169998168945</v>
      </c>
      <c r="F214" s="2">
        <v>143.19000244140599</v>
      </c>
      <c r="G214" s="2">
        <v>106.00851440429599</v>
      </c>
      <c r="H214" s="5">
        <f t="shared" si="30"/>
        <v>-6.1872593862349889E-3</v>
      </c>
      <c r="I214" s="5">
        <f t="shared" si="30"/>
        <v>8.9684997687800028E-4</v>
      </c>
      <c r="J214" s="5">
        <f t="shared" si="30"/>
        <v>-2.5273393851194759E-2</v>
      </c>
      <c r="K214" s="5">
        <f t="shared" si="30"/>
        <v>-1.7992292131698839E-2</v>
      </c>
      <c r="L214" s="5">
        <f t="shared" si="31"/>
        <v>-3.0634437544230231E-3</v>
      </c>
      <c r="M214" s="5">
        <f t="shared" si="32"/>
        <v>-4.1615977966923401E-3</v>
      </c>
      <c r="N214" s="5">
        <f>(H214-calculation!$B$5)</f>
        <v>-6.1872593862349889E-3</v>
      </c>
      <c r="O214" s="5">
        <f>(I214-calculation!$C$5)</f>
        <v>8.9684997687800028E-4</v>
      </c>
      <c r="P214" s="5">
        <f>(J214-calculation!$D$5)</f>
        <v>-2.5273393851194759E-2</v>
      </c>
      <c r="Q214" s="5">
        <f>(K214-calculation!$E$5)</f>
        <v>-1.7992292131698839E-2</v>
      </c>
      <c r="R214" s="5">
        <f>(L214-calculation!$F$5)</f>
        <v>-3.0634437544230231E-3</v>
      </c>
      <c r="S214" s="5">
        <f>(M214-calculation!$G$5)</f>
        <v>-4.1615977966923401E-3</v>
      </c>
      <c r="T214" s="29">
        <f t="shared" si="33"/>
        <v>-6.1872593862349889E-3</v>
      </c>
      <c r="U214" s="30">
        <f t="shared" si="34"/>
        <v>0</v>
      </c>
      <c r="V214" s="30">
        <f t="shared" si="35"/>
        <v>-2.5273393851194759E-2</v>
      </c>
      <c r="W214" s="30">
        <f t="shared" si="36"/>
        <v>-1.7992292131698839E-2</v>
      </c>
      <c r="X214" s="30">
        <f t="shared" si="37"/>
        <v>-3.0634437544230231E-3</v>
      </c>
      <c r="Y214" s="31">
        <f t="shared" si="38"/>
        <v>-4.1615977966923401E-3</v>
      </c>
    </row>
    <row r="215" spans="1:25" x14ac:dyDescent="0.25">
      <c r="A215" s="1">
        <v>42677</v>
      </c>
      <c r="B215" s="2">
        <v>55.914878845214801</v>
      </c>
      <c r="C215" s="2">
        <v>105.23159790039</v>
      </c>
      <c r="D215" s="2">
        <v>767.030029296875</v>
      </c>
      <c r="E215" s="2">
        <v>120</v>
      </c>
      <c r="F215" s="2">
        <v>143.63999938964801</v>
      </c>
      <c r="G215" s="2">
        <v>106.16542053222599</v>
      </c>
      <c r="H215" s="5">
        <f t="shared" si="30"/>
        <v>-3.7018903954143534E-3</v>
      </c>
      <c r="I215" s="5">
        <f t="shared" si="30"/>
        <v>-1.071863090026981E-2</v>
      </c>
      <c r="J215" s="5">
        <f t="shared" si="30"/>
        <v>1.9202044816475361E-3</v>
      </c>
      <c r="K215" s="5">
        <f t="shared" si="30"/>
        <v>-5.6381208399639005E-2</v>
      </c>
      <c r="L215" s="5">
        <f t="shared" si="31"/>
        <v>3.1426561950520515E-3</v>
      </c>
      <c r="M215" s="5">
        <f t="shared" si="32"/>
        <v>1.4801275992943896E-3</v>
      </c>
      <c r="N215" s="5">
        <f>(H215-calculation!$B$5)</f>
        <v>-3.7018903954143534E-3</v>
      </c>
      <c r="O215" s="5">
        <f>(I215-calculation!$C$5)</f>
        <v>-1.071863090026981E-2</v>
      </c>
      <c r="P215" s="5">
        <f>(J215-calculation!$D$5)</f>
        <v>1.9202044816475361E-3</v>
      </c>
      <c r="Q215" s="5">
        <f>(K215-calculation!$E$5)</f>
        <v>-5.6381208399639005E-2</v>
      </c>
      <c r="R215" s="5">
        <f>(L215-calculation!$F$5)</f>
        <v>3.1426561950520515E-3</v>
      </c>
      <c r="S215" s="5">
        <f>(M215-calculation!$G$5)</f>
        <v>1.4801275992943896E-3</v>
      </c>
      <c r="T215" s="29">
        <f t="shared" si="33"/>
        <v>-3.7018903954143534E-3</v>
      </c>
      <c r="U215" s="30">
        <f t="shared" si="34"/>
        <v>-1.071863090026981E-2</v>
      </c>
      <c r="V215" s="30">
        <f t="shared" si="35"/>
        <v>0</v>
      </c>
      <c r="W215" s="30">
        <f t="shared" si="36"/>
        <v>-5.6381208399639005E-2</v>
      </c>
      <c r="X215" s="30">
        <f t="shared" si="37"/>
        <v>0</v>
      </c>
      <c r="Y215" s="31">
        <f t="shared" si="38"/>
        <v>0</v>
      </c>
    </row>
    <row r="216" spans="1:25" x14ac:dyDescent="0.25">
      <c r="A216" s="1">
        <v>42678</v>
      </c>
      <c r="B216" s="2">
        <v>55.4427070617675</v>
      </c>
      <c r="C216" s="2">
        <v>104.28305053710901</v>
      </c>
      <c r="D216" s="2">
        <v>755.04998779296795</v>
      </c>
      <c r="E216" s="2">
        <v>120.75</v>
      </c>
      <c r="F216" s="2">
        <v>142.94999694824199</v>
      </c>
      <c r="G216" s="2">
        <v>106.23926544189401</v>
      </c>
      <c r="H216" s="5">
        <f t="shared" si="30"/>
        <v>-8.4444747659094821E-3</v>
      </c>
      <c r="I216" s="5">
        <f t="shared" si="30"/>
        <v>-9.0139024989326355E-3</v>
      </c>
      <c r="J216" s="5">
        <f t="shared" si="30"/>
        <v>-1.5618738571277269E-2</v>
      </c>
      <c r="K216" s="5">
        <f t="shared" si="30"/>
        <v>6.2500000000000888E-3</v>
      </c>
      <c r="L216" s="5">
        <f t="shared" si="31"/>
        <v>-4.8036928734194184E-3</v>
      </c>
      <c r="M216" s="5">
        <f t="shared" si="32"/>
        <v>6.9556461320274821E-4</v>
      </c>
      <c r="N216" s="5">
        <f>(H216-calculation!$B$5)</f>
        <v>-8.4444747659094821E-3</v>
      </c>
      <c r="O216" s="5">
        <f>(I216-calculation!$C$5)</f>
        <v>-9.0139024989326355E-3</v>
      </c>
      <c r="P216" s="5">
        <f>(J216-calculation!$D$5)</f>
        <v>-1.5618738571277269E-2</v>
      </c>
      <c r="Q216" s="5">
        <f>(K216-calculation!$E$5)</f>
        <v>6.2500000000000888E-3</v>
      </c>
      <c r="R216" s="5">
        <f>(L216-calculation!$F$5)</f>
        <v>-4.8036928734194184E-3</v>
      </c>
      <c r="S216" s="5">
        <f>(M216-calculation!$G$5)</f>
        <v>6.9556461320274821E-4</v>
      </c>
      <c r="T216" s="29">
        <f t="shared" si="33"/>
        <v>-8.4444747659094821E-3</v>
      </c>
      <c r="U216" s="30">
        <f t="shared" si="34"/>
        <v>-9.0139024989326355E-3</v>
      </c>
      <c r="V216" s="30">
        <f t="shared" si="35"/>
        <v>-1.5618738571277269E-2</v>
      </c>
      <c r="W216" s="30">
        <f t="shared" si="36"/>
        <v>0</v>
      </c>
      <c r="X216" s="30">
        <f t="shared" si="37"/>
        <v>-4.8036928734194184E-3</v>
      </c>
      <c r="Y216" s="31">
        <f t="shared" si="38"/>
        <v>0</v>
      </c>
    </row>
    <row r="217" spans="1:25" x14ac:dyDescent="0.25">
      <c r="A217" s="1">
        <v>42681</v>
      </c>
      <c r="B217" s="2">
        <v>57.057540893554602</v>
      </c>
      <c r="C217" s="2">
        <v>105.78732299804599</v>
      </c>
      <c r="D217" s="2">
        <v>784.92999267578102</v>
      </c>
      <c r="E217" s="2">
        <v>122.150001525878</v>
      </c>
      <c r="F217" s="2">
        <v>146.91000366210901</v>
      </c>
      <c r="G217" s="2">
        <v>107.669799804687</v>
      </c>
      <c r="H217" s="5">
        <f t="shared" si="30"/>
        <v>2.9126172176045628E-2</v>
      </c>
      <c r="I217" s="5">
        <f t="shared" si="30"/>
        <v>1.4424898899574323E-2</v>
      </c>
      <c r="J217" s="5">
        <f t="shared" si="30"/>
        <v>3.957354528294621E-2</v>
      </c>
      <c r="K217" s="5">
        <f t="shared" si="30"/>
        <v>1.1594215535221553E-2</v>
      </c>
      <c r="L217" s="5">
        <f t="shared" si="31"/>
        <v>2.7702041262028354E-2</v>
      </c>
      <c r="M217" s="5">
        <f t="shared" si="32"/>
        <v>1.346521323206451E-2</v>
      </c>
      <c r="N217" s="5">
        <f>(H217-calculation!$B$5)</f>
        <v>2.9126172176045628E-2</v>
      </c>
      <c r="O217" s="5">
        <f>(I217-calculation!$C$5)</f>
        <v>1.4424898899574323E-2</v>
      </c>
      <c r="P217" s="5">
        <f>(J217-calculation!$D$5)</f>
        <v>3.957354528294621E-2</v>
      </c>
      <c r="Q217" s="5">
        <f>(K217-calculation!$E$5)</f>
        <v>1.1594215535221553E-2</v>
      </c>
      <c r="R217" s="5">
        <f>(L217-calculation!$F$5)</f>
        <v>2.7702041262028354E-2</v>
      </c>
      <c r="S217" s="5">
        <f>(M217-calculation!$G$5)</f>
        <v>1.346521323206451E-2</v>
      </c>
      <c r="T217" s="29">
        <f t="shared" si="33"/>
        <v>0</v>
      </c>
      <c r="U217" s="30">
        <f t="shared" si="34"/>
        <v>0</v>
      </c>
      <c r="V217" s="30">
        <f t="shared" si="35"/>
        <v>0</v>
      </c>
      <c r="W217" s="30">
        <f t="shared" si="36"/>
        <v>0</v>
      </c>
      <c r="X217" s="30">
        <f t="shared" si="37"/>
        <v>0</v>
      </c>
      <c r="Y217" s="31">
        <f t="shared" si="38"/>
        <v>0</v>
      </c>
    </row>
    <row r="218" spans="1:25" x14ac:dyDescent="0.25">
      <c r="A218" s="1">
        <v>42682</v>
      </c>
      <c r="B218" s="2">
        <v>57.104766845703097</v>
      </c>
      <c r="C218" s="2">
        <v>106.410102844238</v>
      </c>
      <c r="D218" s="2">
        <v>787.75</v>
      </c>
      <c r="E218" s="2">
        <v>124.220001220703</v>
      </c>
      <c r="F218" s="2">
        <v>147.78999328613199</v>
      </c>
      <c r="G218" s="2">
        <v>108.02975463867099</v>
      </c>
      <c r="H218" s="5">
        <f t="shared" si="30"/>
        <v>8.2768993210913244E-4</v>
      </c>
      <c r="I218" s="5">
        <f t="shared" si="30"/>
        <v>5.8870933543095916E-3</v>
      </c>
      <c r="J218" s="5">
        <f t="shared" si="30"/>
        <v>3.5926864185755747E-3</v>
      </c>
      <c r="K218" s="5">
        <f t="shared" si="30"/>
        <v>1.6946374694776001E-2</v>
      </c>
      <c r="L218" s="5">
        <f t="shared" si="31"/>
        <v>5.9899911652507853E-3</v>
      </c>
      <c r="M218" s="5">
        <f t="shared" si="32"/>
        <v>3.3431364657214857E-3</v>
      </c>
      <c r="N218" s="5">
        <f>(H218-calculation!$B$5)</f>
        <v>8.2768993210913244E-4</v>
      </c>
      <c r="O218" s="5">
        <f>(I218-calculation!$C$5)</f>
        <v>5.8870933543095916E-3</v>
      </c>
      <c r="P218" s="5">
        <f>(J218-calculation!$D$5)</f>
        <v>3.5926864185755747E-3</v>
      </c>
      <c r="Q218" s="5">
        <f>(K218-calculation!$E$5)</f>
        <v>1.6946374694776001E-2</v>
      </c>
      <c r="R218" s="5">
        <f>(L218-calculation!$F$5)</f>
        <v>5.9899911652507853E-3</v>
      </c>
      <c r="S218" s="5">
        <f>(M218-calculation!$G$5)</f>
        <v>3.3431364657214857E-3</v>
      </c>
      <c r="T218" s="29">
        <f t="shared" si="33"/>
        <v>0</v>
      </c>
      <c r="U218" s="30">
        <f t="shared" si="34"/>
        <v>0</v>
      </c>
      <c r="V218" s="30">
        <f t="shared" si="35"/>
        <v>0</v>
      </c>
      <c r="W218" s="30">
        <f t="shared" si="36"/>
        <v>0</v>
      </c>
      <c r="X218" s="30">
        <f t="shared" si="37"/>
        <v>0</v>
      </c>
      <c r="Y218" s="31">
        <f t="shared" si="38"/>
        <v>0</v>
      </c>
    </row>
    <row r="219" spans="1:25" x14ac:dyDescent="0.25">
      <c r="A219" s="1">
        <v>42683</v>
      </c>
      <c r="B219" s="2">
        <v>56.821453094482401</v>
      </c>
      <c r="C219" s="2">
        <v>106.237648010253</v>
      </c>
      <c r="D219" s="2">
        <v>771.88000488281205</v>
      </c>
      <c r="E219" s="2">
        <v>123.180000305175</v>
      </c>
      <c r="F219" s="2">
        <v>151.27999877929599</v>
      </c>
      <c r="G219" s="2">
        <v>111.038536071777</v>
      </c>
      <c r="H219" s="5">
        <f t="shared" si="30"/>
        <v>-4.9612977492090593E-3</v>
      </c>
      <c r="I219" s="5">
        <f t="shared" si="30"/>
        <v>-1.6206622245017455E-3</v>
      </c>
      <c r="J219" s="5">
        <f t="shared" si="30"/>
        <v>-2.0145979203031406E-2</v>
      </c>
      <c r="K219" s="5">
        <f t="shared" si="30"/>
        <v>-8.3722500829815916E-3</v>
      </c>
      <c r="L219" s="5">
        <f t="shared" si="31"/>
        <v>2.3614626508623671E-2</v>
      </c>
      <c r="M219" s="5">
        <f t="shared" si="32"/>
        <v>2.7851414114282935E-2</v>
      </c>
      <c r="N219" s="5">
        <f>(H219-calculation!$B$5)</f>
        <v>-4.9612977492090593E-3</v>
      </c>
      <c r="O219" s="5">
        <f>(I219-calculation!$C$5)</f>
        <v>-1.6206622245017455E-3</v>
      </c>
      <c r="P219" s="5">
        <f>(J219-calculation!$D$5)</f>
        <v>-2.0145979203031406E-2</v>
      </c>
      <c r="Q219" s="5">
        <f>(K219-calculation!$E$5)</f>
        <v>-8.3722500829815916E-3</v>
      </c>
      <c r="R219" s="5">
        <f>(L219-calculation!$F$5)</f>
        <v>2.3614626508623671E-2</v>
      </c>
      <c r="S219" s="5">
        <f>(M219-calculation!$G$5)</f>
        <v>2.7851414114282935E-2</v>
      </c>
      <c r="T219" s="29">
        <f t="shared" si="33"/>
        <v>-4.9612977492090593E-3</v>
      </c>
      <c r="U219" s="30">
        <f t="shared" si="34"/>
        <v>-1.6206622245017455E-3</v>
      </c>
      <c r="V219" s="30">
        <f t="shared" si="35"/>
        <v>-2.0145979203031406E-2</v>
      </c>
      <c r="W219" s="30">
        <f t="shared" si="36"/>
        <v>-8.3722500829815916E-3</v>
      </c>
      <c r="X219" s="30">
        <f t="shared" si="37"/>
        <v>0</v>
      </c>
      <c r="Y219" s="31">
        <f t="shared" si="38"/>
        <v>0</v>
      </c>
    </row>
    <row r="220" spans="1:25" x14ac:dyDescent="0.25">
      <c r="A220" s="1">
        <v>42684</v>
      </c>
      <c r="B220" s="2">
        <v>55.433269500732401</v>
      </c>
      <c r="C220" s="2">
        <v>103.27700805664</v>
      </c>
      <c r="D220" s="2">
        <v>742.38000488281205</v>
      </c>
      <c r="E220" s="2">
        <v>120.800003051757</v>
      </c>
      <c r="F220" s="2">
        <v>156.05999755859301</v>
      </c>
      <c r="G220" s="2">
        <v>110.32785034179599</v>
      </c>
      <c r="H220" s="5">
        <f t="shared" si="30"/>
        <v>-2.4430624669906531E-2</v>
      </c>
      <c r="I220" s="5">
        <f t="shared" si="30"/>
        <v>-2.7868086399345571E-2</v>
      </c>
      <c r="J220" s="5">
        <f t="shared" si="30"/>
        <v>-3.8218375671589921E-2</v>
      </c>
      <c r="K220" s="5">
        <f t="shared" si="30"/>
        <v>-1.9321296050670678E-2</v>
      </c>
      <c r="L220" s="5">
        <f t="shared" si="31"/>
        <v>3.1597030789711988E-2</v>
      </c>
      <c r="M220" s="5">
        <f t="shared" si="32"/>
        <v>-6.4003521220922233E-3</v>
      </c>
      <c r="N220" s="5">
        <f>(H220-calculation!$B$5)</f>
        <v>-2.4430624669906531E-2</v>
      </c>
      <c r="O220" s="5">
        <f>(I220-calculation!$C$5)</f>
        <v>-2.7868086399345571E-2</v>
      </c>
      <c r="P220" s="5">
        <f>(J220-calculation!$D$5)</f>
        <v>-3.8218375671589921E-2</v>
      </c>
      <c r="Q220" s="5">
        <f>(K220-calculation!$E$5)</f>
        <v>-1.9321296050670678E-2</v>
      </c>
      <c r="R220" s="5">
        <f>(L220-calculation!$F$5)</f>
        <v>3.1597030789711988E-2</v>
      </c>
      <c r="S220" s="5">
        <f>(M220-calculation!$G$5)</f>
        <v>-6.4003521220922233E-3</v>
      </c>
      <c r="T220" s="29">
        <f t="shared" si="33"/>
        <v>-2.4430624669906531E-2</v>
      </c>
      <c r="U220" s="30">
        <f t="shared" si="34"/>
        <v>-2.7868086399345571E-2</v>
      </c>
      <c r="V220" s="30">
        <f t="shared" si="35"/>
        <v>-3.8218375671589921E-2</v>
      </c>
      <c r="W220" s="30">
        <f t="shared" si="36"/>
        <v>-1.9321296050670678E-2</v>
      </c>
      <c r="X220" s="30">
        <f t="shared" si="37"/>
        <v>0</v>
      </c>
      <c r="Y220" s="31">
        <f t="shared" si="38"/>
        <v>-6.4003521220922233E-3</v>
      </c>
    </row>
    <row r="221" spans="1:25" x14ac:dyDescent="0.25">
      <c r="A221" s="1">
        <v>42685</v>
      </c>
      <c r="B221" s="2">
        <v>55.735462188720703</v>
      </c>
      <c r="C221" s="2">
        <v>103.89022064208901</v>
      </c>
      <c r="D221" s="2">
        <v>739.010009765625</v>
      </c>
      <c r="E221" s="2">
        <v>119.01999664306599</v>
      </c>
      <c r="F221" s="2">
        <v>156.919998168945</v>
      </c>
      <c r="G221" s="2">
        <v>109.34031677246</v>
      </c>
      <c r="H221" s="5">
        <f t="shared" si="30"/>
        <v>5.4514678767831892E-3</v>
      </c>
      <c r="I221" s="5">
        <f t="shared" si="30"/>
        <v>5.9375518035214014E-3</v>
      </c>
      <c r="J221" s="5">
        <f t="shared" si="30"/>
        <v>-4.5394475807831736E-3</v>
      </c>
      <c r="K221" s="5">
        <f t="shared" si="30"/>
        <v>-1.4735152017573694E-2</v>
      </c>
      <c r="L221" s="5">
        <f t="shared" si="31"/>
        <v>5.5107050096492305E-3</v>
      </c>
      <c r="M221" s="5">
        <f t="shared" si="32"/>
        <v>-8.9509001242805697E-3</v>
      </c>
      <c r="N221" s="5">
        <f>(H221-calculation!$B$5)</f>
        <v>5.4514678767831892E-3</v>
      </c>
      <c r="O221" s="5">
        <f>(I221-calculation!$C$5)</f>
        <v>5.9375518035214014E-3</v>
      </c>
      <c r="P221" s="5">
        <f>(J221-calculation!$D$5)</f>
        <v>-4.5394475807831736E-3</v>
      </c>
      <c r="Q221" s="5">
        <f>(K221-calculation!$E$5)</f>
        <v>-1.4735152017573694E-2</v>
      </c>
      <c r="R221" s="5">
        <f>(L221-calculation!$F$5)</f>
        <v>5.5107050096492305E-3</v>
      </c>
      <c r="S221" s="5">
        <f>(M221-calculation!$G$5)</f>
        <v>-8.9509001242805697E-3</v>
      </c>
      <c r="T221" s="29">
        <f t="shared" si="33"/>
        <v>0</v>
      </c>
      <c r="U221" s="30">
        <f t="shared" si="34"/>
        <v>0</v>
      </c>
      <c r="V221" s="30">
        <f t="shared" si="35"/>
        <v>-4.5394475807831736E-3</v>
      </c>
      <c r="W221" s="30">
        <f t="shared" si="36"/>
        <v>-1.4735152017573694E-2</v>
      </c>
      <c r="X221" s="30">
        <f t="shared" si="37"/>
        <v>0</v>
      </c>
      <c r="Y221" s="31">
        <f t="shared" si="38"/>
        <v>-8.9509001242805697E-3</v>
      </c>
    </row>
    <row r="222" spans="1:25" x14ac:dyDescent="0.25">
      <c r="A222" s="1">
        <v>42688</v>
      </c>
      <c r="B222" s="2">
        <v>54.885536193847599</v>
      </c>
      <c r="C222" s="2">
        <v>101.28409576416</v>
      </c>
      <c r="D222" s="2">
        <v>719.07000732421795</v>
      </c>
      <c r="E222" s="2">
        <v>115.08000183105401</v>
      </c>
      <c r="F222" s="2">
        <v>157.92999267578099</v>
      </c>
      <c r="G222" s="2">
        <v>107.614418029785</v>
      </c>
      <c r="H222" s="5">
        <f t="shared" si="30"/>
        <v>-1.5249285849559313E-2</v>
      </c>
      <c r="I222" s="5">
        <f t="shared" si="30"/>
        <v>-2.5085372442391285E-2</v>
      </c>
      <c r="J222" s="5">
        <f t="shared" si="30"/>
        <v>-2.6982046491807243E-2</v>
      </c>
      <c r="K222" s="5">
        <f t="shared" si="30"/>
        <v>-3.3103637398241625E-2</v>
      </c>
      <c r="L222" s="5">
        <f t="shared" si="31"/>
        <v>6.4363657827002374E-3</v>
      </c>
      <c r="M222" s="5">
        <f t="shared" si="32"/>
        <v>-1.578465102005E-2</v>
      </c>
      <c r="N222" s="5">
        <f>(H222-calculation!$B$5)</f>
        <v>-1.5249285849559313E-2</v>
      </c>
      <c r="O222" s="5">
        <f>(I222-calculation!$C$5)</f>
        <v>-2.5085372442391285E-2</v>
      </c>
      <c r="P222" s="5">
        <f>(J222-calculation!$D$5)</f>
        <v>-2.6982046491807243E-2</v>
      </c>
      <c r="Q222" s="5">
        <f>(K222-calculation!$E$5)</f>
        <v>-3.3103637398241625E-2</v>
      </c>
      <c r="R222" s="5">
        <f>(L222-calculation!$F$5)</f>
        <v>6.4363657827002374E-3</v>
      </c>
      <c r="S222" s="5">
        <f>(M222-calculation!$G$5)</f>
        <v>-1.578465102005E-2</v>
      </c>
      <c r="T222" s="29">
        <f t="shared" si="33"/>
        <v>-1.5249285849559313E-2</v>
      </c>
      <c r="U222" s="30">
        <f t="shared" si="34"/>
        <v>-2.5085372442391285E-2</v>
      </c>
      <c r="V222" s="30">
        <f t="shared" si="35"/>
        <v>-2.6982046491807243E-2</v>
      </c>
      <c r="W222" s="30">
        <f t="shared" si="36"/>
        <v>-3.3103637398241625E-2</v>
      </c>
      <c r="X222" s="30">
        <f t="shared" si="37"/>
        <v>0</v>
      </c>
      <c r="Y222" s="31">
        <f t="shared" si="38"/>
        <v>-1.578465102005E-2</v>
      </c>
    </row>
    <row r="223" spans="1:25" x14ac:dyDescent="0.25">
      <c r="A223" s="1">
        <v>42689</v>
      </c>
      <c r="B223" s="2">
        <v>55.9693794250488</v>
      </c>
      <c r="C223" s="2">
        <v>102.62548828125</v>
      </c>
      <c r="D223" s="2">
        <v>743.239990234375</v>
      </c>
      <c r="E223" s="2">
        <v>117.199996948242</v>
      </c>
      <c r="F223" s="2">
        <v>157.46000671386699</v>
      </c>
      <c r="G223" s="2">
        <v>107.355995178222</v>
      </c>
      <c r="H223" s="5">
        <f t="shared" si="30"/>
        <v>1.9747337939329368E-2</v>
      </c>
      <c r="I223" s="5">
        <f t="shared" si="30"/>
        <v>1.3243861308822158E-2</v>
      </c>
      <c r="J223" s="5">
        <f t="shared" si="30"/>
        <v>3.3612836947681357E-2</v>
      </c>
      <c r="K223" s="5">
        <f t="shared" si="30"/>
        <v>1.8421924604244522E-2</v>
      </c>
      <c r="L223" s="5">
        <f t="shared" si="31"/>
        <v>-2.9759132761998375E-3</v>
      </c>
      <c r="M223" s="5">
        <f t="shared" si="32"/>
        <v>-2.4013775876339238E-3</v>
      </c>
      <c r="N223" s="5">
        <f>(H223-calculation!$B$5)</f>
        <v>1.9747337939329368E-2</v>
      </c>
      <c r="O223" s="5">
        <f>(I223-calculation!$C$5)</f>
        <v>1.3243861308822158E-2</v>
      </c>
      <c r="P223" s="5">
        <f>(J223-calculation!$D$5)</f>
        <v>3.3612836947681357E-2</v>
      </c>
      <c r="Q223" s="5">
        <f>(K223-calculation!$E$5)</f>
        <v>1.8421924604244522E-2</v>
      </c>
      <c r="R223" s="5">
        <f>(L223-calculation!$F$5)</f>
        <v>-2.9759132761998375E-3</v>
      </c>
      <c r="S223" s="5">
        <f>(M223-calculation!$G$5)</f>
        <v>-2.4013775876339238E-3</v>
      </c>
      <c r="T223" s="29">
        <f t="shared" si="33"/>
        <v>0</v>
      </c>
      <c r="U223" s="30">
        <f t="shared" si="34"/>
        <v>0</v>
      </c>
      <c r="V223" s="30">
        <f t="shared" si="35"/>
        <v>0</v>
      </c>
      <c r="W223" s="30">
        <f t="shared" si="36"/>
        <v>0</v>
      </c>
      <c r="X223" s="30">
        <f t="shared" si="37"/>
        <v>-2.9759132761998375E-3</v>
      </c>
      <c r="Y223" s="31">
        <f t="shared" si="38"/>
        <v>-2.4013775876339238E-3</v>
      </c>
    </row>
    <row r="224" spans="1:25" x14ac:dyDescent="0.25">
      <c r="A224" s="1">
        <v>42690</v>
      </c>
      <c r="B224" s="2">
        <v>56.710948944091797</v>
      </c>
      <c r="C224" s="2">
        <v>105.384895324707</v>
      </c>
      <c r="D224" s="2">
        <v>746.489990234375</v>
      </c>
      <c r="E224" s="2">
        <v>116.33999633789</v>
      </c>
      <c r="F224" s="2">
        <v>157.08000183105401</v>
      </c>
      <c r="G224" s="2">
        <v>107.392921447753</v>
      </c>
      <c r="H224" s="5">
        <f t="shared" si="30"/>
        <v>1.3249557644927412E-2</v>
      </c>
      <c r="I224" s="5">
        <f t="shared" si="30"/>
        <v>2.6888125841552313E-2</v>
      </c>
      <c r="J224" s="5">
        <f t="shared" si="30"/>
        <v>4.3727464112568448E-3</v>
      </c>
      <c r="K224" s="5">
        <f t="shared" si="30"/>
        <v>-7.3378893578964766E-3</v>
      </c>
      <c r="L224" s="5">
        <f t="shared" si="31"/>
        <v>-2.4133422241211511E-3</v>
      </c>
      <c r="M224" s="5">
        <f t="shared" si="32"/>
        <v>3.4396094479571815E-4</v>
      </c>
      <c r="N224" s="5">
        <f>(H224-calculation!$B$5)</f>
        <v>1.3249557644927412E-2</v>
      </c>
      <c r="O224" s="5">
        <f>(I224-calculation!$C$5)</f>
        <v>2.6888125841552313E-2</v>
      </c>
      <c r="P224" s="5">
        <f>(J224-calculation!$D$5)</f>
        <v>4.3727464112568448E-3</v>
      </c>
      <c r="Q224" s="5">
        <f>(K224-calculation!$E$5)</f>
        <v>-7.3378893578964766E-3</v>
      </c>
      <c r="R224" s="5">
        <f>(L224-calculation!$F$5)</f>
        <v>-2.4133422241211511E-3</v>
      </c>
      <c r="S224" s="5">
        <f>(M224-calculation!$G$5)</f>
        <v>3.4396094479571815E-4</v>
      </c>
      <c r="T224" s="29">
        <f t="shared" si="33"/>
        <v>0</v>
      </c>
      <c r="U224" s="30">
        <f t="shared" si="34"/>
        <v>0</v>
      </c>
      <c r="V224" s="30">
        <f t="shared" si="35"/>
        <v>0</v>
      </c>
      <c r="W224" s="30">
        <f t="shared" si="36"/>
        <v>-7.3378893578964766E-3</v>
      </c>
      <c r="X224" s="30">
        <f t="shared" si="37"/>
        <v>-2.4133422241211511E-3</v>
      </c>
      <c r="Y224" s="31">
        <f t="shared" si="38"/>
        <v>0</v>
      </c>
    </row>
    <row r="225" spans="1:25" x14ac:dyDescent="0.25">
      <c r="A225" s="1">
        <v>42691</v>
      </c>
      <c r="B225" s="2">
        <v>57.652164459228501</v>
      </c>
      <c r="C225" s="2">
        <v>105.346557617187</v>
      </c>
      <c r="D225" s="2">
        <v>756.40002441406205</v>
      </c>
      <c r="E225" s="2">
        <v>117.790000915527</v>
      </c>
      <c r="F225" s="2">
        <v>158.38999938964801</v>
      </c>
      <c r="G225" s="2">
        <v>107.58675384521401</v>
      </c>
      <c r="H225" s="5">
        <f t="shared" si="30"/>
        <v>1.6596716025058855E-2</v>
      </c>
      <c r="I225" s="5">
        <f t="shared" si="30"/>
        <v>-3.6378749916554654E-4</v>
      </c>
      <c r="J225" s="5">
        <f t="shared" si="30"/>
        <v>1.3275508458694185E-2</v>
      </c>
      <c r="K225" s="5">
        <f t="shared" si="30"/>
        <v>1.2463508881551899E-2</v>
      </c>
      <c r="L225" s="5">
        <f t="shared" si="31"/>
        <v>8.3396838765188441E-3</v>
      </c>
      <c r="M225" s="5">
        <f t="shared" si="32"/>
        <v>1.8048898833178395E-3</v>
      </c>
      <c r="N225" s="5">
        <f>(H225-calculation!$B$5)</f>
        <v>1.6596716025058855E-2</v>
      </c>
      <c r="O225" s="5">
        <f>(I225-calculation!$C$5)</f>
        <v>-3.6378749916554654E-4</v>
      </c>
      <c r="P225" s="5">
        <f>(J225-calculation!$D$5)</f>
        <v>1.3275508458694185E-2</v>
      </c>
      <c r="Q225" s="5">
        <f>(K225-calculation!$E$5)</f>
        <v>1.2463508881551899E-2</v>
      </c>
      <c r="R225" s="5">
        <f>(L225-calculation!$F$5)</f>
        <v>8.3396838765188441E-3</v>
      </c>
      <c r="S225" s="5">
        <f>(M225-calculation!$G$5)</f>
        <v>1.8048898833178395E-3</v>
      </c>
      <c r="T225" s="29">
        <f t="shared" si="33"/>
        <v>0</v>
      </c>
      <c r="U225" s="30">
        <f t="shared" si="34"/>
        <v>-3.6378749916554654E-4</v>
      </c>
      <c r="V225" s="30">
        <f t="shared" si="35"/>
        <v>0</v>
      </c>
      <c r="W225" s="30">
        <f t="shared" si="36"/>
        <v>0</v>
      </c>
      <c r="X225" s="30">
        <f t="shared" si="37"/>
        <v>0</v>
      </c>
      <c r="Y225" s="31">
        <f t="shared" si="38"/>
        <v>0</v>
      </c>
    </row>
    <row r="226" spans="1:25" x14ac:dyDescent="0.25">
      <c r="A226" s="1">
        <v>42692</v>
      </c>
      <c r="B226" s="2">
        <v>57.376445770263601</v>
      </c>
      <c r="C226" s="2">
        <v>105.451972961425</v>
      </c>
      <c r="D226" s="2">
        <v>760.15997314453102</v>
      </c>
      <c r="E226" s="2">
        <v>117.01999664306599</v>
      </c>
      <c r="F226" s="2">
        <v>157.75</v>
      </c>
      <c r="G226" s="2">
        <v>107.20571899414</v>
      </c>
      <c r="H226" s="5">
        <f t="shared" si="30"/>
        <v>-4.7824516486261182E-3</v>
      </c>
      <c r="I226" s="5">
        <f t="shared" si="30"/>
        <v>1.0006529555626198E-3</v>
      </c>
      <c r="J226" s="5">
        <f t="shared" si="30"/>
        <v>4.9708469184430726E-3</v>
      </c>
      <c r="K226" s="5">
        <f t="shared" si="30"/>
        <v>-6.5370936962061421E-3</v>
      </c>
      <c r="L226" s="5">
        <f t="shared" si="31"/>
        <v>-4.0406552946160579E-3</v>
      </c>
      <c r="M226" s="5">
        <f t="shared" si="32"/>
        <v>-3.5416520849974598E-3</v>
      </c>
      <c r="N226" s="5">
        <f>(H226-calculation!$B$5)</f>
        <v>-4.7824516486261182E-3</v>
      </c>
      <c r="O226" s="5">
        <f>(I226-calculation!$C$5)</f>
        <v>1.0006529555626198E-3</v>
      </c>
      <c r="P226" s="5">
        <f>(J226-calculation!$D$5)</f>
        <v>4.9708469184430726E-3</v>
      </c>
      <c r="Q226" s="5">
        <f>(K226-calculation!$E$5)</f>
        <v>-6.5370936962061421E-3</v>
      </c>
      <c r="R226" s="5">
        <f>(L226-calculation!$F$5)</f>
        <v>-4.0406552946160579E-3</v>
      </c>
      <c r="S226" s="5">
        <f>(M226-calculation!$G$5)</f>
        <v>-3.5416520849974598E-3</v>
      </c>
      <c r="T226" s="29">
        <f t="shared" si="33"/>
        <v>-4.7824516486261182E-3</v>
      </c>
      <c r="U226" s="30">
        <f t="shared" si="34"/>
        <v>0</v>
      </c>
      <c r="V226" s="30">
        <f t="shared" si="35"/>
        <v>0</v>
      </c>
      <c r="W226" s="30">
        <f t="shared" si="36"/>
        <v>-6.5370936962061421E-3</v>
      </c>
      <c r="X226" s="30">
        <f t="shared" si="37"/>
        <v>-4.0406552946160579E-3</v>
      </c>
      <c r="Y226" s="31">
        <f t="shared" si="38"/>
        <v>-3.5416520849974598E-3</v>
      </c>
    </row>
    <row r="227" spans="1:25" x14ac:dyDescent="0.25">
      <c r="A227" s="1">
        <v>42695</v>
      </c>
      <c r="B227" s="2">
        <v>57.861324310302699</v>
      </c>
      <c r="C227" s="2">
        <v>107.05205535888599</v>
      </c>
      <c r="D227" s="2">
        <v>780</v>
      </c>
      <c r="E227" s="2">
        <v>121.76999664306599</v>
      </c>
      <c r="F227" s="2">
        <v>158.71000671386699</v>
      </c>
      <c r="G227" s="2">
        <v>106.87117767333901</v>
      </c>
      <c r="H227" s="5">
        <f t="shared" si="30"/>
        <v>8.4508291430347438E-3</v>
      </c>
      <c r="I227" s="5">
        <f t="shared" si="30"/>
        <v>1.5173565297316172E-2</v>
      </c>
      <c r="J227" s="5">
        <f t="shared" si="30"/>
        <v>2.6099804720573827E-2</v>
      </c>
      <c r="K227" s="5">
        <f t="shared" si="30"/>
        <v>4.059135307009476E-2</v>
      </c>
      <c r="L227" s="5">
        <f t="shared" si="31"/>
        <v>6.0856210070807659E-3</v>
      </c>
      <c r="M227" s="5">
        <f t="shared" si="32"/>
        <v>-3.120554798193953E-3</v>
      </c>
      <c r="N227" s="5">
        <f>(H227-calculation!$B$5)</f>
        <v>8.4508291430347438E-3</v>
      </c>
      <c r="O227" s="5">
        <f>(I227-calculation!$C$5)</f>
        <v>1.5173565297316172E-2</v>
      </c>
      <c r="P227" s="5">
        <f>(J227-calculation!$D$5)</f>
        <v>2.6099804720573827E-2</v>
      </c>
      <c r="Q227" s="5">
        <f>(K227-calculation!$E$5)</f>
        <v>4.059135307009476E-2</v>
      </c>
      <c r="R227" s="5">
        <f>(L227-calculation!$F$5)</f>
        <v>6.0856210070807659E-3</v>
      </c>
      <c r="S227" s="5">
        <f>(M227-calculation!$G$5)</f>
        <v>-3.120554798193953E-3</v>
      </c>
      <c r="T227" s="29">
        <f t="shared" si="33"/>
        <v>0</v>
      </c>
      <c r="U227" s="30">
        <f t="shared" si="34"/>
        <v>0</v>
      </c>
      <c r="V227" s="30">
        <f t="shared" si="35"/>
        <v>0</v>
      </c>
      <c r="W227" s="30">
        <f t="shared" si="36"/>
        <v>0</v>
      </c>
      <c r="X227" s="30">
        <f t="shared" si="37"/>
        <v>0</v>
      </c>
      <c r="Y227" s="31">
        <f t="shared" si="38"/>
        <v>-3.120554798193953E-3</v>
      </c>
    </row>
    <row r="228" spans="1:25" x14ac:dyDescent="0.25">
      <c r="A228" s="1">
        <v>42696</v>
      </c>
      <c r="B228" s="2">
        <v>58.108501434326101</v>
      </c>
      <c r="C228" s="2">
        <v>107.11911773681599</v>
      </c>
      <c r="D228" s="2">
        <v>785.33001708984295</v>
      </c>
      <c r="E228" s="2">
        <v>121.470001220703</v>
      </c>
      <c r="F228" s="2">
        <v>158.66000366210901</v>
      </c>
      <c r="G228" s="2">
        <v>104.770904541015</v>
      </c>
      <c r="H228" s="5">
        <f t="shared" si="30"/>
        <v>4.2718884672916513E-3</v>
      </c>
      <c r="I228" s="5">
        <f t="shared" si="30"/>
        <v>6.2644643024523106E-4</v>
      </c>
      <c r="J228" s="5">
        <f t="shared" si="30"/>
        <v>6.8333552433883504E-3</v>
      </c>
      <c r="K228" s="5">
        <f t="shared" si="30"/>
        <v>-2.4636234756773012E-3</v>
      </c>
      <c r="L228" s="5">
        <f t="shared" si="31"/>
        <v>-3.1505922527075292E-4</v>
      </c>
      <c r="M228" s="5">
        <f t="shared" si="32"/>
        <v>-1.9652381287906029E-2</v>
      </c>
      <c r="N228" s="5">
        <f>(H228-calculation!$B$5)</f>
        <v>4.2718884672916513E-3</v>
      </c>
      <c r="O228" s="5">
        <f>(I228-calculation!$C$5)</f>
        <v>6.2644643024523106E-4</v>
      </c>
      <c r="P228" s="5">
        <f>(J228-calculation!$D$5)</f>
        <v>6.8333552433883504E-3</v>
      </c>
      <c r="Q228" s="5">
        <f>(K228-calculation!$E$5)</f>
        <v>-2.4636234756773012E-3</v>
      </c>
      <c r="R228" s="5">
        <f>(L228-calculation!$F$5)</f>
        <v>-3.1505922527075292E-4</v>
      </c>
      <c r="S228" s="5">
        <f>(M228-calculation!$G$5)</f>
        <v>-1.9652381287906029E-2</v>
      </c>
      <c r="T228" s="29">
        <f t="shared" si="33"/>
        <v>0</v>
      </c>
      <c r="U228" s="30">
        <f t="shared" si="34"/>
        <v>0</v>
      </c>
      <c r="V228" s="30">
        <f t="shared" si="35"/>
        <v>0</v>
      </c>
      <c r="W228" s="30">
        <f t="shared" si="36"/>
        <v>-2.4636234756773012E-3</v>
      </c>
      <c r="X228" s="30">
        <f t="shared" si="37"/>
        <v>-3.1505922527075292E-4</v>
      </c>
      <c r="Y228" s="31">
        <f t="shared" si="38"/>
        <v>-1.9652381287906029E-2</v>
      </c>
    </row>
    <row r="229" spans="1:25" x14ac:dyDescent="0.25">
      <c r="A229" s="1">
        <v>42697</v>
      </c>
      <c r="B229" s="2">
        <v>57.423992156982401</v>
      </c>
      <c r="C229" s="2">
        <v>106.57297515869099</v>
      </c>
      <c r="D229" s="2">
        <v>780.11999511718705</v>
      </c>
      <c r="E229" s="2">
        <v>120.83999633789</v>
      </c>
      <c r="F229" s="2">
        <v>158.11000061035099</v>
      </c>
      <c r="G229" s="2">
        <v>105.077598571777</v>
      </c>
      <c r="H229" s="5">
        <f t="shared" si="30"/>
        <v>-1.1779847362219931E-2</v>
      </c>
      <c r="I229" s="5">
        <f t="shared" si="30"/>
        <v>-5.0984603837648246E-3</v>
      </c>
      <c r="J229" s="5">
        <f t="shared" si="30"/>
        <v>-6.6341816297337264E-3</v>
      </c>
      <c r="K229" s="5">
        <f t="shared" si="30"/>
        <v>-5.1865059395884705E-3</v>
      </c>
      <c r="L229" s="5">
        <f t="shared" si="31"/>
        <v>-3.4665513617996302E-3</v>
      </c>
      <c r="M229" s="5">
        <f t="shared" si="32"/>
        <v>2.9272824559984922E-3</v>
      </c>
      <c r="N229" s="5">
        <f>(H229-calculation!$B$5)</f>
        <v>-1.1779847362219931E-2</v>
      </c>
      <c r="O229" s="5">
        <f>(I229-calculation!$C$5)</f>
        <v>-5.0984603837648246E-3</v>
      </c>
      <c r="P229" s="5">
        <f>(J229-calculation!$D$5)</f>
        <v>-6.6341816297337264E-3</v>
      </c>
      <c r="Q229" s="5">
        <f>(K229-calculation!$E$5)</f>
        <v>-5.1865059395884705E-3</v>
      </c>
      <c r="R229" s="5">
        <f>(L229-calculation!$F$5)</f>
        <v>-3.4665513617996302E-3</v>
      </c>
      <c r="S229" s="5">
        <f>(M229-calculation!$G$5)</f>
        <v>2.9272824559984922E-3</v>
      </c>
      <c r="T229" s="29">
        <f t="shared" si="33"/>
        <v>-1.1779847362219931E-2</v>
      </c>
      <c r="U229" s="30">
        <f t="shared" si="34"/>
        <v>-5.0984603837648246E-3</v>
      </c>
      <c r="V229" s="30">
        <f t="shared" si="35"/>
        <v>-6.6341816297337264E-3</v>
      </c>
      <c r="W229" s="30">
        <f t="shared" si="36"/>
        <v>-5.1865059395884705E-3</v>
      </c>
      <c r="X229" s="30">
        <f t="shared" si="37"/>
        <v>-3.4665513617996302E-3</v>
      </c>
      <c r="Y229" s="31">
        <f t="shared" si="38"/>
        <v>0</v>
      </c>
    </row>
    <row r="230" spans="1:25" x14ac:dyDescent="0.25">
      <c r="A230" s="1">
        <v>42699</v>
      </c>
      <c r="B230" s="2">
        <v>57.547576904296797</v>
      </c>
      <c r="C230" s="2">
        <v>107.109535217285</v>
      </c>
      <c r="D230" s="2">
        <v>780.36999511718705</v>
      </c>
      <c r="E230" s="2">
        <v>120.379997253417</v>
      </c>
      <c r="F230" s="2">
        <v>158.17999267578099</v>
      </c>
      <c r="G230" s="2">
        <v>106.06266784667901</v>
      </c>
      <c r="H230" s="5">
        <f t="shared" si="30"/>
        <v>2.1521448208712268E-3</v>
      </c>
      <c r="I230" s="5">
        <f t="shared" si="30"/>
        <v>5.0346727938770375E-3</v>
      </c>
      <c r="J230" s="5">
        <f t="shared" si="30"/>
        <v>3.2046352043879622E-4</v>
      </c>
      <c r="K230" s="5">
        <f t="shared" si="30"/>
        <v>-3.8066790666457795E-3</v>
      </c>
      <c r="L230" s="5">
        <f t="shared" si="31"/>
        <v>4.4267955954602201E-4</v>
      </c>
      <c r="M230" s="5">
        <f t="shared" si="32"/>
        <v>9.3746839316004582E-3</v>
      </c>
      <c r="N230" s="5">
        <f>(H230-calculation!$B$5)</f>
        <v>2.1521448208712268E-3</v>
      </c>
      <c r="O230" s="5">
        <f>(I230-calculation!$C$5)</f>
        <v>5.0346727938770375E-3</v>
      </c>
      <c r="P230" s="5">
        <f>(J230-calculation!$D$5)</f>
        <v>3.2046352043879622E-4</v>
      </c>
      <c r="Q230" s="5">
        <f>(K230-calculation!$E$5)</f>
        <v>-3.8066790666457795E-3</v>
      </c>
      <c r="R230" s="5">
        <f>(L230-calculation!$F$5)</f>
        <v>4.4267955954602201E-4</v>
      </c>
      <c r="S230" s="5">
        <f>(M230-calculation!$G$5)</f>
        <v>9.3746839316004582E-3</v>
      </c>
      <c r="T230" s="29">
        <f t="shared" si="33"/>
        <v>0</v>
      </c>
      <c r="U230" s="30">
        <f t="shared" si="34"/>
        <v>0</v>
      </c>
      <c r="V230" s="30">
        <f t="shared" si="35"/>
        <v>0</v>
      </c>
      <c r="W230" s="30">
        <f t="shared" si="36"/>
        <v>-3.8066790666457795E-3</v>
      </c>
      <c r="X230" s="30">
        <f t="shared" si="37"/>
        <v>0</v>
      </c>
      <c r="Y230" s="31">
        <f t="shared" si="38"/>
        <v>0</v>
      </c>
    </row>
    <row r="231" spans="1:25" x14ac:dyDescent="0.25">
      <c r="A231" s="1">
        <v>42702</v>
      </c>
      <c r="B231" s="2">
        <v>57.623638153076101</v>
      </c>
      <c r="C231" s="2">
        <v>106.898750305175</v>
      </c>
      <c r="D231" s="2">
        <v>766.77001953125</v>
      </c>
      <c r="E231" s="2">
        <v>120.41000366210901</v>
      </c>
      <c r="F231" s="2">
        <v>156.97000122070301</v>
      </c>
      <c r="G231" s="2">
        <v>105.13335418701099</v>
      </c>
      <c r="H231" s="5">
        <f t="shared" si="30"/>
        <v>1.321710710874946E-3</v>
      </c>
      <c r="I231" s="5">
        <f t="shared" si="30"/>
        <v>-1.9679378841706008E-3</v>
      </c>
      <c r="J231" s="5">
        <f t="shared" si="30"/>
        <v>-1.7427599306781061E-2</v>
      </c>
      <c r="K231" s="5">
        <f t="shared" si="30"/>
        <v>2.4926407523362393E-4</v>
      </c>
      <c r="L231" s="5">
        <f t="shared" si="31"/>
        <v>-7.6494595467461179E-3</v>
      </c>
      <c r="M231" s="5">
        <f t="shared" si="32"/>
        <v>-8.7619298904625387E-3</v>
      </c>
      <c r="N231" s="5">
        <f>(H231-calculation!$B$5)</f>
        <v>1.321710710874946E-3</v>
      </c>
      <c r="O231" s="5">
        <f>(I231-calculation!$C$5)</f>
        <v>-1.9679378841706008E-3</v>
      </c>
      <c r="P231" s="5">
        <f>(J231-calculation!$D$5)</f>
        <v>-1.7427599306781061E-2</v>
      </c>
      <c r="Q231" s="5">
        <f>(K231-calculation!$E$5)</f>
        <v>2.4926407523362393E-4</v>
      </c>
      <c r="R231" s="5">
        <f>(L231-calculation!$F$5)</f>
        <v>-7.6494595467461179E-3</v>
      </c>
      <c r="S231" s="5">
        <f>(M231-calculation!$G$5)</f>
        <v>-8.7619298904625387E-3</v>
      </c>
      <c r="T231" s="29">
        <f t="shared" si="33"/>
        <v>0</v>
      </c>
      <c r="U231" s="30">
        <f t="shared" si="34"/>
        <v>-1.9679378841706008E-3</v>
      </c>
      <c r="V231" s="30">
        <f t="shared" si="35"/>
        <v>-1.7427599306781061E-2</v>
      </c>
      <c r="W231" s="30">
        <f t="shared" si="36"/>
        <v>0</v>
      </c>
      <c r="X231" s="30">
        <f t="shared" si="37"/>
        <v>-7.6494595467461179E-3</v>
      </c>
      <c r="Y231" s="31">
        <f t="shared" si="38"/>
        <v>-8.7619298904625387E-3</v>
      </c>
    </row>
    <row r="232" spans="1:25" x14ac:dyDescent="0.25">
      <c r="A232" s="1">
        <v>42703</v>
      </c>
      <c r="B232" s="2">
        <v>58.079990386962798</v>
      </c>
      <c r="C232" s="2">
        <v>106.793365478515</v>
      </c>
      <c r="D232" s="2">
        <v>762.52001953125</v>
      </c>
      <c r="E232" s="2">
        <v>120.870002746582</v>
      </c>
      <c r="F232" s="2">
        <v>157.67999267578099</v>
      </c>
      <c r="G232" s="2">
        <v>104.52930450439401</v>
      </c>
      <c r="H232" s="5">
        <f t="shared" si="30"/>
        <v>7.9195317844111823E-3</v>
      </c>
      <c r="I232" s="5">
        <f t="shared" si="30"/>
        <v>-9.8583777976024578E-4</v>
      </c>
      <c r="J232" s="5">
        <f t="shared" si="30"/>
        <v>-5.5427310559145182E-3</v>
      </c>
      <c r="K232" s="5">
        <f t="shared" si="30"/>
        <v>3.8202729879805997E-3</v>
      </c>
      <c r="L232" s="5">
        <f t="shared" si="31"/>
        <v>4.523102819370628E-3</v>
      </c>
      <c r="M232" s="5">
        <f t="shared" si="32"/>
        <v>-5.7455570336175654E-3</v>
      </c>
      <c r="N232" s="5">
        <f>(H232-calculation!$B$5)</f>
        <v>7.9195317844111823E-3</v>
      </c>
      <c r="O232" s="5">
        <f>(I232-calculation!$C$5)</f>
        <v>-9.8583777976024578E-4</v>
      </c>
      <c r="P232" s="5">
        <f>(J232-calculation!$D$5)</f>
        <v>-5.5427310559145182E-3</v>
      </c>
      <c r="Q232" s="5">
        <f>(K232-calculation!$E$5)</f>
        <v>3.8202729879805997E-3</v>
      </c>
      <c r="R232" s="5">
        <f>(L232-calculation!$F$5)</f>
        <v>4.523102819370628E-3</v>
      </c>
      <c r="S232" s="5">
        <f>(M232-calculation!$G$5)</f>
        <v>-5.7455570336175654E-3</v>
      </c>
      <c r="T232" s="29">
        <f t="shared" si="33"/>
        <v>0</v>
      </c>
      <c r="U232" s="30">
        <f t="shared" si="34"/>
        <v>-9.8583777976024578E-4</v>
      </c>
      <c r="V232" s="30">
        <f t="shared" si="35"/>
        <v>-5.5427310559145182E-3</v>
      </c>
      <c r="W232" s="30">
        <f t="shared" si="36"/>
        <v>0</v>
      </c>
      <c r="X232" s="30">
        <f t="shared" si="37"/>
        <v>0</v>
      </c>
      <c r="Y232" s="31">
        <f t="shared" si="38"/>
        <v>-5.7455570336175654E-3</v>
      </c>
    </row>
    <row r="233" spans="1:25" x14ac:dyDescent="0.25">
      <c r="A233" s="1">
        <v>42704</v>
      </c>
      <c r="B233" s="2">
        <v>57.290874481201101</v>
      </c>
      <c r="C233" s="2">
        <v>105.892700195312</v>
      </c>
      <c r="D233" s="2">
        <v>750.57000732421795</v>
      </c>
      <c r="E233" s="2">
        <v>118.419998168945</v>
      </c>
      <c r="F233" s="2">
        <v>157.44000244140599</v>
      </c>
      <c r="G233" s="2">
        <v>103.43270111083901</v>
      </c>
      <c r="H233" s="5">
        <f t="shared" si="30"/>
        <v>-1.3586708615207166E-2</v>
      </c>
      <c r="I233" s="5">
        <f t="shared" si="30"/>
        <v>-8.4337194465904375E-3</v>
      </c>
      <c r="J233" s="5">
        <f t="shared" si="30"/>
        <v>-1.5671735693415845E-2</v>
      </c>
      <c r="K233" s="5">
        <f t="shared" si="30"/>
        <v>-2.0269748671833177E-2</v>
      </c>
      <c r="L233" s="5">
        <f t="shared" si="31"/>
        <v>-1.522008152730292E-3</v>
      </c>
      <c r="M233" s="5">
        <f t="shared" si="32"/>
        <v>-1.0490870466940749E-2</v>
      </c>
      <c r="N233" s="5">
        <f>(H233-calculation!$B$5)</f>
        <v>-1.3586708615207166E-2</v>
      </c>
      <c r="O233" s="5">
        <f>(I233-calculation!$C$5)</f>
        <v>-8.4337194465904375E-3</v>
      </c>
      <c r="P233" s="5">
        <f>(J233-calculation!$D$5)</f>
        <v>-1.5671735693415845E-2</v>
      </c>
      <c r="Q233" s="5">
        <f>(K233-calculation!$E$5)</f>
        <v>-2.0269748671833177E-2</v>
      </c>
      <c r="R233" s="5">
        <f>(L233-calculation!$F$5)</f>
        <v>-1.522008152730292E-3</v>
      </c>
      <c r="S233" s="5">
        <f>(M233-calculation!$G$5)</f>
        <v>-1.0490870466940749E-2</v>
      </c>
      <c r="T233" s="29">
        <f t="shared" si="33"/>
        <v>-1.3586708615207166E-2</v>
      </c>
      <c r="U233" s="30">
        <f t="shared" si="34"/>
        <v>-8.4337194465904375E-3</v>
      </c>
      <c r="V233" s="30">
        <f t="shared" si="35"/>
        <v>-1.5671735693415845E-2</v>
      </c>
      <c r="W233" s="30">
        <f t="shared" si="36"/>
        <v>-2.0269748671833177E-2</v>
      </c>
      <c r="X233" s="30">
        <f t="shared" si="37"/>
        <v>-1.522008152730292E-3</v>
      </c>
      <c r="Y233" s="31">
        <f t="shared" si="38"/>
        <v>-1.0490870466940749E-2</v>
      </c>
    </row>
    <row r="234" spans="1:25" x14ac:dyDescent="0.25">
      <c r="A234" s="1">
        <v>42705</v>
      </c>
      <c r="B234" s="2">
        <v>56.283111572265597</v>
      </c>
      <c r="C234" s="2">
        <v>104.9058303833</v>
      </c>
      <c r="D234" s="2">
        <v>743.65002441406205</v>
      </c>
      <c r="E234" s="2">
        <v>115.09999847412099</v>
      </c>
      <c r="F234" s="2">
        <v>160.11999511718699</v>
      </c>
      <c r="G234" s="2">
        <v>103.507041931152</v>
      </c>
      <c r="H234" s="5">
        <f t="shared" si="30"/>
        <v>-1.7590286726486992E-2</v>
      </c>
      <c r="I234" s="5">
        <f t="shared" si="30"/>
        <v>-9.3195263714287435E-3</v>
      </c>
      <c r="J234" s="5">
        <f t="shared" si="30"/>
        <v>-9.2196368661541239E-3</v>
      </c>
      <c r="K234" s="5">
        <f t="shared" si="30"/>
        <v>-2.8035802619144623E-2</v>
      </c>
      <c r="L234" s="5">
        <f t="shared" si="31"/>
        <v>1.7022310938914043E-2</v>
      </c>
      <c r="M234" s="5">
        <f t="shared" si="32"/>
        <v>7.1873613967921024E-4</v>
      </c>
      <c r="N234" s="5">
        <f>(H234-calculation!$B$5)</f>
        <v>-1.7590286726486992E-2</v>
      </c>
      <c r="O234" s="5">
        <f>(I234-calculation!$C$5)</f>
        <v>-9.3195263714287435E-3</v>
      </c>
      <c r="P234" s="5">
        <f>(J234-calculation!$D$5)</f>
        <v>-9.2196368661541239E-3</v>
      </c>
      <c r="Q234" s="5">
        <f>(K234-calculation!$E$5)</f>
        <v>-2.8035802619144623E-2</v>
      </c>
      <c r="R234" s="5">
        <f>(L234-calculation!$F$5)</f>
        <v>1.7022310938914043E-2</v>
      </c>
      <c r="S234" s="5">
        <f>(M234-calculation!$G$5)</f>
        <v>7.1873613967921024E-4</v>
      </c>
      <c r="T234" s="29">
        <f t="shared" si="33"/>
        <v>-1.7590286726486992E-2</v>
      </c>
      <c r="U234" s="30">
        <f t="shared" si="34"/>
        <v>-9.3195263714287435E-3</v>
      </c>
      <c r="V234" s="30">
        <f t="shared" si="35"/>
        <v>-9.2196368661541239E-3</v>
      </c>
      <c r="W234" s="30">
        <f t="shared" si="36"/>
        <v>-2.8035802619144623E-2</v>
      </c>
      <c r="X234" s="30">
        <f t="shared" si="37"/>
        <v>0</v>
      </c>
      <c r="Y234" s="31">
        <f t="shared" si="38"/>
        <v>0</v>
      </c>
    </row>
    <row r="235" spans="1:25" x14ac:dyDescent="0.25">
      <c r="A235" s="1">
        <v>42706</v>
      </c>
      <c r="B235" s="2">
        <v>56.330642700195298</v>
      </c>
      <c r="C235" s="2">
        <v>105.29867553710901</v>
      </c>
      <c r="D235" s="2">
        <v>740.34002685546795</v>
      </c>
      <c r="E235" s="2">
        <v>115.400001525878</v>
      </c>
      <c r="F235" s="2">
        <v>159.38999938964801</v>
      </c>
      <c r="G235" s="2">
        <v>104.04604339599599</v>
      </c>
      <c r="H235" s="5">
        <f t="shared" si="30"/>
        <v>8.445007143691452E-4</v>
      </c>
      <c r="I235" s="5">
        <f t="shared" si="30"/>
        <v>3.7447409011839294E-3</v>
      </c>
      <c r="J235" s="5">
        <f t="shared" si="30"/>
        <v>-4.4510151952218413E-3</v>
      </c>
      <c r="K235" s="5">
        <f t="shared" si="30"/>
        <v>2.6064557405225397E-3</v>
      </c>
      <c r="L235" s="5">
        <f t="shared" si="31"/>
        <v>-4.5590541456407285E-3</v>
      </c>
      <c r="M235" s="5">
        <f t="shared" si="32"/>
        <v>5.2073893214195088E-3</v>
      </c>
      <c r="N235" s="5">
        <f>(H235-calculation!$B$5)</f>
        <v>8.445007143691452E-4</v>
      </c>
      <c r="O235" s="5">
        <f>(I235-calculation!$C$5)</f>
        <v>3.7447409011839294E-3</v>
      </c>
      <c r="P235" s="5">
        <f>(J235-calculation!$D$5)</f>
        <v>-4.4510151952218413E-3</v>
      </c>
      <c r="Q235" s="5">
        <f>(K235-calculation!$E$5)</f>
        <v>2.6064557405225397E-3</v>
      </c>
      <c r="R235" s="5">
        <f>(L235-calculation!$F$5)</f>
        <v>-4.5590541456407285E-3</v>
      </c>
      <c r="S235" s="5">
        <f>(M235-calculation!$G$5)</f>
        <v>5.2073893214195088E-3</v>
      </c>
      <c r="T235" s="29">
        <f t="shared" si="33"/>
        <v>0</v>
      </c>
      <c r="U235" s="30">
        <f t="shared" si="34"/>
        <v>0</v>
      </c>
      <c r="V235" s="30">
        <f t="shared" si="35"/>
        <v>-4.4510151952218413E-3</v>
      </c>
      <c r="W235" s="30">
        <f t="shared" si="36"/>
        <v>0</v>
      </c>
      <c r="X235" s="30">
        <f t="shared" si="37"/>
        <v>-4.5590541456407285E-3</v>
      </c>
      <c r="Y235" s="31">
        <f t="shared" si="38"/>
        <v>0</v>
      </c>
    </row>
    <row r="236" spans="1:25" x14ac:dyDescent="0.25">
      <c r="A236" s="1">
        <v>42709</v>
      </c>
      <c r="B236" s="2">
        <v>57.252861022949197</v>
      </c>
      <c r="C236" s="2">
        <v>104.541748046875</v>
      </c>
      <c r="D236" s="2">
        <v>759.35998535156205</v>
      </c>
      <c r="E236" s="2">
        <v>117.430000305175</v>
      </c>
      <c r="F236" s="2">
        <v>160.21000671386699</v>
      </c>
      <c r="G236" s="2">
        <v>104.027465820312</v>
      </c>
      <c r="H236" s="5">
        <f t="shared" si="30"/>
        <v>1.6371521405536882E-2</v>
      </c>
      <c r="I236" s="5">
        <f t="shared" si="30"/>
        <v>-7.1883856693644166E-3</v>
      </c>
      <c r="J236" s="5">
        <f t="shared" si="30"/>
        <v>2.5690841783713614E-2</v>
      </c>
      <c r="K236" s="5">
        <f t="shared" si="30"/>
        <v>1.7590977057671653E-2</v>
      </c>
      <c r="L236" s="5">
        <f t="shared" si="31"/>
        <v>5.1446598115254538E-3</v>
      </c>
      <c r="M236" s="5">
        <f t="shared" si="32"/>
        <v>-1.785514862231441E-4</v>
      </c>
      <c r="N236" s="5">
        <f>(H236-calculation!$B$5)</f>
        <v>1.6371521405536882E-2</v>
      </c>
      <c r="O236" s="5">
        <f>(I236-calculation!$C$5)</f>
        <v>-7.1883856693644166E-3</v>
      </c>
      <c r="P236" s="5">
        <f>(J236-calculation!$D$5)</f>
        <v>2.5690841783713614E-2</v>
      </c>
      <c r="Q236" s="5">
        <f>(K236-calculation!$E$5)</f>
        <v>1.7590977057671653E-2</v>
      </c>
      <c r="R236" s="5">
        <f>(L236-calculation!$F$5)</f>
        <v>5.1446598115254538E-3</v>
      </c>
      <c r="S236" s="5">
        <f>(M236-calculation!$G$5)</f>
        <v>-1.785514862231441E-4</v>
      </c>
      <c r="T236" s="29">
        <f t="shared" si="33"/>
        <v>0</v>
      </c>
      <c r="U236" s="30">
        <f t="shared" si="34"/>
        <v>-7.1883856693644166E-3</v>
      </c>
      <c r="V236" s="30">
        <f t="shared" si="35"/>
        <v>0</v>
      </c>
      <c r="W236" s="30">
        <f t="shared" si="36"/>
        <v>0</v>
      </c>
      <c r="X236" s="30">
        <f t="shared" si="37"/>
        <v>0</v>
      </c>
      <c r="Y236" s="31">
        <f t="shared" si="38"/>
        <v>-1.785514862231441E-4</v>
      </c>
    </row>
    <row r="237" spans="1:25" x14ac:dyDescent="0.25">
      <c r="A237" s="1">
        <v>42710</v>
      </c>
      <c r="B237" s="2">
        <v>56.996158599853501</v>
      </c>
      <c r="C237" s="2">
        <v>105.346557617187</v>
      </c>
      <c r="D237" s="2">
        <v>764.719970703125</v>
      </c>
      <c r="E237" s="2">
        <v>117.309997558593</v>
      </c>
      <c r="F237" s="2">
        <v>161.33999633789</v>
      </c>
      <c r="G237" s="2">
        <v>104.13897705078099</v>
      </c>
      <c r="H237" s="5">
        <f t="shared" si="30"/>
        <v>-4.4836610522014375E-3</v>
      </c>
      <c r="I237" s="5">
        <f t="shared" si="30"/>
        <v>7.6984514354125899E-3</v>
      </c>
      <c r="J237" s="5">
        <f t="shared" si="30"/>
        <v>7.0585564883056673E-3</v>
      </c>
      <c r="K237" s="5">
        <f t="shared" si="30"/>
        <v>-1.0219087649675496E-3</v>
      </c>
      <c r="L237" s="5">
        <f t="shared" si="31"/>
        <v>7.0531775586351042E-3</v>
      </c>
      <c r="M237" s="5">
        <f t="shared" si="32"/>
        <v>1.0719402764420849E-3</v>
      </c>
      <c r="N237" s="5">
        <f>(H237-calculation!$B$5)</f>
        <v>-4.4836610522014375E-3</v>
      </c>
      <c r="O237" s="5">
        <f>(I237-calculation!$C$5)</f>
        <v>7.6984514354125899E-3</v>
      </c>
      <c r="P237" s="5">
        <f>(J237-calculation!$D$5)</f>
        <v>7.0585564883056673E-3</v>
      </c>
      <c r="Q237" s="5">
        <f>(K237-calculation!$E$5)</f>
        <v>-1.0219087649675496E-3</v>
      </c>
      <c r="R237" s="5">
        <f>(L237-calculation!$F$5)</f>
        <v>7.0531775586351042E-3</v>
      </c>
      <c r="S237" s="5">
        <f>(M237-calculation!$G$5)</f>
        <v>1.0719402764420849E-3</v>
      </c>
      <c r="T237" s="29">
        <f t="shared" si="33"/>
        <v>-4.4836610522014375E-3</v>
      </c>
      <c r="U237" s="30">
        <f t="shared" si="34"/>
        <v>0</v>
      </c>
      <c r="V237" s="30">
        <f t="shared" si="35"/>
        <v>0</v>
      </c>
      <c r="W237" s="30">
        <f t="shared" si="36"/>
        <v>-1.0219087649675496E-3</v>
      </c>
      <c r="X237" s="30">
        <f t="shared" si="37"/>
        <v>0</v>
      </c>
      <c r="Y237" s="31">
        <f t="shared" si="38"/>
        <v>0</v>
      </c>
    </row>
    <row r="238" spans="1:25" x14ac:dyDescent="0.25">
      <c r="A238" s="1">
        <v>42711</v>
      </c>
      <c r="B238" s="2">
        <v>58.346195220947202</v>
      </c>
      <c r="C238" s="2">
        <v>106.38135528564401</v>
      </c>
      <c r="D238" s="2">
        <v>770.41998291015602</v>
      </c>
      <c r="E238" s="2">
        <v>117.949996948242</v>
      </c>
      <c r="F238" s="2">
        <v>164.69000244140599</v>
      </c>
      <c r="G238" s="2">
        <v>103.24683380126901</v>
      </c>
      <c r="H238" s="5">
        <f t="shared" si="30"/>
        <v>2.3686449302166901E-2</v>
      </c>
      <c r="I238" s="5">
        <f t="shared" si="30"/>
        <v>9.822795275544749E-3</v>
      </c>
      <c r="J238" s="5">
        <f t="shared" si="30"/>
        <v>7.4537247952215502E-3</v>
      </c>
      <c r="K238" s="5">
        <f t="shared" si="30"/>
        <v>5.4556252916921899E-3</v>
      </c>
      <c r="L238" s="5">
        <f t="shared" si="31"/>
        <v>2.0763643111161079E-2</v>
      </c>
      <c r="M238" s="5">
        <f t="shared" si="32"/>
        <v>-8.5668524387074729E-3</v>
      </c>
      <c r="N238" s="5">
        <f>(H238-calculation!$B$5)</f>
        <v>2.3686449302166901E-2</v>
      </c>
      <c r="O238" s="5">
        <f>(I238-calculation!$C$5)</f>
        <v>9.822795275544749E-3</v>
      </c>
      <c r="P238" s="5">
        <f>(J238-calculation!$D$5)</f>
        <v>7.4537247952215502E-3</v>
      </c>
      <c r="Q238" s="5">
        <f>(K238-calculation!$E$5)</f>
        <v>5.4556252916921899E-3</v>
      </c>
      <c r="R238" s="5">
        <f>(L238-calculation!$F$5)</f>
        <v>2.0763643111161079E-2</v>
      </c>
      <c r="S238" s="5">
        <f>(M238-calculation!$G$5)</f>
        <v>-8.5668524387074729E-3</v>
      </c>
      <c r="T238" s="29">
        <f t="shared" si="33"/>
        <v>0</v>
      </c>
      <c r="U238" s="30">
        <f t="shared" si="34"/>
        <v>0</v>
      </c>
      <c r="V238" s="30">
        <f t="shared" si="35"/>
        <v>0</v>
      </c>
      <c r="W238" s="30">
        <f t="shared" si="36"/>
        <v>0</v>
      </c>
      <c r="X238" s="30">
        <f t="shared" si="37"/>
        <v>0</v>
      </c>
      <c r="Y238" s="31">
        <f t="shared" si="38"/>
        <v>-8.5668524387074729E-3</v>
      </c>
    </row>
    <row r="239" spans="1:25" x14ac:dyDescent="0.25">
      <c r="A239" s="1">
        <v>42712</v>
      </c>
      <c r="B239" s="2">
        <v>58.0039253234863</v>
      </c>
      <c r="C239" s="2">
        <v>107.425720214843</v>
      </c>
      <c r="D239" s="2">
        <v>767.33001708984295</v>
      </c>
      <c r="E239" s="2">
        <v>118.91000366210901</v>
      </c>
      <c r="F239" s="2">
        <v>164.11000061035099</v>
      </c>
      <c r="G239" s="2">
        <v>103.14462280273401</v>
      </c>
      <c r="H239" s="5">
        <f t="shared" si="30"/>
        <v>-5.8661905230458222E-3</v>
      </c>
      <c r="I239" s="5">
        <f t="shared" si="30"/>
        <v>9.8171801477313636E-3</v>
      </c>
      <c r="J239" s="5">
        <f t="shared" si="30"/>
        <v>-4.0107550282394433E-3</v>
      </c>
      <c r="K239" s="5">
        <f t="shared" si="30"/>
        <v>8.1390990988179368E-3</v>
      </c>
      <c r="L239" s="5">
        <f t="shared" si="31"/>
        <v>-3.5217792364862222E-3</v>
      </c>
      <c r="M239" s="5">
        <f t="shared" si="32"/>
        <v>-9.8996738952539243E-4</v>
      </c>
      <c r="N239" s="5">
        <f>(H239-calculation!$B$5)</f>
        <v>-5.8661905230458222E-3</v>
      </c>
      <c r="O239" s="5">
        <f>(I239-calculation!$C$5)</f>
        <v>9.8171801477313636E-3</v>
      </c>
      <c r="P239" s="5">
        <f>(J239-calculation!$D$5)</f>
        <v>-4.0107550282394433E-3</v>
      </c>
      <c r="Q239" s="5">
        <f>(K239-calculation!$E$5)</f>
        <v>8.1390990988179368E-3</v>
      </c>
      <c r="R239" s="5">
        <f>(L239-calculation!$F$5)</f>
        <v>-3.5217792364862222E-3</v>
      </c>
      <c r="S239" s="5">
        <f>(M239-calculation!$G$5)</f>
        <v>-9.8996738952539243E-4</v>
      </c>
      <c r="T239" s="29">
        <f t="shared" si="33"/>
        <v>-5.8661905230458222E-3</v>
      </c>
      <c r="U239" s="30">
        <f t="shared" si="34"/>
        <v>0</v>
      </c>
      <c r="V239" s="30">
        <f t="shared" si="35"/>
        <v>-4.0107550282394433E-3</v>
      </c>
      <c r="W239" s="30">
        <f t="shared" si="36"/>
        <v>0</v>
      </c>
      <c r="X239" s="30">
        <f t="shared" si="37"/>
        <v>-3.5217792364862222E-3</v>
      </c>
      <c r="Y239" s="31">
        <f t="shared" si="38"/>
        <v>-9.8996738952539243E-4</v>
      </c>
    </row>
    <row r="240" spans="1:25" x14ac:dyDescent="0.25">
      <c r="A240" s="1">
        <v>42713</v>
      </c>
      <c r="B240" s="2">
        <v>58.916633605957003</v>
      </c>
      <c r="C240" s="2">
        <v>109.17911529541</v>
      </c>
      <c r="D240" s="2">
        <v>768.65997314453102</v>
      </c>
      <c r="E240" s="2">
        <v>119.680000305175</v>
      </c>
      <c r="F240" s="2">
        <v>164.86000061035099</v>
      </c>
      <c r="G240" s="2">
        <v>104.32485198974599</v>
      </c>
      <c r="H240" s="5">
        <f t="shared" si="30"/>
        <v>1.5735284765307833E-2</v>
      </c>
      <c r="I240" s="5">
        <f t="shared" si="30"/>
        <v>1.632192995364945E-2</v>
      </c>
      <c r="J240" s="5">
        <f t="shared" si="30"/>
        <v>1.7332256331272777E-3</v>
      </c>
      <c r="K240" s="5">
        <f t="shared" si="30"/>
        <v>6.4754572311174208E-3</v>
      </c>
      <c r="L240" s="5">
        <f t="shared" si="31"/>
        <v>4.5701054001012764E-3</v>
      </c>
      <c r="M240" s="5">
        <f t="shared" si="32"/>
        <v>1.144246936914195E-2</v>
      </c>
      <c r="N240" s="5">
        <f>(H240-calculation!$B$5)</f>
        <v>1.5735284765307833E-2</v>
      </c>
      <c r="O240" s="5">
        <f>(I240-calculation!$C$5)</f>
        <v>1.632192995364945E-2</v>
      </c>
      <c r="P240" s="5">
        <f>(J240-calculation!$D$5)</f>
        <v>1.7332256331272777E-3</v>
      </c>
      <c r="Q240" s="5">
        <f>(K240-calculation!$E$5)</f>
        <v>6.4754572311174208E-3</v>
      </c>
      <c r="R240" s="5">
        <f>(L240-calculation!$F$5)</f>
        <v>4.5701054001012764E-3</v>
      </c>
      <c r="S240" s="5">
        <f>(M240-calculation!$G$5)</f>
        <v>1.144246936914195E-2</v>
      </c>
      <c r="T240" s="29">
        <f t="shared" si="33"/>
        <v>0</v>
      </c>
      <c r="U240" s="30">
        <f t="shared" si="34"/>
        <v>0</v>
      </c>
      <c r="V240" s="30">
        <f t="shared" si="35"/>
        <v>0</v>
      </c>
      <c r="W240" s="30">
        <f t="shared" si="36"/>
        <v>0</v>
      </c>
      <c r="X240" s="30">
        <f t="shared" si="37"/>
        <v>0</v>
      </c>
      <c r="Y240" s="31">
        <f t="shared" si="38"/>
        <v>0</v>
      </c>
    </row>
    <row r="241" spans="1:25" x14ac:dyDescent="0.25">
      <c r="A241" s="1">
        <v>42716</v>
      </c>
      <c r="B241" s="2">
        <v>59.106773376464801</v>
      </c>
      <c r="C241" s="2">
        <v>108.55630493164</v>
      </c>
      <c r="D241" s="2">
        <v>760.11999511718705</v>
      </c>
      <c r="E241" s="2">
        <v>117.76999664306599</v>
      </c>
      <c r="F241" s="2">
        <v>166.11999511718699</v>
      </c>
      <c r="G241" s="2">
        <v>107.20571899414</v>
      </c>
      <c r="H241" s="5">
        <f t="shared" si="30"/>
        <v>3.2272680713476554E-3</v>
      </c>
      <c r="I241" s="5">
        <f t="shared" si="30"/>
        <v>-5.7044826026007023E-3</v>
      </c>
      <c r="J241" s="5">
        <f t="shared" si="30"/>
        <v>-1.1110215603405971E-2</v>
      </c>
      <c r="K241" s="5">
        <f t="shared" si="30"/>
        <v>-1.595925515740837E-2</v>
      </c>
      <c r="L241" s="5">
        <f t="shared" si="31"/>
        <v>7.6428151290257595E-3</v>
      </c>
      <c r="M241" s="5">
        <f t="shared" si="32"/>
        <v>2.7614388608738771E-2</v>
      </c>
      <c r="N241" s="5">
        <f>(H241-calculation!$B$5)</f>
        <v>3.2272680713476554E-3</v>
      </c>
      <c r="O241" s="5">
        <f>(I241-calculation!$C$5)</f>
        <v>-5.7044826026007023E-3</v>
      </c>
      <c r="P241" s="5">
        <f>(J241-calculation!$D$5)</f>
        <v>-1.1110215603405971E-2</v>
      </c>
      <c r="Q241" s="5">
        <f>(K241-calculation!$E$5)</f>
        <v>-1.595925515740837E-2</v>
      </c>
      <c r="R241" s="5">
        <f>(L241-calculation!$F$5)</f>
        <v>7.6428151290257595E-3</v>
      </c>
      <c r="S241" s="5">
        <f>(M241-calculation!$G$5)</f>
        <v>2.7614388608738771E-2</v>
      </c>
      <c r="T241" s="29">
        <f t="shared" si="33"/>
        <v>0</v>
      </c>
      <c r="U241" s="30">
        <f t="shared" si="34"/>
        <v>-5.7044826026007023E-3</v>
      </c>
      <c r="V241" s="30">
        <f t="shared" si="35"/>
        <v>-1.1110215603405971E-2</v>
      </c>
      <c r="W241" s="30">
        <f t="shared" si="36"/>
        <v>-1.595925515740837E-2</v>
      </c>
      <c r="X241" s="30">
        <f t="shared" si="37"/>
        <v>0</v>
      </c>
      <c r="Y241" s="31">
        <f t="shared" si="38"/>
        <v>0</v>
      </c>
    </row>
    <row r="242" spans="1:25" x14ac:dyDescent="0.25">
      <c r="A242" s="1">
        <v>42717</v>
      </c>
      <c r="B242" s="2">
        <v>59.876857757568303</v>
      </c>
      <c r="C242" s="2">
        <v>110.36719512939401</v>
      </c>
      <c r="D242" s="2">
        <v>774.34002685546795</v>
      </c>
      <c r="E242" s="2">
        <v>120.309997558593</v>
      </c>
      <c r="F242" s="2">
        <v>166.61999511718699</v>
      </c>
      <c r="G242" s="2">
        <v>107.69825744628901</v>
      </c>
      <c r="H242" s="5">
        <f t="shared" si="30"/>
        <v>1.3028699370859931E-2</v>
      </c>
      <c r="I242" s="5">
        <f t="shared" si="30"/>
        <v>1.6681575509541968E-2</v>
      </c>
      <c r="J242" s="5">
        <f t="shared" si="30"/>
        <v>1.8707614363030478E-2</v>
      </c>
      <c r="K242" s="5">
        <f t="shared" si="30"/>
        <v>2.156747039082596E-2</v>
      </c>
      <c r="L242" s="5">
        <f t="shared" si="31"/>
        <v>3.0098724698810475E-3</v>
      </c>
      <c r="M242" s="5">
        <f t="shared" si="32"/>
        <v>4.5943300112183394E-3</v>
      </c>
      <c r="N242" s="5">
        <f>(H242-calculation!$B$5)</f>
        <v>1.3028699370859931E-2</v>
      </c>
      <c r="O242" s="5">
        <f>(I242-calculation!$C$5)</f>
        <v>1.6681575509541968E-2</v>
      </c>
      <c r="P242" s="5">
        <f>(J242-calculation!$D$5)</f>
        <v>1.8707614363030478E-2</v>
      </c>
      <c r="Q242" s="5">
        <f>(K242-calculation!$E$5)</f>
        <v>2.156747039082596E-2</v>
      </c>
      <c r="R242" s="5">
        <f>(L242-calculation!$F$5)</f>
        <v>3.0098724698810475E-3</v>
      </c>
      <c r="S242" s="5">
        <f>(M242-calculation!$G$5)</f>
        <v>4.5943300112183394E-3</v>
      </c>
      <c r="T242" s="29">
        <f t="shared" si="33"/>
        <v>0</v>
      </c>
      <c r="U242" s="30">
        <f t="shared" si="34"/>
        <v>0</v>
      </c>
      <c r="V242" s="30">
        <f t="shared" si="35"/>
        <v>0</v>
      </c>
      <c r="W242" s="30">
        <f t="shared" si="36"/>
        <v>0</v>
      </c>
      <c r="X242" s="30">
        <f t="shared" si="37"/>
        <v>0</v>
      </c>
      <c r="Y242" s="31">
        <f t="shared" si="38"/>
        <v>0</v>
      </c>
    </row>
    <row r="243" spans="1:25" x14ac:dyDescent="0.25">
      <c r="A243" s="1">
        <v>42718</v>
      </c>
      <c r="B243" s="2">
        <v>59.591648101806598</v>
      </c>
      <c r="C243" s="2">
        <v>110.36719512939401</v>
      </c>
      <c r="D243" s="2">
        <v>768.82000732421795</v>
      </c>
      <c r="E243" s="2">
        <v>120.209999084472</v>
      </c>
      <c r="F243" s="2">
        <v>165.05999755859301</v>
      </c>
      <c r="G243" s="2">
        <v>106.86186981201099</v>
      </c>
      <c r="H243" s="5">
        <f t="shared" si="30"/>
        <v>-4.7632702590452158E-3</v>
      </c>
      <c r="I243" s="5">
        <f t="shared" si="30"/>
        <v>0</v>
      </c>
      <c r="J243" s="5">
        <f t="shared" si="30"/>
        <v>-7.128676472616724E-3</v>
      </c>
      <c r="K243" s="5">
        <f t="shared" si="30"/>
        <v>-8.3117343654082187E-4</v>
      </c>
      <c r="L243" s="5">
        <f t="shared" si="31"/>
        <v>-9.3626071558626789E-3</v>
      </c>
      <c r="M243" s="5">
        <f t="shared" si="32"/>
        <v>-7.7660275487292374E-3</v>
      </c>
      <c r="N243" s="5">
        <f>(H243-calculation!$B$5)</f>
        <v>-4.7632702590452158E-3</v>
      </c>
      <c r="O243" s="5">
        <f>(I243-calculation!$C$5)</f>
        <v>0</v>
      </c>
      <c r="P243" s="5">
        <f>(J243-calculation!$D$5)</f>
        <v>-7.128676472616724E-3</v>
      </c>
      <c r="Q243" s="5">
        <f>(K243-calculation!$E$5)</f>
        <v>-8.3117343654082187E-4</v>
      </c>
      <c r="R243" s="5">
        <f>(L243-calculation!$F$5)</f>
        <v>-9.3626071558626789E-3</v>
      </c>
      <c r="S243" s="5">
        <f>(M243-calculation!$G$5)</f>
        <v>-7.7660275487292374E-3</v>
      </c>
      <c r="T243" s="29">
        <f t="shared" si="33"/>
        <v>-4.7632702590452158E-3</v>
      </c>
      <c r="U243" s="30">
        <f t="shared" si="34"/>
        <v>0</v>
      </c>
      <c r="V243" s="30">
        <f t="shared" si="35"/>
        <v>-7.128676472616724E-3</v>
      </c>
      <c r="W243" s="30">
        <f t="shared" si="36"/>
        <v>-8.3117343654082187E-4</v>
      </c>
      <c r="X243" s="30">
        <f t="shared" si="37"/>
        <v>-9.3626071558626789E-3</v>
      </c>
      <c r="Y243" s="31">
        <f t="shared" si="38"/>
        <v>-7.7660275487292374E-3</v>
      </c>
    </row>
    <row r="244" spans="1:25" x14ac:dyDescent="0.25">
      <c r="A244" s="1">
        <v>42719</v>
      </c>
      <c r="B244" s="2">
        <v>59.496574401855398</v>
      </c>
      <c r="C244" s="2">
        <v>110.970809936523</v>
      </c>
      <c r="D244" s="2">
        <v>761</v>
      </c>
      <c r="E244" s="2">
        <v>120.56999969482401</v>
      </c>
      <c r="F244" s="2">
        <v>165.72999572753901</v>
      </c>
      <c r="G244" s="2">
        <v>107.69825744628901</v>
      </c>
      <c r="H244" s="5">
        <f t="shared" si="30"/>
        <v>-1.5954198781140683E-3</v>
      </c>
      <c r="I244" s="5">
        <f t="shared" si="30"/>
        <v>5.4691505607378232E-3</v>
      </c>
      <c r="J244" s="5">
        <f t="shared" si="30"/>
        <v>-1.0171440974116264E-2</v>
      </c>
      <c r="K244" s="5">
        <f t="shared" si="30"/>
        <v>2.9947642716394718E-3</v>
      </c>
      <c r="L244" s="5">
        <f t="shared" si="31"/>
        <v>4.0591189801040262E-3</v>
      </c>
      <c r="M244" s="5">
        <f t="shared" si="32"/>
        <v>7.8268107768408868E-3</v>
      </c>
      <c r="N244" s="5">
        <f>(H244-calculation!$B$5)</f>
        <v>-1.5954198781140683E-3</v>
      </c>
      <c r="O244" s="5">
        <f>(I244-calculation!$C$5)</f>
        <v>5.4691505607378232E-3</v>
      </c>
      <c r="P244" s="5">
        <f>(J244-calculation!$D$5)</f>
        <v>-1.0171440974116264E-2</v>
      </c>
      <c r="Q244" s="5">
        <f>(K244-calculation!$E$5)</f>
        <v>2.9947642716394718E-3</v>
      </c>
      <c r="R244" s="5">
        <f>(L244-calculation!$F$5)</f>
        <v>4.0591189801040262E-3</v>
      </c>
      <c r="S244" s="5">
        <f>(M244-calculation!$G$5)</f>
        <v>7.8268107768408868E-3</v>
      </c>
      <c r="T244" s="29">
        <f t="shared" si="33"/>
        <v>-1.5954198781140683E-3</v>
      </c>
      <c r="U244" s="30">
        <f t="shared" si="34"/>
        <v>0</v>
      </c>
      <c r="V244" s="30">
        <f t="shared" si="35"/>
        <v>-1.0171440974116264E-2</v>
      </c>
      <c r="W244" s="30">
        <f t="shared" si="36"/>
        <v>0</v>
      </c>
      <c r="X244" s="30">
        <f t="shared" si="37"/>
        <v>0</v>
      </c>
      <c r="Y244" s="31">
        <f t="shared" si="38"/>
        <v>0</v>
      </c>
    </row>
    <row r="245" spans="1:25" x14ac:dyDescent="0.25">
      <c r="A245" s="1">
        <v>42720</v>
      </c>
      <c r="B245" s="2">
        <v>59.230361938476499</v>
      </c>
      <c r="C245" s="2">
        <v>111.114532470703</v>
      </c>
      <c r="D245" s="2">
        <v>757.77001953125</v>
      </c>
      <c r="E245" s="2">
        <v>119.870002746582</v>
      </c>
      <c r="F245" s="2">
        <v>164.759994506835</v>
      </c>
      <c r="G245" s="2">
        <v>107.688957214355</v>
      </c>
      <c r="H245" s="5">
        <f t="shared" si="30"/>
        <v>-4.4744166543241315E-3</v>
      </c>
      <c r="I245" s="5">
        <f t="shared" si="30"/>
        <v>1.2951381923067551E-3</v>
      </c>
      <c r="J245" s="5">
        <f t="shared" si="30"/>
        <v>-4.2443895778581098E-3</v>
      </c>
      <c r="K245" s="5">
        <f t="shared" si="30"/>
        <v>-5.8057306959755639E-3</v>
      </c>
      <c r="L245" s="5">
        <f t="shared" si="31"/>
        <v>-5.8529007766263685E-3</v>
      </c>
      <c r="M245" s="5">
        <f t="shared" si="32"/>
        <v>-8.6354525639764645E-5</v>
      </c>
      <c r="N245" s="5">
        <f>(H245-calculation!$B$5)</f>
        <v>-4.4744166543241315E-3</v>
      </c>
      <c r="O245" s="5">
        <f>(I245-calculation!$C$5)</f>
        <v>1.2951381923067551E-3</v>
      </c>
      <c r="P245" s="5">
        <f>(J245-calculation!$D$5)</f>
        <v>-4.2443895778581098E-3</v>
      </c>
      <c r="Q245" s="5">
        <f>(K245-calculation!$E$5)</f>
        <v>-5.8057306959755639E-3</v>
      </c>
      <c r="R245" s="5">
        <f>(L245-calculation!$F$5)</f>
        <v>-5.8529007766263685E-3</v>
      </c>
      <c r="S245" s="5">
        <f>(M245-calculation!$G$5)</f>
        <v>-8.6354525639764645E-5</v>
      </c>
      <c r="T245" s="29">
        <f t="shared" si="33"/>
        <v>-4.4744166543241315E-3</v>
      </c>
      <c r="U245" s="30">
        <f t="shared" si="34"/>
        <v>0</v>
      </c>
      <c r="V245" s="30">
        <f t="shared" si="35"/>
        <v>-4.2443895778581098E-3</v>
      </c>
      <c r="W245" s="30">
        <f t="shared" si="36"/>
        <v>-5.8057306959755639E-3</v>
      </c>
      <c r="X245" s="30">
        <f t="shared" si="37"/>
        <v>-5.8529007766263685E-3</v>
      </c>
      <c r="Y245" s="31">
        <f t="shared" si="38"/>
        <v>-8.6354525639764645E-5</v>
      </c>
    </row>
    <row r="246" spans="1:25" x14ac:dyDescent="0.25">
      <c r="A246" s="1">
        <v>42723</v>
      </c>
      <c r="B246" s="2">
        <v>60.485324859619098</v>
      </c>
      <c r="C246" s="2">
        <v>111.756469726562</v>
      </c>
      <c r="D246" s="2">
        <v>766</v>
      </c>
      <c r="E246" s="2">
        <v>119.23999786376901</v>
      </c>
      <c r="F246" s="2">
        <v>165.350006103515</v>
      </c>
      <c r="G246" s="2">
        <v>107.81908416748</v>
      </c>
      <c r="H246" s="5">
        <f t="shared" si="30"/>
        <v>2.1187831376856092E-2</v>
      </c>
      <c r="I246" s="5">
        <f t="shared" si="30"/>
        <v>5.7772574080556804E-3</v>
      </c>
      <c r="J246" s="5">
        <f t="shared" si="30"/>
        <v>1.0860789232386203E-2</v>
      </c>
      <c r="K246" s="5">
        <f t="shared" si="30"/>
        <v>-5.2557342819529174E-3</v>
      </c>
      <c r="L246" s="5">
        <f t="shared" si="31"/>
        <v>3.5810367586259773E-3</v>
      </c>
      <c r="M246" s="5">
        <f t="shared" si="32"/>
        <v>1.2083593015574934E-3</v>
      </c>
      <c r="N246" s="5">
        <f>(H246-calculation!$B$5)</f>
        <v>2.1187831376856092E-2</v>
      </c>
      <c r="O246" s="5">
        <f>(I246-calculation!$C$5)</f>
        <v>5.7772574080556804E-3</v>
      </c>
      <c r="P246" s="5">
        <f>(J246-calculation!$D$5)</f>
        <v>1.0860789232386203E-2</v>
      </c>
      <c r="Q246" s="5">
        <f>(K246-calculation!$E$5)</f>
        <v>-5.2557342819529174E-3</v>
      </c>
      <c r="R246" s="5">
        <f>(L246-calculation!$F$5)</f>
        <v>3.5810367586259773E-3</v>
      </c>
      <c r="S246" s="5">
        <f>(M246-calculation!$G$5)</f>
        <v>1.2083593015574934E-3</v>
      </c>
      <c r="T246" s="29">
        <f t="shared" si="33"/>
        <v>0</v>
      </c>
      <c r="U246" s="30">
        <f t="shared" si="34"/>
        <v>0</v>
      </c>
      <c r="V246" s="30">
        <f t="shared" si="35"/>
        <v>0</v>
      </c>
      <c r="W246" s="30">
        <f t="shared" si="36"/>
        <v>-5.2557342819529174E-3</v>
      </c>
      <c r="X246" s="30">
        <f t="shared" si="37"/>
        <v>0</v>
      </c>
      <c r="Y246" s="31">
        <f t="shared" si="38"/>
        <v>0</v>
      </c>
    </row>
    <row r="247" spans="1:25" x14ac:dyDescent="0.25">
      <c r="A247" s="1">
        <v>42724</v>
      </c>
      <c r="B247" s="2">
        <v>60.409275054931598</v>
      </c>
      <c r="C247" s="2">
        <v>112.053489685058</v>
      </c>
      <c r="D247" s="2">
        <v>771.219970703125</v>
      </c>
      <c r="E247" s="2">
        <v>119.08999633789</v>
      </c>
      <c r="F247" s="2">
        <v>166.36000061035099</v>
      </c>
      <c r="G247" s="2">
        <v>107.48452758789</v>
      </c>
      <c r="H247" s="5">
        <f t="shared" si="30"/>
        <v>-1.2573265476213402E-3</v>
      </c>
      <c r="I247" s="5">
        <f t="shared" si="30"/>
        <v>2.6577428512435386E-3</v>
      </c>
      <c r="J247" s="5">
        <f t="shared" si="30"/>
        <v>6.8145831633485976E-3</v>
      </c>
      <c r="K247" s="5">
        <f t="shared" si="30"/>
        <v>-1.2579799443671602E-3</v>
      </c>
      <c r="L247" s="5">
        <f t="shared" si="31"/>
        <v>6.1082217693038121E-3</v>
      </c>
      <c r="M247" s="5">
        <f t="shared" si="32"/>
        <v>-3.102943993387286E-3</v>
      </c>
      <c r="N247" s="5">
        <f>(H247-calculation!$B$5)</f>
        <v>-1.2573265476213402E-3</v>
      </c>
      <c r="O247" s="5">
        <f>(I247-calculation!$C$5)</f>
        <v>2.6577428512435386E-3</v>
      </c>
      <c r="P247" s="5">
        <f>(J247-calculation!$D$5)</f>
        <v>6.8145831633485976E-3</v>
      </c>
      <c r="Q247" s="5">
        <f>(K247-calculation!$E$5)</f>
        <v>-1.2579799443671602E-3</v>
      </c>
      <c r="R247" s="5">
        <f>(L247-calculation!$F$5)</f>
        <v>6.1082217693038121E-3</v>
      </c>
      <c r="S247" s="5">
        <f>(M247-calculation!$G$5)</f>
        <v>-3.102943993387286E-3</v>
      </c>
      <c r="T247" s="29">
        <f t="shared" si="33"/>
        <v>-1.2573265476213402E-3</v>
      </c>
      <c r="U247" s="30">
        <f t="shared" si="34"/>
        <v>0</v>
      </c>
      <c r="V247" s="30">
        <f t="shared" si="35"/>
        <v>0</v>
      </c>
      <c r="W247" s="30">
        <f t="shared" si="36"/>
        <v>-1.2579799443671602E-3</v>
      </c>
      <c r="X247" s="30">
        <f t="shared" si="37"/>
        <v>0</v>
      </c>
      <c r="Y247" s="31">
        <f t="shared" si="38"/>
        <v>-3.102943993387286E-3</v>
      </c>
    </row>
    <row r="248" spans="1:25" x14ac:dyDescent="0.25">
      <c r="A248" s="1">
        <v>42725</v>
      </c>
      <c r="B248" s="2">
        <v>60.409275054931598</v>
      </c>
      <c r="C248" s="2">
        <v>112.158889770507</v>
      </c>
      <c r="D248" s="2">
        <v>770.59997558593705</v>
      </c>
      <c r="E248" s="2">
        <v>119.040000915527</v>
      </c>
      <c r="F248" s="2">
        <v>165.94999694824199</v>
      </c>
      <c r="G248" s="2">
        <v>107.15924835205</v>
      </c>
      <c r="H248" s="5">
        <f t="shared" si="30"/>
        <v>0</v>
      </c>
      <c r="I248" s="5">
        <f t="shared" si="30"/>
        <v>9.406229627051399E-4</v>
      </c>
      <c r="J248" s="5">
        <f t="shared" si="30"/>
        <v>-8.0391475939434187E-4</v>
      </c>
      <c r="K248" s="5">
        <f t="shared" si="30"/>
        <v>-4.1981210765296151E-4</v>
      </c>
      <c r="L248" s="5">
        <f t="shared" si="31"/>
        <v>-2.4645567480450215E-3</v>
      </c>
      <c r="M248" s="5">
        <f t="shared" si="32"/>
        <v>-3.0262889286462036E-3</v>
      </c>
      <c r="N248" s="5">
        <f>(H248-calculation!$B$5)</f>
        <v>0</v>
      </c>
      <c r="O248" s="5">
        <f>(I248-calculation!$C$5)</f>
        <v>9.406229627051399E-4</v>
      </c>
      <c r="P248" s="5">
        <f>(J248-calculation!$D$5)</f>
        <v>-8.0391475939434187E-4</v>
      </c>
      <c r="Q248" s="5">
        <f>(K248-calculation!$E$5)</f>
        <v>-4.1981210765296151E-4</v>
      </c>
      <c r="R248" s="5">
        <f>(L248-calculation!$F$5)</f>
        <v>-2.4645567480450215E-3</v>
      </c>
      <c r="S248" s="5">
        <f>(M248-calculation!$G$5)</f>
        <v>-3.0262889286462036E-3</v>
      </c>
      <c r="T248" s="29">
        <f t="shared" si="33"/>
        <v>0</v>
      </c>
      <c r="U248" s="30">
        <f t="shared" si="34"/>
        <v>0</v>
      </c>
      <c r="V248" s="30">
        <f t="shared" si="35"/>
        <v>-8.0391475939434187E-4</v>
      </c>
      <c r="W248" s="30">
        <f t="shared" si="36"/>
        <v>-4.1981210765296151E-4</v>
      </c>
      <c r="X248" s="30">
        <f t="shared" si="37"/>
        <v>-2.4645567480450215E-3</v>
      </c>
      <c r="Y248" s="31">
        <f t="shared" si="38"/>
        <v>-3.0262889286462036E-3</v>
      </c>
    </row>
    <row r="249" spans="1:25" x14ac:dyDescent="0.25">
      <c r="A249" s="1">
        <v>42726</v>
      </c>
      <c r="B249" s="2">
        <v>60.418777465820298</v>
      </c>
      <c r="C249" s="2">
        <v>111.42113494873</v>
      </c>
      <c r="D249" s="2">
        <v>766.34002685546795</v>
      </c>
      <c r="E249" s="2">
        <v>117.400001525878</v>
      </c>
      <c r="F249" s="2">
        <v>166.02999877929599</v>
      </c>
      <c r="G249" s="2">
        <v>107.280059814453</v>
      </c>
      <c r="H249" s="5">
        <f t="shared" si="30"/>
        <v>1.5730052843809794E-4</v>
      </c>
      <c r="I249" s="5">
        <f t="shared" si="30"/>
        <v>-6.5777650196658932E-3</v>
      </c>
      <c r="J249" s="5">
        <f t="shared" si="30"/>
        <v>-5.5280935185989533E-3</v>
      </c>
      <c r="K249" s="5">
        <f t="shared" si="30"/>
        <v>-1.3776876487196721E-2</v>
      </c>
      <c r="L249" s="5">
        <f t="shared" si="31"/>
        <v>4.820839561627821E-4</v>
      </c>
      <c r="M249" s="5">
        <f t="shared" si="32"/>
        <v>1.1274011740554091E-3</v>
      </c>
      <c r="N249" s="5">
        <f>(H249-calculation!$B$5)</f>
        <v>1.5730052843809794E-4</v>
      </c>
      <c r="O249" s="5">
        <f>(I249-calculation!$C$5)</f>
        <v>-6.5777650196658932E-3</v>
      </c>
      <c r="P249" s="5">
        <f>(J249-calculation!$D$5)</f>
        <v>-5.5280935185989533E-3</v>
      </c>
      <c r="Q249" s="5">
        <f>(K249-calculation!$E$5)</f>
        <v>-1.3776876487196721E-2</v>
      </c>
      <c r="R249" s="5">
        <f>(L249-calculation!$F$5)</f>
        <v>4.820839561627821E-4</v>
      </c>
      <c r="S249" s="5">
        <f>(M249-calculation!$G$5)</f>
        <v>1.1274011740554091E-3</v>
      </c>
      <c r="T249" s="29">
        <f t="shared" si="33"/>
        <v>0</v>
      </c>
      <c r="U249" s="30">
        <f t="shared" si="34"/>
        <v>-6.5777650196658932E-3</v>
      </c>
      <c r="V249" s="30">
        <f t="shared" si="35"/>
        <v>-5.5280935185989533E-3</v>
      </c>
      <c r="W249" s="30">
        <f t="shared" si="36"/>
        <v>-1.3776876487196721E-2</v>
      </c>
      <c r="X249" s="30">
        <f t="shared" si="37"/>
        <v>0</v>
      </c>
      <c r="Y249" s="31">
        <f t="shared" si="38"/>
        <v>0</v>
      </c>
    </row>
    <row r="250" spans="1:25" x14ac:dyDescent="0.25">
      <c r="A250" s="1">
        <v>42727</v>
      </c>
      <c r="B250" s="2">
        <v>60.124057769775298</v>
      </c>
      <c r="C250" s="2">
        <v>111.641487121582</v>
      </c>
      <c r="D250" s="2">
        <v>760.59002685546795</v>
      </c>
      <c r="E250" s="2">
        <v>117.26999664306599</v>
      </c>
      <c r="F250" s="2">
        <v>165.32000732421801</v>
      </c>
      <c r="G250" s="2">
        <v>107.763290405273</v>
      </c>
      <c r="H250" s="5">
        <f t="shared" si="30"/>
        <v>-4.8779486842766007E-3</v>
      </c>
      <c r="I250" s="5">
        <f t="shared" si="30"/>
        <v>1.9776514837459569E-3</v>
      </c>
      <c r="J250" s="5">
        <f t="shared" si="30"/>
        <v>-7.5031967514395115E-3</v>
      </c>
      <c r="K250" s="5">
        <f t="shared" si="30"/>
        <v>-1.1073669601557867E-3</v>
      </c>
      <c r="L250" s="5">
        <f t="shared" si="31"/>
        <v>-4.2762841673075203E-3</v>
      </c>
      <c r="M250" s="5">
        <f t="shared" si="32"/>
        <v>4.5043840547420722E-3</v>
      </c>
      <c r="N250" s="5">
        <f>(H250-calculation!$B$5)</f>
        <v>-4.8779486842766007E-3</v>
      </c>
      <c r="O250" s="5">
        <f>(I250-calculation!$C$5)</f>
        <v>1.9776514837459569E-3</v>
      </c>
      <c r="P250" s="5">
        <f>(J250-calculation!$D$5)</f>
        <v>-7.5031967514395115E-3</v>
      </c>
      <c r="Q250" s="5">
        <f>(K250-calculation!$E$5)</f>
        <v>-1.1073669601557867E-3</v>
      </c>
      <c r="R250" s="5">
        <f>(L250-calculation!$F$5)</f>
        <v>-4.2762841673075203E-3</v>
      </c>
      <c r="S250" s="5">
        <f>(M250-calculation!$G$5)</f>
        <v>4.5043840547420722E-3</v>
      </c>
      <c r="T250" s="29">
        <f t="shared" si="33"/>
        <v>-4.8779486842766007E-3</v>
      </c>
      <c r="U250" s="30">
        <f t="shared" si="34"/>
        <v>0</v>
      </c>
      <c r="V250" s="30">
        <f t="shared" si="35"/>
        <v>-7.5031967514395115E-3</v>
      </c>
      <c r="W250" s="30">
        <f t="shared" si="36"/>
        <v>-1.1073669601557867E-3</v>
      </c>
      <c r="X250" s="30">
        <f t="shared" si="37"/>
        <v>-4.2762841673075203E-3</v>
      </c>
      <c r="Y250" s="31">
        <f t="shared" si="38"/>
        <v>0</v>
      </c>
    </row>
    <row r="251" spans="1:25" x14ac:dyDescent="0.25">
      <c r="A251" s="1">
        <v>42731</v>
      </c>
      <c r="B251" s="2">
        <v>60.162071228027301</v>
      </c>
      <c r="C251" s="2">
        <v>112.35051727294901</v>
      </c>
      <c r="D251" s="2">
        <v>771.40002441406205</v>
      </c>
      <c r="E251" s="2">
        <v>118.01000213623</v>
      </c>
      <c r="F251" s="2">
        <v>164.94999694824199</v>
      </c>
      <c r="G251" s="2">
        <v>107.71685028076099</v>
      </c>
      <c r="H251" s="5">
        <f t="shared" si="30"/>
        <v>6.3225037800274109E-4</v>
      </c>
      <c r="I251" s="5">
        <f t="shared" si="30"/>
        <v>6.3509558108523212E-3</v>
      </c>
      <c r="J251" s="5">
        <f t="shared" si="30"/>
        <v>1.421264699365854E-2</v>
      </c>
      <c r="K251" s="5">
        <f t="shared" si="30"/>
        <v>6.3102712914400172E-3</v>
      </c>
      <c r="L251" s="5">
        <f t="shared" si="31"/>
        <v>-2.2381463802525481E-3</v>
      </c>
      <c r="M251" s="5">
        <f t="shared" si="32"/>
        <v>-4.3094568045720649E-4</v>
      </c>
      <c r="N251" s="5">
        <f>(H251-calculation!$B$5)</f>
        <v>6.3225037800274109E-4</v>
      </c>
      <c r="O251" s="5">
        <f>(I251-calculation!$C$5)</f>
        <v>6.3509558108523212E-3</v>
      </c>
      <c r="P251" s="5">
        <f>(J251-calculation!$D$5)</f>
        <v>1.421264699365854E-2</v>
      </c>
      <c r="Q251" s="5">
        <f>(K251-calculation!$E$5)</f>
        <v>6.3102712914400172E-3</v>
      </c>
      <c r="R251" s="5">
        <f>(L251-calculation!$F$5)</f>
        <v>-2.2381463802525481E-3</v>
      </c>
      <c r="S251" s="5">
        <f>(M251-calculation!$G$5)</f>
        <v>-4.3094568045720649E-4</v>
      </c>
      <c r="T251" s="29">
        <f t="shared" si="33"/>
        <v>0</v>
      </c>
      <c r="U251" s="30">
        <f t="shared" si="34"/>
        <v>0</v>
      </c>
      <c r="V251" s="30">
        <f t="shared" si="35"/>
        <v>0</v>
      </c>
      <c r="W251" s="30">
        <f t="shared" si="36"/>
        <v>0</v>
      </c>
      <c r="X251" s="30">
        <f t="shared" si="37"/>
        <v>-2.2381463802525481E-3</v>
      </c>
      <c r="Y251" s="31">
        <f t="shared" si="38"/>
        <v>-4.3094568045720649E-4</v>
      </c>
    </row>
    <row r="252" spans="1:25" x14ac:dyDescent="0.25">
      <c r="A252" s="1">
        <v>42732</v>
      </c>
      <c r="B252" s="2">
        <v>59.886375427246001</v>
      </c>
      <c r="C252" s="2">
        <v>111.871452331542</v>
      </c>
      <c r="D252" s="2">
        <v>772.13000488281205</v>
      </c>
      <c r="E252" s="2">
        <v>116.919998168945</v>
      </c>
      <c r="F252" s="2">
        <v>163.75</v>
      </c>
      <c r="G252" s="2">
        <v>106.96410369873</v>
      </c>
      <c r="H252" s="5">
        <f t="shared" si="30"/>
        <v>-4.5825516833746249E-3</v>
      </c>
      <c r="I252" s="5">
        <f t="shared" si="30"/>
        <v>-4.2640207898922977E-3</v>
      </c>
      <c r="J252" s="5">
        <f t="shared" si="30"/>
        <v>9.4630599643097391E-4</v>
      </c>
      <c r="K252" s="5">
        <f t="shared" si="30"/>
        <v>-9.2365388319094466E-3</v>
      </c>
      <c r="L252" s="5">
        <f t="shared" si="31"/>
        <v>-7.2749134309988417E-3</v>
      </c>
      <c r="M252" s="5">
        <f t="shared" si="32"/>
        <v>-6.9881971118630481E-3</v>
      </c>
      <c r="N252" s="5">
        <f>(H252-calculation!$B$5)</f>
        <v>-4.5825516833746249E-3</v>
      </c>
      <c r="O252" s="5">
        <f>(I252-calculation!$C$5)</f>
        <v>-4.2640207898922977E-3</v>
      </c>
      <c r="P252" s="5">
        <f>(J252-calculation!$D$5)</f>
        <v>9.4630599643097391E-4</v>
      </c>
      <c r="Q252" s="5">
        <f>(K252-calculation!$E$5)</f>
        <v>-9.2365388319094466E-3</v>
      </c>
      <c r="R252" s="5">
        <f>(L252-calculation!$F$5)</f>
        <v>-7.2749134309988417E-3</v>
      </c>
      <c r="S252" s="5">
        <f>(M252-calculation!$G$5)</f>
        <v>-6.9881971118630481E-3</v>
      </c>
      <c r="T252" s="29">
        <f t="shared" si="33"/>
        <v>-4.5825516833746249E-3</v>
      </c>
      <c r="U252" s="30">
        <f t="shared" si="34"/>
        <v>-4.2640207898922977E-3</v>
      </c>
      <c r="V252" s="30">
        <f t="shared" si="35"/>
        <v>0</v>
      </c>
      <c r="W252" s="30">
        <f t="shared" si="36"/>
        <v>-9.2365388319094466E-3</v>
      </c>
      <c r="X252" s="30">
        <f t="shared" si="37"/>
        <v>-7.2749134309988417E-3</v>
      </c>
      <c r="Y252" s="31">
        <f t="shared" si="38"/>
        <v>-6.9881971118630481E-3</v>
      </c>
    </row>
    <row r="253" spans="1:25" x14ac:dyDescent="0.25">
      <c r="A253" s="1">
        <v>42733</v>
      </c>
      <c r="B253" s="2">
        <v>59.800811767578097</v>
      </c>
      <c r="C253" s="2">
        <v>111.84270477294901</v>
      </c>
      <c r="D253" s="2">
        <v>765.15002441406205</v>
      </c>
      <c r="E253" s="2">
        <v>116.34999847412099</v>
      </c>
      <c r="F253" s="2">
        <v>163.05000305175699</v>
      </c>
      <c r="G253" s="2">
        <v>107.326522827148</v>
      </c>
      <c r="H253" s="5">
        <f t="shared" si="30"/>
        <v>-1.4287667112505842E-3</v>
      </c>
      <c r="I253" s="5">
        <f t="shared" si="30"/>
        <v>-2.5696956635368196E-4</v>
      </c>
      <c r="J253" s="5">
        <f t="shared" si="30"/>
        <v>-9.0399031569941002E-3</v>
      </c>
      <c r="K253" s="5">
        <f t="shared" si="30"/>
        <v>-4.8751257590714525E-3</v>
      </c>
      <c r="L253" s="5">
        <f t="shared" si="31"/>
        <v>-4.2747905236214523E-3</v>
      </c>
      <c r="M253" s="5">
        <f t="shared" si="32"/>
        <v>3.3882313401023545E-3</v>
      </c>
      <c r="N253" s="5">
        <f>(H253-calculation!$B$5)</f>
        <v>-1.4287667112505842E-3</v>
      </c>
      <c r="O253" s="5">
        <f>(I253-calculation!$C$5)</f>
        <v>-2.5696956635368196E-4</v>
      </c>
      <c r="P253" s="5">
        <f>(J253-calculation!$D$5)</f>
        <v>-9.0399031569941002E-3</v>
      </c>
      <c r="Q253" s="5">
        <f>(K253-calculation!$E$5)</f>
        <v>-4.8751257590714525E-3</v>
      </c>
      <c r="R253" s="5">
        <f>(L253-calculation!$F$5)</f>
        <v>-4.2747905236214523E-3</v>
      </c>
      <c r="S253" s="5">
        <f>(M253-calculation!$G$5)</f>
        <v>3.3882313401023545E-3</v>
      </c>
      <c r="T253" s="29">
        <f t="shared" si="33"/>
        <v>-1.4287667112505842E-3</v>
      </c>
      <c r="U253" s="30">
        <f t="shared" si="34"/>
        <v>-2.5696956635368196E-4</v>
      </c>
      <c r="V253" s="30">
        <f t="shared" si="35"/>
        <v>-9.0399031569941002E-3</v>
      </c>
      <c r="W253" s="30">
        <f t="shared" si="36"/>
        <v>-4.8751257590714525E-3</v>
      </c>
      <c r="X253" s="30">
        <f t="shared" si="37"/>
        <v>-4.2747905236214523E-3</v>
      </c>
      <c r="Y253" s="31">
        <f t="shared" si="38"/>
        <v>0</v>
      </c>
    </row>
    <row r="254" spans="1:25" x14ac:dyDescent="0.25">
      <c r="A254" s="1">
        <v>42734</v>
      </c>
      <c r="B254" s="2">
        <v>59.078250885009702</v>
      </c>
      <c r="C254" s="2">
        <v>110.970809936523</v>
      </c>
      <c r="D254" s="2">
        <v>749.86999511718705</v>
      </c>
      <c r="E254" s="2">
        <v>115.050003051757</v>
      </c>
      <c r="F254" s="2">
        <v>162.97999572753901</v>
      </c>
      <c r="G254" s="2">
        <v>107.06632232666</v>
      </c>
      <c r="H254" s="5">
        <f t="shared" si="30"/>
        <v>-1.2082793882074672E-2</v>
      </c>
      <c r="I254" s="5">
        <f t="shared" si="30"/>
        <v>-7.7957238086832081E-3</v>
      </c>
      <c r="J254" s="5">
        <f t="shared" si="30"/>
        <v>-1.9969978186403559E-2</v>
      </c>
      <c r="K254" s="5">
        <f t="shared" si="30"/>
        <v>-1.1173145160402798E-2</v>
      </c>
      <c r="L254" s="5">
        <f t="shared" si="31"/>
        <v>-4.2936107272417701E-4</v>
      </c>
      <c r="M254" s="5">
        <f t="shared" si="32"/>
        <v>-2.4243820971173724E-3</v>
      </c>
      <c r="N254" s="5">
        <f>(H254-calculation!$B$5)</f>
        <v>-1.2082793882074672E-2</v>
      </c>
      <c r="O254" s="5">
        <f>(I254-calculation!$C$5)</f>
        <v>-7.7957238086832081E-3</v>
      </c>
      <c r="P254" s="5">
        <f>(J254-calculation!$D$5)</f>
        <v>-1.9969978186403559E-2</v>
      </c>
      <c r="Q254" s="5">
        <f>(K254-calculation!$E$5)</f>
        <v>-1.1173145160402798E-2</v>
      </c>
      <c r="R254" s="5">
        <f>(L254-calculation!$F$5)</f>
        <v>-4.2936107272417701E-4</v>
      </c>
      <c r="S254" s="5">
        <f>(M254-calculation!$G$5)</f>
        <v>-2.4243820971173724E-3</v>
      </c>
      <c r="T254" s="29">
        <f t="shared" si="33"/>
        <v>-1.2082793882074672E-2</v>
      </c>
      <c r="U254" s="30">
        <f t="shared" si="34"/>
        <v>-7.7957238086832081E-3</v>
      </c>
      <c r="V254" s="30">
        <f t="shared" si="35"/>
        <v>-1.9969978186403559E-2</v>
      </c>
      <c r="W254" s="30">
        <f t="shared" si="36"/>
        <v>-1.1173145160402798E-2</v>
      </c>
      <c r="X254" s="30">
        <f t="shared" si="37"/>
        <v>-4.2936107272417701E-4</v>
      </c>
      <c r="Y254" s="31">
        <f t="shared" si="38"/>
        <v>-2.4243820971173724E-3</v>
      </c>
    </row>
    <row r="255" spans="1:25" x14ac:dyDescent="0.25">
      <c r="A255" s="1">
        <v>42738</v>
      </c>
      <c r="B255" s="2">
        <v>59.496574401855398</v>
      </c>
      <c r="C255" s="2">
        <v>111.286987304687</v>
      </c>
      <c r="D255" s="2">
        <v>753.66998291015602</v>
      </c>
      <c r="E255" s="2">
        <v>116.86000061035099</v>
      </c>
      <c r="F255" s="2">
        <v>163.83000183105401</v>
      </c>
      <c r="G255" s="2">
        <v>107.651794433593</v>
      </c>
      <c r="H255" s="5">
        <f t="shared" si="30"/>
        <v>7.0808378816076267E-3</v>
      </c>
      <c r="I255" s="5">
        <f t="shared" si="30"/>
        <v>2.8491940208859035E-3</v>
      </c>
      <c r="J255" s="5">
        <f t="shared" si="30"/>
        <v>5.0675287952748338E-3</v>
      </c>
      <c r="K255" s="5">
        <f t="shared" si="30"/>
        <v>1.5732268670864302E-2</v>
      </c>
      <c r="L255" s="5">
        <f t="shared" si="31"/>
        <v>5.2154014345171529E-3</v>
      </c>
      <c r="M255" s="5">
        <f t="shared" si="32"/>
        <v>5.4683124834222774E-3</v>
      </c>
      <c r="N255" s="5">
        <f>(H255-calculation!$B$5)</f>
        <v>7.0808378816076267E-3</v>
      </c>
      <c r="O255" s="5">
        <f>(I255-calculation!$C$5)</f>
        <v>2.8491940208859035E-3</v>
      </c>
      <c r="P255" s="5">
        <f>(J255-calculation!$D$5)</f>
        <v>5.0675287952748338E-3</v>
      </c>
      <c r="Q255" s="5">
        <f>(K255-calculation!$E$5)</f>
        <v>1.5732268670864302E-2</v>
      </c>
      <c r="R255" s="5">
        <f>(L255-calculation!$F$5)</f>
        <v>5.2154014345171529E-3</v>
      </c>
      <c r="S255" s="5">
        <f>(M255-calculation!$G$5)</f>
        <v>5.4683124834222774E-3</v>
      </c>
      <c r="T255" s="29">
        <f t="shared" si="33"/>
        <v>0</v>
      </c>
      <c r="U255" s="30">
        <f t="shared" si="34"/>
        <v>0</v>
      </c>
      <c r="V255" s="30">
        <f t="shared" si="35"/>
        <v>0</v>
      </c>
      <c r="W255" s="30">
        <f t="shared" si="36"/>
        <v>0</v>
      </c>
      <c r="X255" s="30">
        <f t="shared" si="37"/>
        <v>0</v>
      </c>
      <c r="Y255" s="31">
        <f t="shared" si="38"/>
        <v>0</v>
      </c>
    </row>
    <row r="256" spans="1:25" x14ac:dyDescent="0.25">
      <c r="A256" s="1">
        <v>42739</v>
      </c>
      <c r="B256" s="2">
        <v>59.230361938476499</v>
      </c>
      <c r="C256" s="2">
        <v>111.16243743896401</v>
      </c>
      <c r="D256" s="2">
        <v>757.17999267578102</v>
      </c>
      <c r="E256" s="2">
        <v>118.69000244140599</v>
      </c>
      <c r="F256" s="2">
        <v>164.08000183105401</v>
      </c>
      <c r="G256" s="2">
        <v>107.475227355957</v>
      </c>
      <c r="H256" s="5">
        <f t="shared" si="30"/>
        <v>-4.4744166543241315E-3</v>
      </c>
      <c r="I256" s="5">
        <f t="shared" si="30"/>
        <v>-1.1191772617763496E-3</v>
      </c>
      <c r="J256" s="5">
        <f t="shared" si="30"/>
        <v>4.6572237785984516E-3</v>
      </c>
      <c r="K256" s="5">
        <f t="shared" si="30"/>
        <v>1.5659779406957286E-2</v>
      </c>
      <c r="L256" s="5">
        <f t="shared" si="31"/>
        <v>1.5259720271370014E-3</v>
      </c>
      <c r="M256" s="5">
        <f t="shared" si="32"/>
        <v>-1.640168457618385E-3</v>
      </c>
      <c r="N256" s="5">
        <f>(H256-calculation!$B$5)</f>
        <v>-4.4744166543241315E-3</v>
      </c>
      <c r="O256" s="5">
        <f>(I256-calculation!$C$5)</f>
        <v>-1.1191772617763496E-3</v>
      </c>
      <c r="P256" s="5">
        <f>(J256-calculation!$D$5)</f>
        <v>4.6572237785984516E-3</v>
      </c>
      <c r="Q256" s="5">
        <f>(K256-calculation!$E$5)</f>
        <v>1.5659779406957286E-2</v>
      </c>
      <c r="R256" s="5">
        <f>(L256-calculation!$F$5)</f>
        <v>1.5259720271370014E-3</v>
      </c>
      <c r="S256" s="5">
        <f>(M256-calculation!$G$5)</f>
        <v>-1.640168457618385E-3</v>
      </c>
      <c r="T256" s="29">
        <f t="shared" si="33"/>
        <v>-4.4744166543241315E-3</v>
      </c>
      <c r="U256" s="30">
        <f t="shared" si="34"/>
        <v>-1.1191772617763496E-3</v>
      </c>
      <c r="V256" s="30">
        <f t="shared" si="35"/>
        <v>0</v>
      </c>
      <c r="W256" s="30">
        <f t="shared" si="36"/>
        <v>0</v>
      </c>
      <c r="X256" s="30">
        <f t="shared" si="37"/>
        <v>0</v>
      </c>
      <c r="Y256" s="31">
        <f t="shared" si="38"/>
        <v>-1.640168457618385E-3</v>
      </c>
    </row>
    <row r="257" spans="1:25" x14ac:dyDescent="0.25">
      <c r="A257" s="1">
        <v>42740</v>
      </c>
      <c r="B257" s="2">
        <v>59.230361938476499</v>
      </c>
      <c r="C257" s="2">
        <v>111.72771453857401</v>
      </c>
      <c r="D257" s="2">
        <v>780.45001220703102</v>
      </c>
      <c r="E257" s="2">
        <v>120.669998168945</v>
      </c>
      <c r="F257" s="2">
        <v>163.30000305175699</v>
      </c>
      <c r="G257" s="2">
        <v>108.59970092773401</v>
      </c>
      <c r="H257" s="5">
        <f t="shared" si="30"/>
        <v>0</v>
      </c>
      <c r="I257" s="5">
        <f t="shared" si="30"/>
        <v>5.0851448801703114E-3</v>
      </c>
      <c r="J257" s="5">
        <f t="shared" si="30"/>
        <v>3.073248072630208E-2</v>
      </c>
      <c r="K257" s="5">
        <f t="shared" si="30"/>
        <v>1.668207672770472E-2</v>
      </c>
      <c r="L257" s="5">
        <f t="shared" si="31"/>
        <v>-4.7537711518320647E-3</v>
      </c>
      <c r="M257" s="5">
        <f t="shared" si="32"/>
        <v>1.0462630314358456E-2</v>
      </c>
      <c r="N257" s="5">
        <f>(H257-calculation!$B$5)</f>
        <v>0</v>
      </c>
      <c r="O257" s="5">
        <f>(I257-calculation!$C$5)</f>
        <v>5.0851448801703114E-3</v>
      </c>
      <c r="P257" s="5">
        <f>(J257-calculation!$D$5)</f>
        <v>3.073248072630208E-2</v>
      </c>
      <c r="Q257" s="5">
        <f>(K257-calculation!$E$5)</f>
        <v>1.668207672770472E-2</v>
      </c>
      <c r="R257" s="5">
        <f>(L257-calculation!$F$5)</f>
        <v>-4.7537711518320647E-3</v>
      </c>
      <c r="S257" s="5">
        <f>(M257-calculation!$G$5)</f>
        <v>1.0462630314358456E-2</v>
      </c>
      <c r="T257" s="29">
        <f t="shared" si="33"/>
        <v>0</v>
      </c>
      <c r="U257" s="30">
        <f t="shared" si="34"/>
        <v>0</v>
      </c>
      <c r="V257" s="30">
        <f t="shared" si="35"/>
        <v>0</v>
      </c>
      <c r="W257" s="30">
        <f t="shared" si="36"/>
        <v>0</v>
      </c>
      <c r="X257" s="30">
        <f t="shared" si="37"/>
        <v>-4.7537711518320647E-3</v>
      </c>
      <c r="Y257" s="31">
        <f t="shared" si="38"/>
        <v>0</v>
      </c>
    </row>
    <row r="258" spans="1:25" x14ac:dyDescent="0.25">
      <c r="A258" s="1">
        <v>42741</v>
      </c>
      <c r="B258" s="2">
        <v>59.743762969970703</v>
      </c>
      <c r="C258" s="2">
        <v>112.973304748535</v>
      </c>
      <c r="D258" s="2">
        <v>795.989990234375</v>
      </c>
      <c r="E258" s="2">
        <v>123.41000366210901</v>
      </c>
      <c r="F258" s="2">
        <v>163.41000366210901</v>
      </c>
      <c r="G258" s="2">
        <v>108.079284667968</v>
      </c>
      <c r="H258" s="5">
        <f t="shared" si="30"/>
        <v>8.6678692260480084E-3</v>
      </c>
      <c r="I258" s="5">
        <f t="shared" si="30"/>
        <v>1.1148444368572097E-2</v>
      </c>
      <c r="J258" s="5">
        <f t="shared" si="30"/>
        <v>1.9911561002348588E-2</v>
      </c>
      <c r="K258" s="5">
        <f t="shared" si="30"/>
        <v>2.270660093429222E-2</v>
      </c>
      <c r="L258" s="5">
        <f t="shared" si="31"/>
        <v>6.7361058356585346E-4</v>
      </c>
      <c r="M258" s="5">
        <f t="shared" si="32"/>
        <v>-4.7920597876444093E-3</v>
      </c>
      <c r="N258" s="5">
        <f>(H258-calculation!$B$5)</f>
        <v>8.6678692260480084E-3</v>
      </c>
      <c r="O258" s="5">
        <f>(I258-calculation!$C$5)</f>
        <v>1.1148444368572097E-2</v>
      </c>
      <c r="P258" s="5">
        <f>(J258-calculation!$D$5)</f>
        <v>1.9911561002348588E-2</v>
      </c>
      <c r="Q258" s="5">
        <f>(K258-calculation!$E$5)</f>
        <v>2.270660093429222E-2</v>
      </c>
      <c r="R258" s="5">
        <f>(L258-calculation!$F$5)</f>
        <v>6.7361058356585346E-4</v>
      </c>
      <c r="S258" s="5">
        <f>(M258-calculation!$G$5)</f>
        <v>-4.7920597876444093E-3</v>
      </c>
      <c r="T258" s="29">
        <f t="shared" si="33"/>
        <v>0</v>
      </c>
      <c r="U258" s="30">
        <f t="shared" si="34"/>
        <v>0</v>
      </c>
      <c r="V258" s="30">
        <f t="shared" si="35"/>
        <v>0</v>
      </c>
      <c r="W258" s="30">
        <f t="shared" si="36"/>
        <v>0</v>
      </c>
      <c r="X258" s="30">
        <f t="shared" si="37"/>
        <v>0</v>
      </c>
      <c r="Y258" s="31">
        <f t="shared" si="38"/>
        <v>-4.7920597876444093E-3</v>
      </c>
    </row>
    <row r="259" spans="1:25" x14ac:dyDescent="0.25">
      <c r="A259" s="1">
        <v>42744</v>
      </c>
      <c r="B259" s="2">
        <v>59.553615570068303</v>
      </c>
      <c r="C259" s="2">
        <v>114.008079528808</v>
      </c>
      <c r="D259" s="2">
        <v>796.91998291015602</v>
      </c>
      <c r="E259" s="2">
        <v>124.900001525878</v>
      </c>
      <c r="F259" s="2">
        <v>162.02000427246</v>
      </c>
      <c r="G259" s="2">
        <v>108.06069183349599</v>
      </c>
      <c r="H259" s="5">
        <f t="shared" si="30"/>
        <v>-3.1827154911212574E-3</v>
      </c>
      <c r="I259" s="5">
        <f t="shared" si="30"/>
        <v>9.159462782613037E-3</v>
      </c>
      <c r="J259" s="5">
        <f t="shared" si="30"/>
        <v>1.1683471993249039E-3</v>
      </c>
      <c r="K259" s="5">
        <f t="shared" ref="K259:K322" si="39">E259/E258-1</f>
        <v>1.2073558216953995E-2</v>
      </c>
      <c r="L259" s="5">
        <f t="shared" si="31"/>
        <v>-8.5062074444547386E-3</v>
      </c>
      <c r="M259" s="5">
        <f t="shared" si="32"/>
        <v>-1.7202958484707764E-4</v>
      </c>
      <c r="N259" s="5">
        <f>(H259-calculation!$B$5)</f>
        <v>-3.1827154911212574E-3</v>
      </c>
      <c r="O259" s="5">
        <f>(I259-calculation!$C$5)</f>
        <v>9.159462782613037E-3</v>
      </c>
      <c r="P259" s="5">
        <f>(J259-calculation!$D$5)</f>
        <v>1.1683471993249039E-3</v>
      </c>
      <c r="Q259" s="5">
        <f>(K259-calculation!$E$5)</f>
        <v>1.2073558216953995E-2</v>
      </c>
      <c r="R259" s="5">
        <f>(L259-calculation!$F$5)</f>
        <v>-8.5062074444547386E-3</v>
      </c>
      <c r="S259" s="5">
        <f>(M259-calculation!$G$5)</f>
        <v>-1.7202958484707764E-4</v>
      </c>
      <c r="T259" s="29">
        <f t="shared" si="33"/>
        <v>-3.1827154911212574E-3</v>
      </c>
      <c r="U259" s="30">
        <f t="shared" si="34"/>
        <v>0</v>
      </c>
      <c r="V259" s="30">
        <f t="shared" si="35"/>
        <v>0</v>
      </c>
      <c r="W259" s="30">
        <f t="shared" si="36"/>
        <v>0</v>
      </c>
      <c r="X259" s="30">
        <f t="shared" si="37"/>
        <v>-8.5062074444547386E-3</v>
      </c>
      <c r="Y259" s="31">
        <f t="shared" si="38"/>
        <v>-1.7202958484707764E-4</v>
      </c>
    </row>
    <row r="260" spans="1:25" x14ac:dyDescent="0.25">
      <c r="A260" s="1">
        <v>42745</v>
      </c>
      <c r="B260" s="2">
        <v>59.534603118896399</v>
      </c>
      <c r="C260" s="2">
        <v>114.123046875</v>
      </c>
      <c r="D260" s="2">
        <v>795.90002441406205</v>
      </c>
      <c r="E260" s="2">
        <v>124.34999847412099</v>
      </c>
      <c r="F260" s="2">
        <v>161.47000122070301</v>
      </c>
      <c r="G260" s="2">
        <v>107.94918823242099</v>
      </c>
      <c r="H260" s="5">
        <f t="shared" ref="H260:K323" si="40">B260/B259-1</f>
        <v>-3.1924931828086756E-4</v>
      </c>
      <c r="I260" s="5">
        <f t="shared" si="40"/>
        <v>1.0084140235249173E-3</v>
      </c>
      <c r="J260" s="5">
        <f t="shared" si="40"/>
        <v>-1.2798756687834034E-3</v>
      </c>
      <c r="K260" s="5">
        <f t="shared" si="39"/>
        <v>-4.4035471980602425E-3</v>
      </c>
      <c r="L260" s="5">
        <f t="shared" ref="L260:L323" si="41">F260/F259-1</f>
        <v>-3.3946613828751415E-3</v>
      </c>
      <c r="M260" s="5">
        <f t="shared" ref="M260:M323" si="42">G260/G259-1</f>
        <v>-1.0318608846850985E-3</v>
      </c>
      <c r="N260" s="5">
        <f>(H260-calculation!$B$5)</f>
        <v>-3.1924931828086756E-4</v>
      </c>
      <c r="O260" s="5">
        <f>(I260-calculation!$C$5)</f>
        <v>1.0084140235249173E-3</v>
      </c>
      <c r="P260" s="5">
        <f>(J260-calculation!$D$5)</f>
        <v>-1.2798756687834034E-3</v>
      </c>
      <c r="Q260" s="5">
        <f>(K260-calculation!$E$5)</f>
        <v>-4.4035471980602425E-3</v>
      </c>
      <c r="R260" s="5">
        <f>(L260-calculation!$F$5)</f>
        <v>-3.3946613828751415E-3</v>
      </c>
      <c r="S260" s="5">
        <f>(M260-calculation!$G$5)</f>
        <v>-1.0318608846850985E-3</v>
      </c>
      <c r="T260" s="29">
        <f t="shared" ref="T260:T323" si="43">IF(N260&lt;0,N260,0)</f>
        <v>-3.1924931828086756E-4</v>
      </c>
      <c r="U260" s="30">
        <f t="shared" ref="U260:U323" si="44">IF(O260&lt;0,O260,0)</f>
        <v>0</v>
      </c>
      <c r="V260" s="30">
        <f t="shared" ref="V260:V323" si="45">IF(P260&lt;0,P260,0)</f>
        <v>-1.2798756687834034E-3</v>
      </c>
      <c r="W260" s="30">
        <f t="shared" ref="W260:W323" si="46">IF(Q260&lt;0,Q260,0)</f>
        <v>-4.4035471980602425E-3</v>
      </c>
      <c r="X260" s="30">
        <f t="shared" ref="X260:X323" si="47">IF(R260&lt;0,R260,0)</f>
        <v>-3.3946613828751415E-3</v>
      </c>
      <c r="Y260" s="31">
        <f t="shared" ref="Y260:Y323" si="48">IF(S260&lt;0,S260,0)</f>
        <v>-1.0318608846850985E-3</v>
      </c>
    </row>
    <row r="261" spans="1:25" x14ac:dyDescent="0.25">
      <c r="A261" s="1">
        <v>42746</v>
      </c>
      <c r="B261" s="2">
        <v>60.076519012451101</v>
      </c>
      <c r="C261" s="2">
        <v>114.736274719238</v>
      </c>
      <c r="D261" s="2">
        <v>799.02001953125</v>
      </c>
      <c r="E261" s="2">
        <v>126.08999633789</v>
      </c>
      <c r="F261" s="2">
        <v>162.22999572753901</v>
      </c>
      <c r="G261" s="2">
        <v>106.62026214599599</v>
      </c>
      <c r="H261" s="5">
        <f t="shared" si="40"/>
        <v>9.1025364269656794E-3</v>
      </c>
      <c r="I261" s="5">
        <f t="shared" si="40"/>
        <v>5.3733917997271785E-3</v>
      </c>
      <c r="J261" s="5">
        <f t="shared" si="40"/>
        <v>3.9200842084217147E-3</v>
      </c>
      <c r="K261" s="5">
        <f t="shared" si="39"/>
        <v>1.3992745356817382E-2</v>
      </c>
      <c r="L261" s="5">
        <f t="shared" si="41"/>
        <v>4.7067226177648358E-3</v>
      </c>
      <c r="M261" s="5">
        <f t="shared" si="42"/>
        <v>-1.2310663083114126E-2</v>
      </c>
      <c r="N261" s="5">
        <f>(H261-calculation!$B$5)</f>
        <v>9.1025364269656794E-3</v>
      </c>
      <c r="O261" s="5">
        <f>(I261-calculation!$C$5)</f>
        <v>5.3733917997271785E-3</v>
      </c>
      <c r="P261" s="5">
        <f>(J261-calculation!$D$5)</f>
        <v>3.9200842084217147E-3</v>
      </c>
      <c r="Q261" s="5">
        <f>(K261-calculation!$E$5)</f>
        <v>1.3992745356817382E-2</v>
      </c>
      <c r="R261" s="5">
        <f>(L261-calculation!$F$5)</f>
        <v>4.7067226177648358E-3</v>
      </c>
      <c r="S261" s="5">
        <f>(M261-calculation!$G$5)</f>
        <v>-1.2310663083114126E-2</v>
      </c>
      <c r="T261" s="29">
        <f t="shared" si="43"/>
        <v>0</v>
      </c>
      <c r="U261" s="30">
        <f t="shared" si="44"/>
        <v>0</v>
      </c>
      <c r="V261" s="30">
        <f t="shared" si="45"/>
        <v>0</v>
      </c>
      <c r="W261" s="30">
        <f t="shared" si="46"/>
        <v>0</v>
      </c>
      <c r="X261" s="30">
        <f t="shared" si="47"/>
        <v>0</v>
      </c>
      <c r="Y261" s="31">
        <f t="shared" si="48"/>
        <v>-1.2310663083114126E-2</v>
      </c>
    </row>
    <row r="262" spans="1:25" x14ac:dyDescent="0.25">
      <c r="A262" s="1">
        <v>42747</v>
      </c>
      <c r="B262" s="2">
        <v>59.525096893310497</v>
      </c>
      <c r="C262" s="2">
        <v>114.257194519042</v>
      </c>
      <c r="D262" s="2">
        <v>813.64001464843705</v>
      </c>
      <c r="E262" s="2">
        <v>126.620002746582</v>
      </c>
      <c r="F262" s="2">
        <v>161.41000366210901</v>
      </c>
      <c r="G262" s="2">
        <v>106.51803588867099</v>
      </c>
      <c r="H262" s="5">
        <f t="shared" si="40"/>
        <v>-9.1786629486025895E-3</v>
      </c>
      <c r="I262" s="5">
        <f t="shared" si="40"/>
        <v>-4.1754902829842511E-3</v>
      </c>
      <c r="J262" s="5">
        <f t="shared" si="40"/>
        <v>1.8297407774293228E-2</v>
      </c>
      <c r="K262" s="5">
        <f t="shared" si="39"/>
        <v>4.2033977641788844E-3</v>
      </c>
      <c r="L262" s="5">
        <f t="shared" si="41"/>
        <v>-5.0545034027317248E-3</v>
      </c>
      <c r="M262" s="5">
        <f t="shared" si="42"/>
        <v>-9.5878827595663463E-4</v>
      </c>
      <c r="N262" s="5">
        <f>(H262-calculation!$B$5)</f>
        <v>-9.1786629486025895E-3</v>
      </c>
      <c r="O262" s="5">
        <f>(I262-calculation!$C$5)</f>
        <v>-4.1754902829842511E-3</v>
      </c>
      <c r="P262" s="5">
        <f>(J262-calculation!$D$5)</f>
        <v>1.8297407774293228E-2</v>
      </c>
      <c r="Q262" s="5">
        <f>(K262-calculation!$E$5)</f>
        <v>4.2033977641788844E-3</v>
      </c>
      <c r="R262" s="5">
        <f>(L262-calculation!$F$5)</f>
        <v>-5.0545034027317248E-3</v>
      </c>
      <c r="S262" s="5">
        <f>(M262-calculation!$G$5)</f>
        <v>-9.5878827595663463E-4</v>
      </c>
      <c r="T262" s="29">
        <f t="shared" si="43"/>
        <v>-9.1786629486025895E-3</v>
      </c>
      <c r="U262" s="30">
        <f t="shared" si="44"/>
        <v>-4.1754902829842511E-3</v>
      </c>
      <c r="V262" s="30">
        <f t="shared" si="45"/>
        <v>0</v>
      </c>
      <c r="W262" s="30">
        <f t="shared" si="46"/>
        <v>0</v>
      </c>
      <c r="X262" s="30">
        <f t="shared" si="47"/>
        <v>-5.0545034027317248E-3</v>
      </c>
      <c r="Y262" s="31">
        <f t="shared" si="48"/>
        <v>-9.5878827595663463E-4</v>
      </c>
    </row>
    <row r="263" spans="1:25" x14ac:dyDescent="0.25">
      <c r="A263" s="1">
        <v>42748</v>
      </c>
      <c r="B263" s="2">
        <v>59.610664367675703</v>
      </c>
      <c r="C263" s="2">
        <v>114.05598449707</v>
      </c>
      <c r="D263" s="2">
        <v>817.14001464843705</v>
      </c>
      <c r="E263" s="2">
        <v>128.33999633789</v>
      </c>
      <c r="F263" s="2">
        <v>161.89999389648401</v>
      </c>
      <c r="G263" s="2">
        <v>106.49943542480401</v>
      </c>
      <c r="H263" s="5">
        <f t="shared" si="40"/>
        <v>1.4375024793082947E-3</v>
      </c>
      <c r="I263" s="5">
        <f t="shared" si="40"/>
        <v>-1.7610271529857613E-3</v>
      </c>
      <c r="J263" s="5">
        <f t="shared" si="40"/>
        <v>4.3016566749267682E-3</v>
      </c>
      <c r="K263" s="5">
        <f t="shared" si="39"/>
        <v>1.3583901074069704E-2</v>
      </c>
      <c r="L263" s="5">
        <f t="shared" si="41"/>
        <v>3.0356869045162771E-3</v>
      </c>
      <c r="M263" s="5">
        <f t="shared" si="42"/>
        <v>-1.7462267034695778E-4</v>
      </c>
      <c r="N263" s="5">
        <f>(H263-calculation!$B$5)</f>
        <v>1.4375024793082947E-3</v>
      </c>
      <c r="O263" s="5">
        <f>(I263-calculation!$C$5)</f>
        <v>-1.7610271529857613E-3</v>
      </c>
      <c r="P263" s="5">
        <f>(J263-calculation!$D$5)</f>
        <v>4.3016566749267682E-3</v>
      </c>
      <c r="Q263" s="5">
        <f>(K263-calculation!$E$5)</f>
        <v>1.3583901074069704E-2</v>
      </c>
      <c r="R263" s="5">
        <f>(L263-calculation!$F$5)</f>
        <v>3.0356869045162771E-3</v>
      </c>
      <c r="S263" s="5">
        <f>(M263-calculation!$G$5)</f>
        <v>-1.7462267034695778E-4</v>
      </c>
      <c r="T263" s="29">
        <f t="shared" si="43"/>
        <v>0</v>
      </c>
      <c r="U263" s="30">
        <f t="shared" si="44"/>
        <v>-1.7610271529857613E-3</v>
      </c>
      <c r="V263" s="30">
        <f t="shared" si="45"/>
        <v>0</v>
      </c>
      <c r="W263" s="30">
        <f t="shared" si="46"/>
        <v>0</v>
      </c>
      <c r="X263" s="30">
        <f t="shared" si="47"/>
        <v>0</v>
      </c>
      <c r="Y263" s="31">
        <f t="shared" si="48"/>
        <v>-1.7462267034695778E-4</v>
      </c>
    </row>
    <row r="264" spans="1:25" x14ac:dyDescent="0.25">
      <c r="A264" s="1">
        <v>42752</v>
      </c>
      <c r="B264" s="2">
        <v>59.449031829833899</v>
      </c>
      <c r="C264" s="2">
        <v>114.975791931152</v>
      </c>
      <c r="D264" s="2">
        <v>809.719970703125</v>
      </c>
      <c r="E264" s="2">
        <v>127.870002746582</v>
      </c>
      <c r="F264" s="2">
        <v>159.63999938964801</v>
      </c>
      <c r="G264" s="2">
        <v>106.750366210937</v>
      </c>
      <c r="H264" s="5">
        <f t="shared" si="40"/>
        <v>-2.7114701632053873E-3</v>
      </c>
      <c r="I264" s="5">
        <f t="shared" si="40"/>
        <v>8.0645258391121022E-3</v>
      </c>
      <c r="J264" s="5">
        <f t="shared" si="40"/>
        <v>-9.0805049468840604E-3</v>
      </c>
      <c r="K264" s="5">
        <f t="shared" si="39"/>
        <v>-3.6620975901433539E-3</v>
      </c>
      <c r="L264" s="5">
        <f t="shared" si="41"/>
        <v>-1.3959200692008622E-2</v>
      </c>
      <c r="M264" s="5">
        <f t="shared" si="42"/>
        <v>2.3561701067436047E-3</v>
      </c>
      <c r="N264" s="5">
        <f>(H264-calculation!$B$5)</f>
        <v>-2.7114701632053873E-3</v>
      </c>
      <c r="O264" s="5">
        <f>(I264-calculation!$C$5)</f>
        <v>8.0645258391121022E-3</v>
      </c>
      <c r="P264" s="5">
        <f>(J264-calculation!$D$5)</f>
        <v>-9.0805049468840604E-3</v>
      </c>
      <c r="Q264" s="5">
        <f>(K264-calculation!$E$5)</f>
        <v>-3.6620975901433539E-3</v>
      </c>
      <c r="R264" s="5">
        <f>(L264-calculation!$F$5)</f>
        <v>-1.3959200692008622E-2</v>
      </c>
      <c r="S264" s="5">
        <f>(M264-calculation!$G$5)</f>
        <v>2.3561701067436047E-3</v>
      </c>
      <c r="T264" s="29">
        <f t="shared" si="43"/>
        <v>-2.7114701632053873E-3</v>
      </c>
      <c r="U264" s="30">
        <f t="shared" si="44"/>
        <v>0</v>
      </c>
      <c r="V264" s="30">
        <f t="shared" si="45"/>
        <v>-9.0805049468840604E-3</v>
      </c>
      <c r="W264" s="30">
        <f t="shared" si="46"/>
        <v>-3.6620975901433539E-3</v>
      </c>
      <c r="X264" s="30">
        <f t="shared" si="47"/>
        <v>-1.3959200692008622E-2</v>
      </c>
      <c r="Y264" s="31">
        <f t="shared" si="48"/>
        <v>0</v>
      </c>
    </row>
    <row r="265" spans="1:25" x14ac:dyDescent="0.25">
      <c r="A265" s="1">
        <v>42753</v>
      </c>
      <c r="B265" s="2">
        <v>59.420516967773402</v>
      </c>
      <c r="C265" s="2">
        <v>114.96622467041</v>
      </c>
      <c r="D265" s="2">
        <v>807.47998046875</v>
      </c>
      <c r="E265" s="2">
        <v>127.919998168945</v>
      </c>
      <c r="F265" s="2">
        <v>160.49000549316401</v>
      </c>
      <c r="G265" s="2">
        <v>106.592361450195</v>
      </c>
      <c r="H265" s="5">
        <f t="shared" si="40"/>
        <v>-4.7965225307822212E-4</v>
      </c>
      <c r="I265" s="5">
        <f t="shared" si="40"/>
        <v>-8.3211088015233692E-5</v>
      </c>
      <c r="J265" s="5">
        <f t="shared" si="40"/>
        <v>-2.7663764207641606E-3</v>
      </c>
      <c r="K265" s="5">
        <f t="shared" si="39"/>
        <v>3.909863243067857E-4</v>
      </c>
      <c r="L265" s="5">
        <f t="shared" si="41"/>
        <v>5.3245183335368651E-3</v>
      </c>
      <c r="M265" s="5">
        <f t="shared" si="42"/>
        <v>-1.4801331962626119E-3</v>
      </c>
      <c r="N265" s="5">
        <f>(H265-calculation!$B$5)</f>
        <v>-4.7965225307822212E-4</v>
      </c>
      <c r="O265" s="5">
        <f>(I265-calculation!$C$5)</f>
        <v>-8.3211088015233692E-5</v>
      </c>
      <c r="P265" s="5">
        <f>(J265-calculation!$D$5)</f>
        <v>-2.7663764207641606E-3</v>
      </c>
      <c r="Q265" s="5">
        <f>(K265-calculation!$E$5)</f>
        <v>3.909863243067857E-4</v>
      </c>
      <c r="R265" s="5">
        <f>(L265-calculation!$F$5)</f>
        <v>5.3245183335368651E-3</v>
      </c>
      <c r="S265" s="5">
        <f>(M265-calculation!$G$5)</f>
        <v>-1.4801331962626119E-3</v>
      </c>
      <c r="T265" s="29">
        <f t="shared" si="43"/>
        <v>-4.7965225307822212E-4</v>
      </c>
      <c r="U265" s="30">
        <f t="shared" si="44"/>
        <v>-8.3211088015233692E-5</v>
      </c>
      <c r="V265" s="30">
        <f t="shared" si="45"/>
        <v>-2.7663764207641606E-3</v>
      </c>
      <c r="W265" s="30">
        <f t="shared" si="46"/>
        <v>0</v>
      </c>
      <c r="X265" s="30">
        <f t="shared" si="47"/>
        <v>0</v>
      </c>
      <c r="Y265" s="31">
        <f t="shared" si="48"/>
        <v>-1.4801331962626119E-3</v>
      </c>
    </row>
    <row r="266" spans="1:25" x14ac:dyDescent="0.25">
      <c r="A266" s="1">
        <v>42754</v>
      </c>
      <c r="B266" s="2">
        <v>59.230361938476499</v>
      </c>
      <c r="C266" s="2">
        <v>114.765007019042</v>
      </c>
      <c r="D266" s="2">
        <v>809.03997802734295</v>
      </c>
      <c r="E266" s="2">
        <v>127.550003051757</v>
      </c>
      <c r="F266" s="2">
        <v>159.41000366210901</v>
      </c>
      <c r="G266" s="2">
        <v>106.12770080566401</v>
      </c>
      <c r="H266" s="5">
        <f t="shared" si="40"/>
        <v>-3.2001577737876818E-3</v>
      </c>
      <c r="I266" s="5">
        <f t="shared" si="40"/>
        <v>-1.7502327483124303E-3</v>
      </c>
      <c r="J266" s="5">
        <f t="shared" si="40"/>
        <v>1.9319334179497272E-3</v>
      </c>
      <c r="K266" s="5">
        <f t="shared" si="39"/>
        <v>-2.8923946410579493E-3</v>
      </c>
      <c r="L266" s="5">
        <f t="shared" si="41"/>
        <v>-6.7294024181524525E-3</v>
      </c>
      <c r="M266" s="5">
        <f t="shared" si="42"/>
        <v>-4.3592302319721554E-3</v>
      </c>
      <c r="N266" s="5">
        <f>(H266-calculation!$B$5)</f>
        <v>-3.2001577737876818E-3</v>
      </c>
      <c r="O266" s="5">
        <f>(I266-calculation!$C$5)</f>
        <v>-1.7502327483124303E-3</v>
      </c>
      <c r="P266" s="5">
        <f>(J266-calculation!$D$5)</f>
        <v>1.9319334179497272E-3</v>
      </c>
      <c r="Q266" s="5">
        <f>(K266-calculation!$E$5)</f>
        <v>-2.8923946410579493E-3</v>
      </c>
      <c r="R266" s="5">
        <f>(L266-calculation!$F$5)</f>
        <v>-6.7294024181524525E-3</v>
      </c>
      <c r="S266" s="5">
        <f>(M266-calculation!$G$5)</f>
        <v>-4.3592302319721554E-3</v>
      </c>
      <c r="T266" s="29">
        <f t="shared" si="43"/>
        <v>-3.2001577737876818E-3</v>
      </c>
      <c r="U266" s="30">
        <f t="shared" si="44"/>
        <v>-1.7502327483124303E-3</v>
      </c>
      <c r="V266" s="30">
        <f t="shared" si="45"/>
        <v>0</v>
      </c>
      <c r="W266" s="30">
        <f t="shared" si="46"/>
        <v>-2.8923946410579493E-3</v>
      </c>
      <c r="X266" s="30">
        <f t="shared" si="47"/>
        <v>-6.7294024181524525E-3</v>
      </c>
      <c r="Y266" s="31">
        <f t="shared" si="48"/>
        <v>-4.3592302319721554E-3</v>
      </c>
    </row>
    <row r="267" spans="1:25" x14ac:dyDescent="0.25">
      <c r="A267" s="1">
        <v>42755</v>
      </c>
      <c r="B267" s="2">
        <v>59.648685455322202</v>
      </c>
      <c r="C267" s="2">
        <v>114.975791931152</v>
      </c>
      <c r="D267" s="2">
        <v>808.33001708984295</v>
      </c>
      <c r="E267" s="2">
        <v>127.040000915527</v>
      </c>
      <c r="F267" s="2">
        <v>160.21000671386699</v>
      </c>
      <c r="G267" s="2">
        <v>106.081253051757</v>
      </c>
      <c r="H267" s="5">
        <f t="shared" si="40"/>
        <v>7.06265339523382E-3</v>
      </c>
      <c r="I267" s="5">
        <f t="shared" si="40"/>
        <v>1.836665352837219E-3</v>
      </c>
      <c r="J267" s="5">
        <f t="shared" si="40"/>
        <v>-8.7753504991316955E-4</v>
      </c>
      <c r="K267" s="5">
        <f t="shared" si="39"/>
        <v>-3.9984486399663455E-3</v>
      </c>
      <c r="L267" s="5">
        <f t="shared" si="41"/>
        <v>5.0185247687071222E-3</v>
      </c>
      <c r="M267" s="5">
        <f t="shared" si="42"/>
        <v>-4.3765909893833665E-4</v>
      </c>
      <c r="N267" s="5">
        <f>(H267-calculation!$B$5)</f>
        <v>7.06265339523382E-3</v>
      </c>
      <c r="O267" s="5">
        <f>(I267-calculation!$C$5)</f>
        <v>1.836665352837219E-3</v>
      </c>
      <c r="P267" s="5">
        <f>(J267-calculation!$D$5)</f>
        <v>-8.7753504991316955E-4</v>
      </c>
      <c r="Q267" s="5">
        <f>(K267-calculation!$E$5)</f>
        <v>-3.9984486399663455E-3</v>
      </c>
      <c r="R267" s="5">
        <f>(L267-calculation!$F$5)</f>
        <v>5.0185247687071222E-3</v>
      </c>
      <c r="S267" s="5">
        <f>(M267-calculation!$G$5)</f>
        <v>-4.3765909893833665E-4</v>
      </c>
      <c r="T267" s="29">
        <f t="shared" si="43"/>
        <v>0</v>
      </c>
      <c r="U267" s="30">
        <f t="shared" si="44"/>
        <v>0</v>
      </c>
      <c r="V267" s="30">
        <f t="shared" si="45"/>
        <v>-8.7753504991316955E-4</v>
      </c>
      <c r="W267" s="30">
        <f t="shared" si="46"/>
        <v>-3.9984486399663455E-3</v>
      </c>
      <c r="X267" s="30">
        <f t="shared" si="47"/>
        <v>0</v>
      </c>
      <c r="Y267" s="31">
        <f t="shared" si="48"/>
        <v>-4.3765909893833665E-4</v>
      </c>
    </row>
    <row r="268" spans="1:25" x14ac:dyDescent="0.25">
      <c r="A268" s="1">
        <v>42758</v>
      </c>
      <c r="B268" s="2">
        <v>59.857845306396399</v>
      </c>
      <c r="C268" s="2">
        <v>115.052444458007</v>
      </c>
      <c r="D268" s="2">
        <v>817.88000488281205</v>
      </c>
      <c r="E268" s="2">
        <v>128.92999267578099</v>
      </c>
      <c r="F268" s="2">
        <v>158.80999755859301</v>
      </c>
      <c r="G268" s="2">
        <v>105.858222961425</v>
      </c>
      <c r="H268" s="5">
        <f t="shared" si="40"/>
        <v>3.5065290957814188E-3</v>
      </c>
      <c r="I268" s="5">
        <f t="shared" si="40"/>
        <v>6.6668405207326309E-4</v>
      </c>
      <c r="J268" s="5">
        <f t="shared" si="40"/>
        <v>1.1814466357875864E-2</v>
      </c>
      <c r="K268" s="5">
        <f t="shared" si="39"/>
        <v>1.487713906355137E-2</v>
      </c>
      <c r="L268" s="5">
        <f t="shared" si="41"/>
        <v>-8.7385874577383671E-3</v>
      </c>
      <c r="M268" s="5">
        <f t="shared" si="42"/>
        <v>-2.1024458508535071E-3</v>
      </c>
      <c r="N268" s="5">
        <f>(H268-calculation!$B$5)</f>
        <v>3.5065290957814188E-3</v>
      </c>
      <c r="O268" s="5">
        <f>(I268-calculation!$C$5)</f>
        <v>6.6668405207326309E-4</v>
      </c>
      <c r="P268" s="5">
        <f>(J268-calculation!$D$5)</f>
        <v>1.1814466357875864E-2</v>
      </c>
      <c r="Q268" s="5">
        <f>(K268-calculation!$E$5)</f>
        <v>1.487713906355137E-2</v>
      </c>
      <c r="R268" s="5">
        <f>(L268-calculation!$F$5)</f>
        <v>-8.7385874577383671E-3</v>
      </c>
      <c r="S268" s="5">
        <f>(M268-calculation!$G$5)</f>
        <v>-2.1024458508535071E-3</v>
      </c>
      <c r="T268" s="29">
        <f t="shared" si="43"/>
        <v>0</v>
      </c>
      <c r="U268" s="30">
        <f t="shared" si="44"/>
        <v>0</v>
      </c>
      <c r="V268" s="30">
        <f t="shared" si="45"/>
        <v>0</v>
      </c>
      <c r="W268" s="30">
        <f t="shared" si="46"/>
        <v>0</v>
      </c>
      <c r="X268" s="30">
        <f t="shared" si="47"/>
        <v>-8.7385874577383671E-3</v>
      </c>
      <c r="Y268" s="31">
        <f t="shared" si="48"/>
        <v>-2.1024458508535071E-3</v>
      </c>
    </row>
    <row r="269" spans="1:25" x14ac:dyDescent="0.25">
      <c r="A269" s="1">
        <v>42759</v>
      </c>
      <c r="B269" s="2">
        <v>60.3902587890625</v>
      </c>
      <c r="C269" s="2">
        <v>114.947059631347</v>
      </c>
      <c r="D269" s="2">
        <v>822.44000244140602</v>
      </c>
      <c r="E269" s="2">
        <v>129.36999511718699</v>
      </c>
      <c r="F269" s="2">
        <v>160.72000122070301</v>
      </c>
      <c r="G269" s="2">
        <v>103.86019134521401</v>
      </c>
      <c r="H269" s="5">
        <f t="shared" si="40"/>
        <v>8.8946316049436369E-3</v>
      </c>
      <c r="I269" s="5">
        <f t="shared" si="40"/>
        <v>-9.159720782678793E-4</v>
      </c>
      <c r="J269" s="5">
        <f t="shared" si="40"/>
        <v>5.5753870144403805E-3</v>
      </c>
      <c r="K269" s="5">
        <f t="shared" si="39"/>
        <v>3.4127236981427167E-3</v>
      </c>
      <c r="L269" s="5">
        <f t="shared" si="41"/>
        <v>1.2026973688513021E-2</v>
      </c>
      <c r="M269" s="5">
        <f t="shared" si="42"/>
        <v>-1.8874600010422293E-2</v>
      </c>
      <c r="N269" s="5">
        <f>(H269-calculation!$B$5)</f>
        <v>8.8946316049436369E-3</v>
      </c>
      <c r="O269" s="5">
        <f>(I269-calculation!$C$5)</f>
        <v>-9.159720782678793E-4</v>
      </c>
      <c r="P269" s="5">
        <f>(J269-calculation!$D$5)</f>
        <v>5.5753870144403805E-3</v>
      </c>
      <c r="Q269" s="5">
        <f>(K269-calculation!$E$5)</f>
        <v>3.4127236981427167E-3</v>
      </c>
      <c r="R269" s="5">
        <f>(L269-calculation!$F$5)</f>
        <v>1.2026973688513021E-2</v>
      </c>
      <c r="S269" s="5">
        <f>(M269-calculation!$G$5)</f>
        <v>-1.8874600010422293E-2</v>
      </c>
      <c r="T269" s="29">
        <f t="shared" si="43"/>
        <v>0</v>
      </c>
      <c r="U269" s="30">
        <f t="shared" si="44"/>
        <v>-9.159720782678793E-4</v>
      </c>
      <c r="V269" s="30">
        <f t="shared" si="45"/>
        <v>0</v>
      </c>
      <c r="W269" s="30">
        <f t="shared" si="46"/>
        <v>0</v>
      </c>
      <c r="X269" s="30">
        <f t="shared" si="47"/>
        <v>0</v>
      </c>
      <c r="Y269" s="31">
        <f t="shared" si="48"/>
        <v>-1.8874600010422293E-2</v>
      </c>
    </row>
    <row r="270" spans="1:25" x14ac:dyDescent="0.25">
      <c r="A270" s="1">
        <v>42760</v>
      </c>
      <c r="B270" s="2">
        <v>60.542373657226499</v>
      </c>
      <c r="C270" s="2">
        <v>116.777084350585</v>
      </c>
      <c r="D270" s="2">
        <v>836.52001953125</v>
      </c>
      <c r="E270" s="2">
        <v>131.47999572753901</v>
      </c>
      <c r="F270" s="2">
        <v>164.25</v>
      </c>
      <c r="G270" s="2">
        <v>104.82667541503901</v>
      </c>
      <c r="H270" s="5">
        <f t="shared" si="40"/>
        <v>2.518864320408376E-3</v>
      </c>
      <c r="I270" s="5">
        <f t="shared" si="40"/>
        <v>1.5920587487032511E-2</v>
      </c>
      <c r="J270" s="5">
        <f t="shared" si="40"/>
        <v>1.7119810622109322E-2</v>
      </c>
      <c r="K270" s="5">
        <f t="shared" si="39"/>
        <v>1.6309814408207446E-2</v>
      </c>
      <c r="L270" s="5">
        <f t="shared" si="41"/>
        <v>2.1963655752152089E-2</v>
      </c>
      <c r="M270" s="5">
        <f t="shared" si="42"/>
        <v>9.3056257388604013E-3</v>
      </c>
      <c r="N270" s="5">
        <f>(H270-calculation!$B$5)</f>
        <v>2.518864320408376E-3</v>
      </c>
      <c r="O270" s="5">
        <f>(I270-calculation!$C$5)</f>
        <v>1.5920587487032511E-2</v>
      </c>
      <c r="P270" s="5">
        <f>(J270-calculation!$D$5)</f>
        <v>1.7119810622109322E-2</v>
      </c>
      <c r="Q270" s="5">
        <f>(K270-calculation!$E$5)</f>
        <v>1.6309814408207446E-2</v>
      </c>
      <c r="R270" s="5">
        <f>(L270-calculation!$F$5)</f>
        <v>2.1963655752152089E-2</v>
      </c>
      <c r="S270" s="5">
        <f>(M270-calculation!$G$5)</f>
        <v>9.3056257388604013E-3</v>
      </c>
      <c r="T270" s="29">
        <f t="shared" si="43"/>
        <v>0</v>
      </c>
      <c r="U270" s="30">
        <f t="shared" si="44"/>
        <v>0</v>
      </c>
      <c r="V270" s="30">
        <f t="shared" si="45"/>
        <v>0</v>
      </c>
      <c r="W270" s="30">
        <f t="shared" si="46"/>
        <v>0</v>
      </c>
      <c r="X270" s="30">
        <f t="shared" si="47"/>
        <v>0</v>
      </c>
      <c r="Y270" s="31">
        <f t="shared" si="48"/>
        <v>0</v>
      </c>
    </row>
    <row r="271" spans="1:25" x14ac:dyDescent="0.25">
      <c r="A271" s="1">
        <v>42761</v>
      </c>
      <c r="B271" s="2">
        <v>61.103298187255803</v>
      </c>
      <c r="C271" s="2">
        <v>116.83456420898401</v>
      </c>
      <c r="D271" s="2">
        <v>839.15002441406205</v>
      </c>
      <c r="E271" s="2">
        <v>132.77999877929599</v>
      </c>
      <c r="F271" s="2">
        <v>164.919998168945</v>
      </c>
      <c r="G271" s="2">
        <v>103.934532165527</v>
      </c>
      <c r="H271" s="5">
        <f t="shared" si="40"/>
        <v>9.2649907188162572E-3</v>
      </c>
      <c r="I271" s="5">
        <f t="shared" si="40"/>
        <v>4.9221864648063551E-4</v>
      </c>
      <c r="J271" s="5">
        <f t="shared" si="40"/>
        <v>3.1439831939537033E-3</v>
      </c>
      <c r="K271" s="5">
        <f t="shared" si="39"/>
        <v>9.8874588834862998E-3</v>
      </c>
      <c r="L271" s="5">
        <f t="shared" si="41"/>
        <v>4.0791364928158824E-3</v>
      </c>
      <c r="M271" s="5">
        <f t="shared" si="42"/>
        <v>-8.5106509958439158E-3</v>
      </c>
      <c r="N271" s="5">
        <f>(H271-calculation!$B$5)</f>
        <v>9.2649907188162572E-3</v>
      </c>
      <c r="O271" s="5">
        <f>(I271-calculation!$C$5)</f>
        <v>4.9221864648063551E-4</v>
      </c>
      <c r="P271" s="5">
        <f>(J271-calculation!$D$5)</f>
        <v>3.1439831939537033E-3</v>
      </c>
      <c r="Q271" s="5">
        <f>(K271-calculation!$E$5)</f>
        <v>9.8874588834862998E-3</v>
      </c>
      <c r="R271" s="5">
        <f>(L271-calculation!$F$5)</f>
        <v>4.0791364928158824E-3</v>
      </c>
      <c r="S271" s="5">
        <f>(M271-calculation!$G$5)</f>
        <v>-8.5106509958439158E-3</v>
      </c>
      <c r="T271" s="29">
        <f t="shared" si="43"/>
        <v>0</v>
      </c>
      <c r="U271" s="30">
        <f t="shared" si="44"/>
        <v>0</v>
      </c>
      <c r="V271" s="30">
        <f t="shared" si="45"/>
        <v>0</v>
      </c>
      <c r="W271" s="30">
        <f t="shared" si="46"/>
        <v>0</v>
      </c>
      <c r="X271" s="30">
        <f t="shared" si="47"/>
        <v>0</v>
      </c>
      <c r="Y271" s="31">
        <f t="shared" si="48"/>
        <v>-8.5106509958439158E-3</v>
      </c>
    </row>
    <row r="272" spans="1:25" x14ac:dyDescent="0.25">
      <c r="A272" s="1">
        <v>42762</v>
      </c>
      <c r="B272" s="2">
        <v>62.538902282714801</v>
      </c>
      <c r="C272" s="2">
        <v>116.84415435791</v>
      </c>
      <c r="D272" s="2">
        <v>835.77001953125</v>
      </c>
      <c r="E272" s="2">
        <v>132.17999267578099</v>
      </c>
      <c r="F272" s="2">
        <v>164.39999389648401</v>
      </c>
      <c r="G272" s="2">
        <v>105.365676879882</v>
      </c>
      <c r="H272" s="5">
        <f t="shared" si="40"/>
        <v>2.3494707127911241E-2</v>
      </c>
      <c r="I272" s="5">
        <f t="shared" si="40"/>
        <v>8.208314886037904E-5</v>
      </c>
      <c r="J272" s="5">
        <f t="shared" si="40"/>
        <v>-4.0278910617587149E-3</v>
      </c>
      <c r="K272" s="5">
        <f t="shared" si="39"/>
        <v>-4.5187988328898587E-3</v>
      </c>
      <c r="L272" s="5">
        <f t="shared" si="41"/>
        <v>-3.1530698413438918E-3</v>
      </c>
      <c r="M272" s="5">
        <f t="shared" si="42"/>
        <v>1.3769674857204706E-2</v>
      </c>
      <c r="N272" s="5">
        <f>(H272-calculation!$B$5)</f>
        <v>2.3494707127911241E-2</v>
      </c>
      <c r="O272" s="5">
        <f>(I272-calculation!$C$5)</f>
        <v>8.208314886037904E-5</v>
      </c>
      <c r="P272" s="5">
        <f>(J272-calculation!$D$5)</f>
        <v>-4.0278910617587149E-3</v>
      </c>
      <c r="Q272" s="5">
        <f>(K272-calculation!$E$5)</f>
        <v>-4.5187988328898587E-3</v>
      </c>
      <c r="R272" s="5">
        <f>(L272-calculation!$F$5)</f>
        <v>-3.1530698413438918E-3</v>
      </c>
      <c r="S272" s="5">
        <f>(M272-calculation!$G$5)</f>
        <v>1.3769674857204706E-2</v>
      </c>
      <c r="T272" s="29">
        <f t="shared" si="43"/>
        <v>0</v>
      </c>
      <c r="U272" s="30">
        <f t="shared" si="44"/>
        <v>0</v>
      </c>
      <c r="V272" s="30">
        <f t="shared" si="45"/>
        <v>-4.0278910617587149E-3</v>
      </c>
      <c r="W272" s="30">
        <f t="shared" si="46"/>
        <v>-4.5187988328898587E-3</v>
      </c>
      <c r="X272" s="30">
        <f t="shared" si="47"/>
        <v>-3.1530698413438918E-3</v>
      </c>
      <c r="Y272" s="31">
        <f t="shared" si="48"/>
        <v>0</v>
      </c>
    </row>
    <row r="273" spans="1:25" x14ac:dyDescent="0.25">
      <c r="A273" s="1">
        <v>42765</v>
      </c>
      <c r="B273" s="2">
        <v>61.920921325683501</v>
      </c>
      <c r="C273" s="2">
        <v>116.537559509277</v>
      </c>
      <c r="D273" s="2">
        <v>830.38000488281205</v>
      </c>
      <c r="E273" s="2">
        <v>130.97999572753901</v>
      </c>
      <c r="F273" s="2">
        <v>164.80000305175699</v>
      </c>
      <c r="G273" s="2">
        <v>105.13335418701099</v>
      </c>
      <c r="H273" s="5">
        <f t="shared" si="40"/>
        <v>-9.881544678185139E-3</v>
      </c>
      <c r="I273" s="5">
        <f t="shared" si="40"/>
        <v>-2.6239639485416966E-3</v>
      </c>
      <c r="J273" s="5">
        <f t="shared" si="40"/>
        <v>-6.4491600828909812E-3</v>
      </c>
      <c r="K273" s="5">
        <f t="shared" si="39"/>
        <v>-9.0785066934101488E-3</v>
      </c>
      <c r="L273" s="5">
        <f t="shared" si="41"/>
        <v>2.4331458036723763E-3</v>
      </c>
      <c r="M273" s="5">
        <f t="shared" si="42"/>
        <v>-2.2049181455537914E-3</v>
      </c>
      <c r="N273" s="5">
        <f>(H273-calculation!$B$5)</f>
        <v>-9.881544678185139E-3</v>
      </c>
      <c r="O273" s="5">
        <f>(I273-calculation!$C$5)</f>
        <v>-2.6239639485416966E-3</v>
      </c>
      <c r="P273" s="5">
        <f>(J273-calculation!$D$5)</f>
        <v>-6.4491600828909812E-3</v>
      </c>
      <c r="Q273" s="5">
        <f>(K273-calculation!$E$5)</f>
        <v>-9.0785066934101488E-3</v>
      </c>
      <c r="R273" s="5">
        <f>(L273-calculation!$F$5)</f>
        <v>2.4331458036723763E-3</v>
      </c>
      <c r="S273" s="5">
        <f>(M273-calculation!$G$5)</f>
        <v>-2.2049181455537914E-3</v>
      </c>
      <c r="T273" s="29">
        <f t="shared" si="43"/>
        <v>-9.881544678185139E-3</v>
      </c>
      <c r="U273" s="30">
        <f t="shared" si="44"/>
        <v>-2.6239639485416966E-3</v>
      </c>
      <c r="V273" s="30">
        <f t="shared" si="45"/>
        <v>-6.4491600828909812E-3</v>
      </c>
      <c r="W273" s="30">
        <f t="shared" si="46"/>
        <v>-9.0785066934101488E-3</v>
      </c>
      <c r="X273" s="30">
        <f t="shared" si="47"/>
        <v>0</v>
      </c>
      <c r="Y273" s="31">
        <f t="shared" si="48"/>
        <v>-2.2049181455537914E-3</v>
      </c>
    </row>
    <row r="274" spans="1:25" x14ac:dyDescent="0.25">
      <c r="A274" s="1">
        <v>42766</v>
      </c>
      <c r="B274" s="2">
        <v>61.464576721191399</v>
      </c>
      <c r="C274" s="2">
        <v>116.26925659179599</v>
      </c>
      <c r="D274" s="2">
        <v>823.47998046875</v>
      </c>
      <c r="E274" s="2">
        <v>130.32000732421801</v>
      </c>
      <c r="F274" s="2">
        <v>164.13999938964801</v>
      </c>
      <c r="G274" s="2">
        <v>105.244857788085</v>
      </c>
      <c r="H274" s="5">
        <f t="shared" si="40"/>
        <v>-7.369796745947621E-3</v>
      </c>
      <c r="I274" s="5">
        <f t="shared" si="40"/>
        <v>-2.3022870790395666E-3</v>
      </c>
      <c r="J274" s="5">
        <f t="shared" si="40"/>
        <v>-8.3094780383540234E-3</v>
      </c>
      <c r="K274" s="5">
        <f t="shared" si="39"/>
        <v>-5.0388488689058208E-3</v>
      </c>
      <c r="L274" s="5">
        <f t="shared" si="41"/>
        <v>-4.0048765163049893E-3</v>
      </c>
      <c r="M274" s="5">
        <f t="shared" si="42"/>
        <v>1.0605920636344024E-3</v>
      </c>
      <c r="N274" s="5">
        <f>(H274-calculation!$B$5)</f>
        <v>-7.369796745947621E-3</v>
      </c>
      <c r="O274" s="5">
        <f>(I274-calculation!$C$5)</f>
        <v>-2.3022870790395666E-3</v>
      </c>
      <c r="P274" s="5">
        <f>(J274-calculation!$D$5)</f>
        <v>-8.3094780383540234E-3</v>
      </c>
      <c r="Q274" s="5">
        <f>(K274-calculation!$E$5)</f>
        <v>-5.0388488689058208E-3</v>
      </c>
      <c r="R274" s="5">
        <f>(L274-calculation!$F$5)</f>
        <v>-4.0048765163049893E-3</v>
      </c>
      <c r="S274" s="5">
        <f>(M274-calculation!$G$5)</f>
        <v>1.0605920636344024E-3</v>
      </c>
      <c r="T274" s="29">
        <f t="shared" si="43"/>
        <v>-7.369796745947621E-3</v>
      </c>
      <c r="U274" s="30">
        <f t="shared" si="44"/>
        <v>-2.3022870790395666E-3</v>
      </c>
      <c r="V274" s="30">
        <f t="shared" si="45"/>
        <v>-8.3094780383540234E-3</v>
      </c>
      <c r="W274" s="30">
        <f t="shared" si="46"/>
        <v>-5.0388488689058208E-3</v>
      </c>
      <c r="X274" s="30">
        <f t="shared" si="47"/>
        <v>-4.0048765163049893E-3</v>
      </c>
      <c r="Y274" s="31">
        <f t="shared" si="48"/>
        <v>0</v>
      </c>
    </row>
    <row r="275" spans="1:25" x14ac:dyDescent="0.25">
      <c r="A275" s="1">
        <v>42767</v>
      </c>
      <c r="B275" s="2">
        <v>60.447303771972599</v>
      </c>
      <c r="C275" s="2">
        <v>123.35944366455</v>
      </c>
      <c r="D275" s="2">
        <v>832.34997558593705</v>
      </c>
      <c r="E275" s="2">
        <v>133.22999572753901</v>
      </c>
      <c r="F275" s="2">
        <v>163.61000061035099</v>
      </c>
      <c r="G275" s="2">
        <v>105.226280212402</v>
      </c>
      <c r="H275" s="5">
        <f t="shared" si="40"/>
        <v>-1.655055649098891E-2</v>
      </c>
      <c r="I275" s="5">
        <f t="shared" si="40"/>
        <v>6.0980755193495328E-2</v>
      </c>
      <c r="J275" s="5">
        <f t="shared" si="40"/>
        <v>1.0771354893336804E-2</v>
      </c>
      <c r="K275" s="5">
        <f t="shared" si="39"/>
        <v>2.2329559850939429E-2</v>
      </c>
      <c r="L275" s="5">
        <f t="shared" si="41"/>
        <v>-3.2289434706215259E-3</v>
      </c>
      <c r="M275" s="5">
        <f t="shared" si="42"/>
        <v>-1.7651765676196529E-4</v>
      </c>
      <c r="N275" s="5">
        <f>(H275-calculation!$B$5)</f>
        <v>-1.655055649098891E-2</v>
      </c>
      <c r="O275" s="5">
        <f>(I275-calculation!$C$5)</f>
        <v>6.0980755193495328E-2</v>
      </c>
      <c r="P275" s="5">
        <f>(J275-calculation!$D$5)</f>
        <v>1.0771354893336804E-2</v>
      </c>
      <c r="Q275" s="5">
        <f>(K275-calculation!$E$5)</f>
        <v>2.2329559850939429E-2</v>
      </c>
      <c r="R275" s="5">
        <f>(L275-calculation!$F$5)</f>
        <v>-3.2289434706215259E-3</v>
      </c>
      <c r="S275" s="5">
        <f>(M275-calculation!$G$5)</f>
        <v>-1.7651765676196529E-4</v>
      </c>
      <c r="T275" s="29">
        <f t="shared" si="43"/>
        <v>-1.655055649098891E-2</v>
      </c>
      <c r="U275" s="30">
        <f t="shared" si="44"/>
        <v>0</v>
      </c>
      <c r="V275" s="30">
        <f t="shared" si="45"/>
        <v>0</v>
      </c>
      <c r="W275" s="30">
        <f t="shared" si="46"/>
        <v>0</v>
      </c>
      <c r="X275" s="30">
        <f t="shared" si="47"/>
        <v>-3.2289434706215259E-3</v>
      </c>
      <c r="Y275" s="31">
        <f t="shared" si="48"/>
        <v>-1.7651765676196529E-4</v>
      </c>
    </row>
    <row r="276" spans="1:25" x14ac:dyDescent="0.25">
      <c r="A276" s="1">
        <v>42768</v>
      </c>
      <c r="B276" s="2">
        <v>60.057502746582003</v>
      </c>
      <c r="C276" s="2">
        <v>123.148666381835</v>
      </c>
      <c r="D276" s="2">
        <v>839.95001220703102</v>
      </c>
      <c r="E276" s="2">
        <v>130.83999633789</v>
      </c>
      <c r="F276" s="2">
        <v>163</v>
      </c>
      <c r="G276" s="2">
        <v>105.54224395751901</v>
      </c>
      <c r="H276" s="5">
        <f t="shared" si="40"/>
        <v>-6.4486089712297856E-3</v>
      </c>
      <c r="I276" s="5">
        <f t="shared" si="40"/>
        <v>-1.7086432660005091E-3</v>
      </c>
      <c r="J276" s="5">
        <f t="shared" si="40"/>
        <v>9.1308185787402074E-3</v>
      </c>
      <c r="K276" s="5">
        <f t="shared" si="39"/>
        <v>-1.7938898643640733E-2</v>
      </c>
      <c r="L276" s="5">
        <f t="shared" si="41"/>
        <v>-3.7283821775891957E-3</v>
      </c>
      <c r="M276" s="5">
        <f t="shared" si="42"/>
        <v>3.002707541112537E-3</v>
      </c>
      <c r="N276" s="5">
        <f>(H276-calculation!$B$5)</f>
        <v>-6.4486089712297856E-3</v>
      </c>
      <c r="O276" s="5">
        <f>(I276-calculation!$C$5)</f>
        <v>-1.7086432660005091E-3</v>
      </c>
      <c r="P276" s="5">
        <f>(J276-calculation!$D$5)</f>
        <v>9.1308185787402074E-3</v>
      </c>
      <c r="Q276" s="5">
        <f>(K276-calculation!$E$5)</f>
        <v>-1.7938898643640733E-2</v>
      </c>
      <c r="R276" s="5">
        <f>(L276-calculation!$F$5)</f>
        <v>-3.7283821775891957E-3</v>
      </c>
      <c r="S276" s="5">
        <f>(M276-calculation!$G$5)</f>
        <v>3.002707541112537E-3</v>
      </c>
      <c r="T276" s="29">
        <f t="shared" si="43"/>
        <v>-6.4486089712297856E-3</v>
      </c>
      <c r="U276" s="30">
        <f t="shared" si="44"/>
        <v>-1.7086432660005091E-3</v>
      </c>
      <c r="V276" s="30">
        <f t="shared" si="45"/>
        <v>0</v>
      </c>
      <c r="W276" s="30">
        <f t="shared" si="46"/>
        <v>-1.7938898643640733E-2</v>
      </c>
      <c r="X276" s="30">
        <f t="shared" si="47"/>
        <v>-3.7283821775891957E-3</v>
      </c>
      <c r="Y276" s="31">
        <f t="shared" si="48"/>
        <v>0</v>
      </c>
    </row>
    <row r="277" spans="1:25" x14ac:dyDescent="0.25">
      <c r="A277" s="1">
        <v>42769</v>
      </c>
      <c r="B277" s="2">
        <v>60.542373657226499</v>
      </c>
      <c r="C277" s="2">
        <v>123.675636291503</v>
      </c>
      <c r="D277" s="2">
        <v>810.20001220703102</v>
      </c>
      <c r="E277" s="2">
        <v>130.97999572753901</v>
      </c>
      <c r="F277" s="2">
        <v>163.94000244140599</v>
      </c>
      <c r="G277" s="2">
        <v>105.607307434082</v>
      </c>
      <c r="H277" s="5">
        <f t="shared" si="40"/>
        <v>8.0734444235959213E-3</v>
      </c>
      <c r="I277" s="5">
        <f t="shared" si="40"/>
        <v>4.2791361461769206E-3</v>
      </c>
      <c r="J277" s="5">
        <f t="shared" si="40"/>
        <v>-3.5418774412336318E-2</v>
      </c>
      <c r="K277" s="5">
        <f t="shared" si="39"/>
        <v>1.070004536590341E-3</v>
      </c>
      <c r="L277" s="5">
        <f t="shared" si="41"/>
        <v>5.7668861435951069E-3</v>
      </c>
      <c r="M277" s="5">
        <f t="shared" si="42"/>
        <v>6.1646857337227523E-4</v>
      </c>
      <c r="N277" s="5">
        <f>(H277-calculation!$B$5)</f>
        <v>8.0734444235959213E-3</v>
      </c>
      <c r="O277" s="5">
        <f>(I277-calculation!$C$5)</f>
        <v>4.2791361461769206E-3</v>
      </c>
      <c r="P277" s="5">
        <f>(J277-calculation!$D$5)</f>
        <v>-3.5418774412336318E-2</v>
      </c>
      <c r="Q277" s="5">
        <f>(K277-calculation!$E$5)</f>
        <v>1.070004536590341E-3</v>
      </c>
      <c r="R277" s="5">
        <f>(L277-calculation!$F$5)</f>
        <v>5.7668861435951069E-3</v>
      </c>
      <c r="S277" s="5">
        <f>(M277-calculation!$G$5)</f>
        <v>6.1646857337227523E-4</v>
      </c>
      <c r="T277" s="29">
        <f t="shared" si="43"/>
        <v>0</v>
      </c>
      <c r="U277" s="30">
        <f t="shared" si="44"/>
        <v>0</v>
      </c>
      <c r="V277" s="30">
        <f t="shared" si="45"/>
        <v>-3.5418774412336318E-2</v>
      </c>
      <c r="W277" s="30">
        <f t="shared" si="46"/>
        <v>0</v>
      </c>
      <c r="X277" s="30">
        <f t="shared" si="47"/>
        <v>0</v>
      </c>
      <c r="Y277" s="31">
        <f t="shared" si="48"/>
        <v>0</v>
      </c>
    </row>
    <row r="278" spans="1:25" x14ac:dyDescent="0.25">
      <c r="A278" s="1">
        <v>42772</v>
      </c>
      <c r="B278" s="2">
        <v>60.504344940185497</v>
      </c>
      <c r="C278" s="2">
        <v>124.83497619628901</v>
      </c>
      <c r="D278" s="2">
        <v>807.64001464843705</v>
      </c>
      <c r="E278" s="2">
        <v>132.05999755859301</v>
      </c>
      <c r="F278" s="2">
        <v>163.419998168945</v>
      </c>
      <c r="G278" s="2">
        <v>105.384269714355</v>
      </c>
      <c r="H278" s="5">
        <f t="shared" si="40"/>
        <v>-6.2813389604299275E-4</v>
      </c>
      <c r="I278" s="5">
        <f t="shared" si="40"/>
        <v>9.374036306176281E-3</v>
      </c>
      <c r="J278" s="5">
        <f t="shared" si="40"/>
        <v>-3.1597105900065259E-3</v>
      </c>
      <c r="K278" s="5">
        <f t="shared" si="39"/>
        <v>8.2455479178713542E-3</v>
      </c>
      <c r="L278" s="5">
        <f t="shared" si="41"/>
        <v>-3.1719181695563092E-3</v>
      </c>
      <c r="M278" s="5">
        <f t="shared" si="42"/>
        <v>-2.1119534731649514E-3</v>
      </c>
      <c r="N278" s="5">
        <f>(H278-calculation!$B$5)</f>
        <v>-6.2813389604299275E-4</v>
      </c>
      <c r="O278" s="5">
        <f>(I278-calculation!$C$5)</f>
        <v>9.374036306176281E-3</v>
      </c>
      <c r="P278" s="5">
        <f>(J278-calculation!$D$5)</f>
        <v>-3.1597105900065259E-3</v>
      </c>
      <c r="Q278" s="5">
        <f>(K278-calculation!$E$5)</f>
        <v>8.2455479178713542E-3</v>
      </c>
      <c r="R278" s="5">
        <f>(L278-calculation!$F$5)</f>
        <v>-3.1719181695563092E-3</v>
      </c>
      <c r="S278" s="5">
        <f>(M278-calculation!$G$5)</f>
        <v>-2.1119534731649514E-3</v>
      </c>
      <c r="T278" s="29">
        <f t="shared" si="43"/>
        <v>-6.2813389604299275E-4</v>
      </c>
      <c r="U278" s="30">
        <f t="shared" si="44"/>
        <v>0</v>
      </c>
      <c r="V278" s="30">
        <f t="shared" si="45"/>
        <v>-3.1597105900065259E-3</v>
      </c>
      <c r="W278" s="30">
        <f t="shared" si="46"/>
        <v>0</v>
      </c>
      <c r="X278" s="30">
        <f t="shared" si="47"/>
        <v>-3.1719181695563092E-3</v>
      </c>
      <c r="Y278" s="31">
        <f t="shared" si="48"/>
        <v>-2.1119534731649514E-3</v>
      </c>
    </row>
    <row r="279" spans="1:25" x14ac:dyDescent="0.25">
      <c r="A279" s="1">
        <v>42773</v>
      </c>
      <c r="B279" s="2">
        <v>60.304691314697202</v>
      </c>
      <c r="C279" s="2">
        <v>126.02304077148401</v>
      </c>
      <c r="D279" s="2">
        <v>812.5</v>
      </c>
      <c r="E279" s="2">
        <v>131.83999633789</v>
      </c>
      <c r="F279" s="2">
        <v>162.92999267578099</v>
      </c>
      <c r="G279" s="2">
        <v>105.458610534667</v>
      </c>
      <c r="H279" s="5">
        <f t="shared" si="40"/>
        <v>-3.2998229414048508E-3</v>
      </c>
      <c r="I279" s="5">
        <f t="shared" si="40"/>
        <v>9.5170809607629803E-3</v>
      </c>
      <c r="J279" s="5">
        <f t="shared" si="40"/>
        <v>6.0175143175371648E-3</v>
      </c>
      <c r="K279" s="5">
        <f t="shared" si="39"/>
        <v>-1.6659187094517636E-3</v>
      </c>
      <c r="L279" s="5">
        <f t="shared" si="41"/>
        <v>-2.9984426548422816E-3</v>
      </c>
      <c r="M279" s="5">
        <f t="shared" si="42"/>
        <v>7.0542615623292448E-4</v>
      </c>
      <c r="N279" s="5">
        <f>(H279-calculation!$B$5)</f>
        <v>-3.2998229414048508E-3</v>
      </c>
      <c r="O279" s="5">
        <f>(I279-calculation!$C$5)</f>
        <v>9.5170809607629803E-3</v>
      </c>
      <c r="P279" s="5">
        <f>(J279-calculation!$D$5)</f>
        <v>6.0175143175371648E-3</v>
      </c>
      <c r="Q279" s="5">
        <f>(K279-calculation!$E$5)</f>
        <v>-1.6659187094517636E-3</v>
      </c>
      <c r="R279" s="5">
        <f>(L279-calculation!$F$5)</f>
        <v>-2.9984426548422816E-3</v>
      </c>
      <c r="S279" s="5">
        <f>(M279-calculation!$G$5)</f>
        <v>7.0542615623292448E-4</v>
      </c>
      <c r="T279" s="29">
        <f t="shared" si="43"/>
        <v>-3.2998229414048508E-3</v>
      </c>
      <c r="U279" s="30">
        <f t="shared" si="44"/>
        <v>0</v>
      </c>
      <c r="V279" s="30">
        <f t="shared" si="45"/>
        <v>0</v>
      </c>
      <c r="W279" s="30">
        <f t="shared" si="46"/>
        <v>-1.6659187094517636E-3</v>
      </c>
      <c r="X279" s="30">
        <f t="shared" si="47"/>
        <v>-2.9984426548422816E-3</v>
      </c>
      <c r="Y279" s="31">
        <f t="shared" si="48"/>
        <v>0</v>
      </c>
    </row>
    <row r="280" spans="1:25" x14ac:dyDescent="0.25">
      <c r="A280" s="1">
        <v>42774</v>
      </c>
      <c r="B280" s="2">
        <v>60.219131469726499</v>
      </c>
      <c r="C280" s="2">
        <v>126.51168823242099</v>
      </c>
      <c r="D280" s="2">
        <v>819.71002197265602</v>
      </c>
      <c r="E280" s="2">
        <v>134.19999694824199</v>
      </c>
      <c r="F280" s="2">
        <v>162.86999511718699</v>
      </c>
      <c r="G280" s="2">
        <v>105.384269714355</v>
      </c>
      <c r="H280" s="5">
        <f t="shared" si="40"/>
        <v>-1.4187925202072682E-3</v>
      </c>
      <c r="I280" s="5">
        <f t="shared" si="40"/>
        <v>3.877445409550484E-3</v>
      </c>
      <c r="J280" s="5">
        <f t="shared" si="40"/>
        <v>8.8738731971151896E-3</v>
      </c>
      <c r="K280" s="5">
        <f t="shared" si="39"/>
        <v>1.7900490563603988E-2</v>
      </c>
      <c r="L280" s="5">
        <f t="shared" si="41"/>
        <v>-3.6824133855695163E-4</v>
      </c>
      <c r="M280" s="5">
        <f t="shared" si="42"/>
        <v>-7.049288809619636E-4</v>
      </c>
      <c r="N280" s="5">
        <f>(H280-calculation!$B$5)</f>
        <v>-1.4187925202072682E-3</v>
      </c>
      <c r="O280" s="5">
        <f>(I280-calculation!$C$5)</f>
        <v>3.877445409550484E-3</v>
      </c>
      <c r="P280" s="5">
        <f>(J280-calculation!$D$5)</f>
        <v>8.8738731971151896E-3</v>
      </c>
      <c r="Q280" s="5">
        <f>(K280-calculation!$E$5)</f>
        <v>1.7900490563603988E-2</v>
      </c>
      <c r="R280" s="5">
        <f>(L280-calculation!$F$5)</f>
        <v>-3.6824133855695163E-4</v>
      </c>
      <c r="S280" s="5">
        <f>(M280-calculation!$G$5)</f>
        <v>-7.049288809619636E-4</v>
      </c>
      <c r="T280" s="29">
        <f t="shared" si="43"/>
        <v>-1.4187925202072682E-3</v>
      </c>
      <c r="U280" s="30">
        <f t="shared" si="44"/>
        <v>0</v>
      </c>
      <c r="V280" s="30">
        <f t="shared" si="45"/>
        <v>0</v>
      </c>
      <c r="W280" s="30">
        <f t="shared" si="46"/>
        <v>0</v>
      </c>
      <c r="X280" s="30">
        <f t="shared" si="47"/>
        <v>-3.6824133855695163E-4</v>
      </c>
      <c r="Y280" s="31">
        <f t="shared" si="48"/>
        <v>-7.049288809619636E-4</v>
      </c>
    </row>
    <row r="281" spans="1:25" x14ac:dyDescent="0.25">
      <c r="A281" s="1">
        <v>42775</v>
      </c>
      <c r="B281" s="2">
        <v>60.903652191162102</v>
      </c>
      <c r="C281" s="2">
        <v>127.425857543945</v>
      </c>
      <c r="D281" s="2">
        <v>821.35998535156205</v>
      </c>
      <c r="E281" s="2">
        <v>134.13999938964801</v>
      </c>
      <c r="F281" s="2">
        <v>164.03999328613199</v>
      </c>
      <c r="G281" s="2">
        <v>106.01620483398401</v>
      </c>
      <c r="H281" s="5">
        <f t="shared" si="40"/>
        <v>1.1367163636023747E-2</v>
      </c>
      <c r="I281" s="5">
        <f t="shared" si="40"/>
        <v>7.2259672153338617E-3</v>
      </c>
      <c r="J281" s="5">
        <f t="shared" si="40"/>
        <v>2.0128622740702706E-3</v>
      </c>
      <c r="K281" s="5">
        <f t="shared" si="39"/>
        <v>-4.4707570758828474E-4</v>
      </c>
      <c r="L281" s="5">
        <f t="shared" si="41"/>
        <v>7.1836323695053661E-3</v>
      </c>
      <c r="M281" s="5">
        <f t="shared" si="42"/>
        <v>5.9964843077802144E-3</v>
      </c>
      <c r="N281" s="5">
        <f>(H281-calculation!$B$5)</f>
        <v>1.1367163636023747E-2</v>
      </c>
      <c r="O281" s="5">
        <f>(I281-calculation!$C$5)</f>
        <v>7.2259672153338617E-3</v>
      </c>
      <c r="P281" s="5">
        <f>(J281-calculation!$D$5)</f>
        <v>2.0128622740702706E-3</v>
      </c>
      <c r="Q281" s="5">
        <f>(K281-calculation!$E$5)</f>
        <v>-4.4707570758828474E-4</v>
      </c>
      <c r="R281" s="5">
        <f>(L281-calculation!$F$5)</f>
        <v>7.1836323695053661E-3</v>
      </c>
      <c r="S281" s="5">
        <f>(M281-calculation!$G$5)</f>
        <v>5.9964843077802144E-3</v>
      </c>
      <c r="T281" s="29">
        <f t="shared" si="43"/>
        <v>0</v>
      </c>
      <c r="U281" s="30">
        <f t="shared" si="44"/>
        <v>0</v>
      </c>
      <c r="V281" s="30">
        <f t="shared" si="45"/>
        <v>0</v>
      </c>
      <c r="W281" s="30">
        <f t="shared" si="46"/>
        <v>-4.4707570758828474E-4</v>
      </c>
      <c r="X281" s="30">
        <f t="shared" si="47"/>
        <v>0</v>
      </c>
      <c r="Y281" s="31">
        <f t="shared" si="48"/>
        <v>0</v>
      </c>
    </row>
    <row r="282" spans="1:25" x14ac:dyDescent="0.25">
      <c r="A282" s="1">
        <v>42776</v>
      </c>
      <c r="B282" s="2">
        <v>60.846611022949197</v>
      </c>
      <c r="C282" s="2">
        <v>127.13717651367099</v>
      </c>
      <c r="D282" s="2">
        <v>827.46002197265602</v>
      </c>
      <c r="E282" s="2">
        <v>134.19000244140599</v>
      </c>
      <c r="F282" s="2">
        <v>164.009994506835</v>
      </c>
      <c r="G282" s="2">
        <v>107.09420776367099</v>
      </c>
      <c r="H282" s="5">
        <f t="shared" si="40"/>
        <v>-9.3658042105371209E-4</v>
      </c>
      <c r="I282" s="5">
        <f t="shared" si="40"/>
        <v>-2.2654823427376014E-3</v>
      </c>
      <c r="J282" s="5">
        <f t="shared" si="40"/>
        <v>7.4267516434745051E-3</v>
      </c>
      <c r="K282" s="5">
        <f t="shared" si="39"/>
        <v>3.7276764563509701E-4</v>
      </c>
      <c r="L282" s="5">
        <f t="shared" si="41"/>
        <v>-1.8287478983658456E-4</v>
      </c>
      <c r="M282" s="5">
        <f t="shared" si="42"/>
        <v>1.0168284474765699E-2</v>
      </c>
      <c r="N282" s="5">
        <f>(H282-calculation!$B$5)</f>
        <v>-9.3658042105371209E-4</v>
      </c>
      <c r="O282" s="5">
        <f>(I282-calculation!$C$5)</f>
        <v>-2.2654823427376014E-3</v>
      </c>
      <c r="P282" s="5">
        <f>(J282-calculation!$D$5)</f>
        <v>7.4267516434745051E-3</v>
      </c>
      <c r="Q282" s="5">
        <f>(K282-calculation!$E$5)</f>
        <v>3.7276764563509701E-4</v>
      </c>
      <c r="R282" s="5">
        <f>(L282-calculation!$F$5)</f>
        <v>-1.8287478983658456E-4</v>
      </c>
      <c r="S282" s="5">
        <f>(M282-calculation!$G$5)</f>
        <v>1.0168284474765699E-2</v>
      </c>
      <c r="T282" s="29">
        <f t="shared" si="43"/>
        <v>-9.3658042105371209E-4</v>
      </c>
      <c r="U282" s="30">
        <f t="shared" si="44"/>
        <v>-2.2654823427376014E-3</v>
      </c>
      <c r="V282" s="30">
        <f t="shared" si="45"/>
        <v>0</v>
      </c>
      <c r="W282" s="30">
        <f t="shared" si="46"/>
        <v>0</v>
      </c>
      <c r="X282" s="30">
        <f t="shared" si="47"/>
        <v>-1.8287478983658456E-4</v>
      </c>
      <c r="Y282" s="31">
        <f t="shared" si="48"/>
        <v>0</v>
      </c>
    </row>
    <row r="283" spans="1:25" x14ac:dyDescent="0.25">
      <c r="A283" s="1">
        <v>42779</v>
      </c>
      <c r="B283" s="2">
        <v>61.531135559082003</v>
      </c>
      <c r="C283" s="2">
        <v>128.26306152343699</v>
      </c>
      <c r="D283" s="2">
        <v>836.530029296875</v>
      </c>
      <c r="E283" s="2">
        <v>134.05000305175699</v>
      </c>
      <c r="F283" s="2">
        <v>165.850006103515</v>
      </c>
      <c r="G283" s="2">
        <v>107.688957214355</v>
      </c>
      <c r="H283" s="5">
        <f t="shared" si="40"/>
        <v>1.125000266448084E-2</v>
      </c>
      <c r="I283" s="5">
        <f t="shared" si="40"/>
        <v>8.8556710211740164E-3</v>
      </c>
      <c r="J283" s="5">
        <f t="shared" si="40"/>
        <v>1.0961263485087969E-2</v>
      </c>
      <c r="K283" s="5">
        <f t="shared" si="39"/>
        <v>-1.0432922505544395E-3</v>
      </c>
      <c r="L283" s="5">
        <f t="shared" si="41"/>
        <v>1.1218899203141675E-2</v>
      </c>
      <c r="M283" s="5">
        <f t="shared" si="42"/>
        <v>5.5535165076010529E-3</v>
      </c>
      <c r="N283" s="5">
        <f>(H283-calculation!$B$5)</f>
        <v>1.125000266448084E-2</v>
      </c>
      <c r="O283" s="5">
        <f>(I283-calculation!$C$5)</f>
        <v>8.8556710211740164E-3</v>
      </c>
      <c r="P283" s="5">
        <f>(J283-calculation!$D$5)</f>
        <v>1.0961263485087969E-2</v>
      </c>
      <c r="Q283" s="5">
        <f>(K283-calculation!$E$5)</f>
        <v>-1.0432922505544395E-3</v>
      </c>
      <c r="R283" s="5">
        <f>(L283-calculation!$F$5)</f>
        <v>1.1218899203141675E-2</v>
      </c>
      <c r="S283" s="5">
        <f>(M283-calculation!$G$5)</f>
        <v>5.5535165076010529E-3</v>
      </c>
      <c r="T283" s="29">
        <f t="shared" si="43"/>
        <v>0</v>
      </c>
      <c r="U283" s="30">
        <f t="shared" si="44"/>
        <v>0</v>
      </c>
      <c r="V283" s="30">
        <f t="shared" si="45"/>
        <v>0</v>
      </c>
      <c r="W283" s="30">
        <f t="shared" si="46"/>
        <v>-1.0432922505544395E-3</v>
      </c>
      <c r="X283" s="30">
        <f t="shared" si="47"/>
        <v>0</v>
      </c>
      <c r="Y283" s="31">
        <f t="shared" si="48"/>
        <v>0</v>
      </c>
    </row>
    <row r="284" spans="1:25" x14ac:dyDescent="0.25">
      <c r="A284" s="1">
        <v>42780</v>
      </c>
      <c r="B284" s="2">
        <v>61.760692596435497</v>
      </c>
      <c r="C284" s="2">
        <v>129.927810668945</v>
      </c>
      <c r="D284" s="2">
        <v>836.39001464843705</v>
      </c>
      <c r="E284" s="2">
        <v>133.850006103515</v>
      </c>
      <c r="F284" s="2">
        <v>166.94999694824199</v>
      </c>
      <c r="G284" s="2">
        <v>108.135032653808</v>
      </c>
      <c r="H284" s="5">
        <f t="shared" si="40"/>
        <v>3.7307459917277352E-3</v>
      </c>
      <c r="I284" s="5">
        <f t="shared" si="40"/>
        <v>1.297917830539097E-2</v>
      </c>
      <c r="J284" s="5">
        <f t="shared" si="40"/>
        <v>-1.6737551974754794E-4</v>
      </c>
      <c r="K284" s="5">
        <f t="shared" si="39"/>
        <v>-1.4919578044677584E-3</v>
      </c>
      <c r="L284" s="5">
        <f t="shared" si="41"/>
        <v>6.6324438000950892E-3</v>
      </c>
      <c r="M284" s="5">
        <f t="shared" si="42"/>
        <v>4.1422579528287429E-3</v>
      </c>
      <c r="N284" s="5">
        <f>(H284-calculation!$B$5)</f>
        <v>3.7307459917277352E-3</v>
      </c>
      <c r="O284" s="5">
        <f>(I284-calculation!$C$5)</f>
        <v>1.297917830539097E-2</v>
      </c>
      <c r="P284" s="5">
        <f>(J284-calculation!$D$5)</f>
        <v>-1.6737551974754794E-4</v>
      </c>
      <c r="Q284" s="5">
        <f>(K284-calculation!$E$5)</f>
        <v>-1.4919578044677584E-3</v>
      </c>
      <c r="R284" s="5">
        <f>(L284-calculation!$F$5)</f>
        <v>6.6324438000950892E-3</v>
      </c>
      <c r="S284" s="5">
        <f>(M284-calculation!$G$5)</f>
        <v>4.1422579528287429E-3</v>
      </c>
      <c r="T284" s="29">
        <f t="shared" si="43"/>
        <v>0</v>
      </c>
      <c r="U284" s="30">
        <f t="shared" si="44"/>
        <v>0</v>
      </c>
      <c r="V284" s="30">
        <f t="shared" si="45"/>
        <v>-1.6737551974754794E-4</v>
      </c>
      <c r="W284" s="30">
        <f t="shared" si="46"/>
        <v>-1.4919578044677584E-3</v>
      </c>
      <c r="X284" s="30">
        <f t="shared" si="47"/>
        <v>0</v>
      </c>
      <c r="Y284" s="31">
        <f t="shared" si="48"/>
        <v>0</v>
      </c>
    </row>
    <row r="285" spans="1:25" x14ac:dyDescent="0.25">
      <c r="A285" s="1">
        <v>42781</v>
      </c>
      <c r="B285" s="2">
        <v>61.722423553466797</v>
      </c>
      <c r="C285" s="2">
        <v>130.399322509765</v>
      </c>
      <c r="D285" s="2">
        <v>842.70001220703102</v>
      </c>
      <c r="E285" s="2">
        <v>133.44000244140599</v>
      </c>
      <c r="F285" s="2">
        <v>167.27999877929599</v>
      </c>
      <c r="G285" s="2">
        <v>108.91566467285099</v>
      </c>
      <c r="H285" s="5">
        <f t="shared" si="40"/>
        <v>-6.1963429100064804E-4</v>
      </c>
      <c r="I285" s="5">
        <f t="shared" si="40"/>
        <v>3.6290293694043463E-3</v>
      </c>
      <c r="J285" s="5">
        <f t="shared" si="40"/>
        <v>7.5443243559600859E-3</v>
      </c>
      <c r="K285" s="5">
        <f t="shared" si="39"/>
        <v>-3.0631575899363606E-3</v>
      </c>
      <c r="L285" s="5">
        <f t="shared" si="41"/>
        <v>1.9766507162999325E-3</v>
      </c>
      <c r="M285" s="5">
        <f t="shared" si="42"/>
        <v>7.2190482573966097E-3</v>
      </c>
      <c r="N285" s="5">
        <f>(H285-calculation!$B$5)</f>
        <v>-6.1963429100064804E-4</v>
      </c>
      <c r="O285" s="5">
        <f>(I285-calculation!$C$5)</f>
        <v>3.6290293694043463E-3</v>
      </c>
      <c r="P285" s="5">
        <f>(J285-calculation!$D$5)</f>
        <v>7.5443243559600859E-3</v>
      </c>
      <c r="Q285" s="5">
        <f>(K285-calculation!$E$5)</f>
        <v>-3.0631575899363606E-3</v>
      </c>
      <c r="R285" s="5">
        <f>(L285-calculation!$F$5)</f>
        <v>1.9766507162999325E-3</v>
      </c>
      <c r="S285" s="5">
        <f>(M285-calculation!$G$5)</f>
        <v>7.2190482573966097E-3</v>
      </c>
      <c r="T285" s="29">
        <f t="shared" si="43"/>
        <v>-6.1963429100064804E-4</v>
      </c>
      <c r="U285" s="30">
        <f t="shared" si="44"/>
        <v>0</v>
      </c>
      <c r="V285" s="30">
        <f t="shared" si="45"/>
        <v>0</v>
      </c>
      <c r="W285" s="30">
        <f t="shared" si="46"/>
        <v>-3.0631575899363606E-3</v>
      </c>
      <c r="X285" s="30">
        <f t="shared" si="47"/>
        <v>0</v>
      </c>
      <c r="Y285" s="31">
        <f t="shared" si="48"/>
        <v>0</v>
      </c>
    </row>
    <row r="286" spans="1:25" x14ac:dyDescent="0.25">
      <c r="A286" s="1">
        <v>42782</v>
      </c>
      <c r="B286" s="2">
        <v>61.712856292724602</v>
      </c>
      <c r="C286" s="2">
        <v>130.24540710449199</v>
      </c>
      <c r="D286" s="2">
        <v>844.14001464843705</v>
      </c>
      <c r="E286" s="2">
        <v>133.83999633789</v>
      </c>
      <c r="F286" s="2">
        <v>167.74000549316401</v>
      </c>
      <c r="G286" s="2">
        <v>109.73345947265599</v>
      </c>
      <c r="H286" s="5">
        <f t="shared" si="40"/>
        <v>-1.5500461892758999E-4</v>
      </c>
      <c r="I286" s="5">
        <f t="shared" si="40"/>
        <v>-1.1803389949475163E-3</v>
      </c>
      <c r="J286" s="5">
        <f t="shared" si="40"/>
        <v>1.7087960371979793E-3</v>
      </c>
      <c r="K286" s="5">
        <f t="shared" si="39"/>
        <v>2.9975561238440029E-3</v>
      </c>
      <c r="L286" s="5">
        <f t="shared" si="41"/>
        <v>2.7499205955574535E-3</v>
      </c>
      <c r="M286" s="5">
        <f t="shared" si="42"/>
        <v>7.5085140623381008E-3</v>
      </c>
      <c r="N286" s="5">
        <f>(H286-calculation!$B$5)</f>
        <v>-1.5500461892758999E-4</v>
      </c>
      <c r="O286" s="5">
        <f>(I286-calculation!$C$5)</f>
        <v>-1.1803389949475163E-3</v>
      </c>
      <c r="P286" s="5">
        <f>(J286-calculation!$D$5)</f>
        <v>1.7087960371979793E-3</v>
      </c>
      <c r="Q286" s="5">
        <f>(K286-calculation!$E$5)</f>
        <v>2.9975561238440029E-3</v>
      </c>
      <c r="R286" s="5">
        <f>(L286-calculation!$F$5)</f>
        <v>2.7499205955574535E-3</v>
      </c>
      <c r="S286" s="5">
        <f>(M286-calculation!$G$5)</f>
        <v>7.5085140623381008E-3</v>
      </c>
      <c r="T286" s="29">
        <f t="shared" si="43"/>
        <v>-1.5500461892758999E-4</v>
      </c>
      <c r="U286" s="30">
        <f t="shared" si="44"/>
        <v>-1.1803389949475163E-3</v>
      </c>
      <c r="V286" s="30">
        <f t="shared" si="45"/>
        <v>0</v>
      </c>
      <c r="W286" s="30">
        <f t="shared" si="46"/>
        <v>0</v>
      </c>
      <c r="X286" s="30">
        <f t="shared" si="47"/>
        <v>0</v>
      </c>
      <c r="Y286" s="31">
        <f t="shared" si="48"/>
        <v>0</v>
      </c>
    </row>
    <row r="287" spans="1:25" x14ac:dyDescent="0.25">
      <c r="A287" s="1">
        <v>42783</v>
      </c>
      <c r="B287" s="2">
        <v>61.808517456054602</v>
      </c>
      <c r="C287" s="2">
        <v>130.60142517089801</v>
      </c>
      <c r="D287" s="2">
        <v>845.07000732421795</v>
      </c>
      <c r="E287" s="2">
        <v>133.52999877929599</v>
      </c>
      <c r="F287" s="2">
        <v>168.57000732421801</v>
      </c>
      <c r="G287" s="2">
        <v>110.458320617675</v>
      </c>
      <c r="H287" s="5">
        <f t="shared" si="40"/>
        <v>1.550101049872854E-3</v>
      </c>
      <c r="I287" s="5">
        <f t="shared" si="40"/>
        <v>2.7334404668903911E-3</v>
      </c>
      <c r="J287" s="5">
        <f t="shared" si="40"/>
        <v>1.1017042903340712E-3</v>
      </c>
      <c r="K287" s="5">
        <f t="shared" si="39"/>
        <v>-2.3161802680522481E-3</v>
      </c>
      <c r="L287" s="5">
        <f t="shared" si="41"/>
        <v>4.9481447709134319E-3</v>
      </c>
      <c r="M287" s="5">
        <f t="shared" si="42"/>
        <v>6.6056529020634969E-3</v>
      </c>
      <c r="N287" s="5">
        <f>(H287-calculation!$B$5)</f>
        <v>1.550101049872854E-3</v>
      </c>
      <c r="O287" s="5">
        <f>(I287-calculation!$C$5)</f>
        <v>2.7334404668903911E-3</v>
      </c>
      <c r="P287" s="5">
        <f>(J287-calculation!$D$5)</f>
        <v>1.1017042903340712E-3</v>
      </c>
      <c r="Q287" s="5">
        <f>(K287-calculation!$E$5)</f>
        <v>-2.3161802680522481E-3</v>
      </c>
      <c r="R287" s="5">
        <f>(L287-calculation!$F$5)</f>
        <v>4.9481447709134319E-3</v>
      </c>
      <c r="S287" s="5">
        <f>(M287-calculation!$G$5)</f>
        <v>6.6056529020634969E-3</v>
      </c>
      <c r="T287" s="29">
        <f t="shared" si="43"/>
        <v>0</v>
      </c>
      <c r="U287" s="30">
        <f t="shared" si="44"/>
        <v>0</v>
      </c>
      <c r="V287" s="30">
        <f t="shared" si="45"/>
        <v>0</v>
      </c>
      <c r="W287" s="30">
        <f t="shared" si="46"/>
        <v>-2.3161802680522481E-3</v>
      </c>
      <c r="X287" s="30">
        <f t="shared" si="47"/>
        <v>0</v>
      </c>
      <c r="Y287" s="31">
        <f t="shared" si="48"/>
        <v>0</v>
      </c>
    </row>
    <row r="288" spans="1:25" x14ac:dyDescent="0.25">
      <c r="A288" s="1">
        <v>42787</v>
      </c>
      <c r="B288" s="2">
        <v>61.684165954589801</v>
      </c>
      <c r="C288" s="2">
        <v>131.54446411132801</v>
      </c>
      <c r="D288" s="2">
        <v>856.44000244140602</v>
      </c>
      <c r="E288" s="2">
        <v>133.72000122070301</v>
      </c>
      <c r="F288" s="2">
        <v>168.919998168945</v>
      </c>
      <c r="G288" s="2">
        <v>111.201774597167</v>
      </c>
      <c r="H288" s="5">
        <f t="shared" si="40"/>
        <v>-2.011882934309428E-3</v>
      </c>
      <c r="I288" s="5">
        <f t="shared" si="40"/>
        <v>7.2207400431962832E-3</v>
      </c>
      <c r="J288" s="5">
        <f t="shared" si="40"/>
        <v>1.3454500832646321E-2</v>
      </c>
      <c r="K288" s="5">
        <f t="shared" si="39"/>
        <v>1.4229195172918985E-3</v>
      </c>
      <c r="L288" s="5">
        <f t="shared" si="41"/>
        <v>2.0762343804958672E-3</v>
      </c>
      <c r="M288" s="5">
        <f t="shared" si="42"/>
        <v>6.7306290312461048E-3</v>
      </c>
      <c r="N288" s="5">
        <f>(H288-calculation!$B$5)</f>
        <v>-2.011882934309428E-3</v>
      </c>
      <c r="O288" s="5">
        <f>(I288-calculation!$C$5)</f>
        <v>7.2207400431962832E-3</v>
      </c>
      <c r="P288" s="5">
        <f>(J288-calculation!$D$5)</f>
        <v>1.3454500832646321E-2</v>
      </c>
      <c r="Q288" s="5">
        <f>(K288-calculation!$E$5)</f>
        <v>1.4229195172918985E-3</v>
      </c>
      <c r="R288" s="5">
        <f>(L288-calculation!$F$5)</f>
        <v>2.0762343804958672E-3</v>
      </c>
      <c r="S288" s="5">
        <f>(M288-calculation!$G$5)</f>
        <v>6.7306290312461048E-3</v>
      </c>
      <c r="T288" s="29">
        <f t="shared" si="43"/>
        <v>-2.011882934309428E-3</v>
      </c>
      <c r="U288" s="30">
        <f t="shared" si="44"/>
        <v>0</v>
      </c>
      <c r="V288" s="30">
        <f t="shared" si="45"/>
        <v>0</v>
      </c>
      <c r="W288" s="30">
        <f t="shared" si="46"/>
        <v>0</v>
      </c>
      <c r="X288" s="30">
        <f t="shared" si="47"/>
        <v>0</v>
      </c>
      <c r="Y288" s="31">
        <f t="shared" si="48"/>
        <v>0</v>
      </c>
    </row>
    <row r="289" spans="1:25" x14ac:dyDescent="0.25">
      <c r="A289" s="1">
        <v>42788</v>
      </c>
      <c r="B289" s="2">
        <v>61.559825897216797</v>
      </c>
      <c r="C289" s="2">
        <v>131.93899536132801</v>
      </c>
      <c r="D289" s="2">
        <v>855.60998535156205</v>
      </c>
      <c r="E289" s="2">
        <v>136.11999511718699</v>
      </c>
      <c r="F289" s="2">
        <v>169.61000061035099</v>
      </c>
      <c r="G289" s="2">
        <v>111.07167053222599</v>
      </c>
      <c r="H289" s="5">
        <f t="shared" si="40"/>
        <v>-2.0157532398921152E-3</v>
      </c>
      <c r="I289" s="5">
        <f t="shared" si="40"/>
        <v>2.9992235147660029E-3</v>
      </c>
      <c r="J289" s="5">
        <f t="shared" si="40"/>
        <v>-9.6914797005964726E-4</v>
      </c>
      <c r="K289" s="5">
        <f t="shared" si="39"/>
        <v>1.7947905134422015E-2</v>
      </c>
      <c r="L289" s="5">
        <f t="shared" si="41"/>
        <v>4.0847883547565633E-3</v>
      </c>
      <c r="M289" s="5">
        <f t="shared" si="42"/>
        <v>-1.1699819127196642E-3</v>
      </c>
      <c r="N289" s="5">
        <f>(H289-calculation!$B$5)</f>
        <v>-2.0157532398921152E-3</v>
      </c>
      <c r="O289" s="5">
        <f>(I289-calculation!$C$5)</f>
        <v>2.9992235147660029E-3</v>
      </c>
      <c r="P289" s="5">
        <f>(J289-calculation!$D$5)</f>
        <v>-9.6914797005964726E-4</v>
      </c>
      <c r="Q289" s="5">
        <f>(K289-calculation!$E$5)</f>
        <v>1.7947905134422015E-2</v>
      </c>
      <c r="R289" s="5">
        <f>(L289-calculation!$F$5)</f>
        <v>4.0847883547565633E-3</v>
      </c>
      <c r="S289" s="5">
        <f>(M289-calculation!$G$5)</f>
        <v>-1.1699819127196642E-3</v>
      </c>
      <c r="T289" s="29">
        <f t="shared" si="43"/>
        <v>-2.0157532398921152E-3</v>
      </c>
      <c r="U289" s="30">
        <f t="shared" si="44"/>
        <v>0</v>
      </c>
      <c r="V289" s="30">
        <f t="shared" si="45"/>
        <v>-9.6914797005964726E-4</v>
      </c>
      <c r="W289" s="30">
        <f t="shared" si="46"/>
        <v>0</v>
      </c>
      <c r="X289" s="30">
        <f t="shared" si="47"/>
        <v>0</v>
      </c>
      <c r="Y289" s="31">
        <f t="shared" si="48"/>
        <v>-1.1699819127196642E-3</v>
      </c>
    </row>
    <row r="290" spans="1:25" x14ac:dyDescent="0.25">
      <c r="A290" s="1">
        <v>42789</v>
      </c>
      <c r="B290" s="2">
        <v>61.808517456054602</v>
      </c>
      <c r="C290" s="2">
        <v>131.380859375</v>
      </c>
      <c r="D290" s="2">
        <v>852.19000244140602</v>
      </c>
      <c r="E290" s="2">
        <v>135.36000061035099</v>
      </c>
      <c r="F290" s="2">
        <v>170.14999389648401</v>
      </c>
      <c r="G290" s="2">
        <v>113.09757232666</v>
      </c>
      <c r="H290" s="5">
        <f t="shared" si="40"/>
        <v>4.0398353181347879E-3</v>
      </c>
      <c r="I290" s="5">
        <f t="shared" si="40"/>
        <v>-4.2302579673242358E-3</v>
      </c>
      <c r="J290" s="5">
        <f t="shared" si="40"/>
        <v>-3.9971283279854886E-3</v>
      </c>
      <c r="K290" s="5">
        <f t="shared" si="39"/>
        <v>-5.5832686901120532E-3</v>
      </c>
      <c r="L290" s="5">
        <f t="shared" si="41"/>
        <v>3.1837349459926667E-3</v>
      </c>
      <c r="M290" s="5">
        <f t="shared" si="42"/>
        <v>1.8239590570002351E-2</v>
      </c>
      <c r="N290" s="5">
        <f>(H290-calculation!$B$5)</f>
        <v>4.0398353181347879E-3</v>
      </c>
      <c r="O290" s="5">
        <f>(I290-calculation!$C$5)</f>
        <v>-4.2302579673242358E-3</v>
      </c>
      <c r="P290" s="5">
        <f>(J290-calculation!$D$5)</f>
        <v>-3.9971283279854886E-3</v>
      </c>
      <c r="Q290" s="5">
        <f>(K290-calculation!$E$5)</f>
        <v>-5.5832686901120532E-3</v>
      </c>
      <c r="R290" s="5">
        <f>(L290-calculation!$F$5)</f>
        <v>3.1837349459926667E-3</v>
      </c>
      <c r="S290" s="5">
        <f>(M290-calculation!$G$5)</f>
        <v>1.8239590570002351E-2</v>
      </c>
      <c r="T290" s="29">
        <f t="shared" si="43"/>
        <v>0</v>
      </c>
      <c r="U290" s="30">
        <f t="shared" si="44"/>
        <v>-4.2302579673242358E-3</v>
      </c>
      <c r="V290" s="30">
        <f t="shared" si="45"/>
        <v>-3.9971283279854886E-3</v>
      </c>
      <c r="W290" s="30">
        <f t="shared" si="46"/>
        <v>-5.5832686901120532E-3</v>
      </c>
      <c r="X290" s="30">
        <f t="shared" si="47"/>
        <v>0</v>
      </c>
      <c r="Y290" s="31">
        <f t="shared" si="48"/>
        <v>0</v>
      </c>
    </row>
    <row r="291" spans="1:25" x14ac:dyDescent="0.25">
      <c r="A291" s="1">
        <v>42790</v>
      </c>
      <c r="B291" s="2">
        <v>61.808517456054602</v>
      </c>
      <c r="C291" s="2">
        <v>131.50599670410099</v>
      </c>
      <c r="D291" s="2">
        <v>845.239990234375</v>
      </c>
      <c r="E291" s="2">
        <v>135.44000244140599</v>
      </c>
      <c r="F291" s="2">
        <v>170.22000122070301</v>
      </c>
      <c r="G291" s="2">
        <v>114.80948638916</v>
      </c>
      <c r="H291" s="5">
        <f t="shared" si="40"/>
        <v>0</v>
      </c>
      <c r="I291" s="5">
        <f t="shared" si="40"/>
        <v>9.5247762646932799E-4</v>
      </c>
      <c r="J291" s="5">
        <f t="shared" si="40"/>
        <v>-8.1554725907605485E-3</v>
      </c>
      <c r="K291" s="5">
        <f t="shared" si="39"/>
        <v>5.9103007309602162E-4</v>
      </c>
      <c r="L291" s="5">
        <f t="shared" si="41"/>
        <v>4.1144476479737513E-4</v>
      </c>
      <c r="M291" s="5">
        <f t="shared" si="42"/>
        <v>1.5136611929701393E-2</v>
      </c>
      <c r="N291" s="5">
        <f>(H291-calculation!$B$5)</f>
        <v>0</v>
      </c>
      <c r="O291" s="5">
        <f>(I291-calculation!$C$5)</f>
        <v>9.5247762646932799E-4</v>
      </c>
      <c r="P291" s="5">
        <f>(J291-calculation!$D$5)</f>
        <v>-8.1554725907605485E-3</v>
      </c>
      <c r="Q291" s="5">
        <f>(K291-calculation!$E$5)</f>
        <v>5.9103007309602162E-4</v>
      </c>
      <c r="R291" s="5">
        <f>(L291-calculation!$F$5)</f>
        <v>4.1144476479737513E-4</v>
      </c>
      <c r="S291" s="5">
        <f>(M291-calculation!$G$5)</f>
        <v>1.5136611929701393E-2</v>
      </c>
      <c r="T291" s="29">
        <f t="shared" si="43"/>
        <v>0</v>
      </c>
      <c r="U291" s="30">
        <f t="shared" si="44"/>
        <v>0</v>
      </c>
      <c r="V291" s="30">
        <f t="shared" si="45"/>
        <v>-8.1554725907605485E-3</v>
      </c>
      <c r="W291" s="30">
        <f t="shared" si="46"/>
        <v>0</v>
      </c>
      <c r="X291" s="30">
        <f t="shared" si="47"/>
        <v>0</v>
      </c>
      <c r="Y291" s="31">
        <f t="shared" si="48"/>
        <v>0</v>
      </c>
    </row>
    <row r="292" spans="1:25" x14ac:dyDescent="0.25">
      <c r="A292" s="1">
        <v>42793</v>
      </c>
      <c r="B292" s="2">
        <v>61.4354858398437</v>
      </c>
      <c r="C292" s="2">
        <v>131.76577758789</v>
      </c>
      <c r="D292" s="2">
        <v>848.64001464843705</v>
      </c>
      <c r="E292" s="2">
        <v>136.41000366210901</v>
      </c>
      <c r="F292" s="2">
        <v>170.63000488281199</v>
      </c>
      <c r="G292" s="2">
        <v>114.500770568847</v>
      </c>
      <c r="H292" s="5">
        <f t="shared" si="40"/>
        <v>-6.0352784950088445E-3</v>
      </c>
      <c r="I292" s="5">
        <f t="shared" si="40"/>
        <v>1.9754299446399504E-3</v>
      </c>
      <c r="J292" s="5">
        <f t="shared" si="40"/>
        <v>4.0225550770724983E-3</v>
      </c>
      <c r="K292" s="5">
        <f t="shared" si="39"/>
        <v>7.161851766228855E-3</v>
      </c>
      <c r="L292" s="5">
        <f t="shared" si="41"/>
        <v>2.4086691291782536E-3</v>
      </c>
      <c r="M292" s="5">
        <f t="shared" si="42"/>
        <v>-2.6889399998408781E-3</v>
      </c>
      <c r="N292" s="5">
        <f>(H292-calculation!$B$5)</f>
        <v>-6.0352784950088445E-3</v>
      </c>
      <c r="O292" s="5">
        <f>(I292-calculation!$C$5)</f>
        <v>1.9754299446399504E-3</v>
      </c>
      <c r="P292" s="5">
        <f>(J292-calculation!$D$5)</f>
        <v>4.0225550770724983E-3</v>
      </c>
      <c r="Q292" s="5">
        <f>(K292-calculation!$E$5)</f>
        <v>7.161851766228855E-3</v>
      </c>
      <c r="R292" s="5">
        <f>(L292-calculation!$F$5)</f>
        <v>2.4086691291782536E-3</v>
      </c>
      <c r="S292" s="5">
        <f>(M292-calculation!$G$5)</f>
        <v>-2.6889399998408781E-3</v>
      </c>
      <c r="T292" s="29">
        <f t="shared" si="43"/>
        <v>-6.0352784950088445E-3</v>
      </c>
      <c r="U292" s="30">
        <f t="shared" si="44"/>
        <v>0</v>
      </c>
      <c r="V292" s="30">
        <f t="shared" si="45"/>
        <v>0</v>
      </c>
      <c r="W292" s="30">
        <f t="shared" si="46"/>
        <v>0</v>
      </c>
      <c r="X292" s="30">
        <f t="shared" si="47"/>
        <v>0</v>
      </c>
      <c r="Y292" s="31">
        <f t="shared" si="48"/>
        <v>-2.6889399998408781E-3</v>
      </c>
    </row>
    <row r="293" spans="1:25" x14ac:dyDescent="0.25">
      <c r="A293" s="1">
        <v>42794</v>
      </c>
      <c r="B293" s="2">
        <v>61.196365356445298</v>
      </c>
      <c r="C293" s="2">
        <v>131.82351684570301</v>
      </c>
      <c r="D293" s="2">
        <v>845.03997802734295</v>
      </c>
      <c r="E293" s="2">
        <v>135.53999328613199</v>
      </c>
      <c r="F293" s="2">
        <v>171.419998168945</v>
      </c>
      <c r="G293" s="2">
        <v>114.323028564453</v>
      </c>
      <c r="H293" s="5">
        <f t="shared" si="40"/>
        <v>-3.8922209229657057E-3</v>
      </c>
      <c r="I293" s="5">
        <f t="shared" si="40"/>
        <v>4.3819616041429477E-4</v>
      </c>
      <c r="J293" s="5">
        <f t="shared" si="40"/>
        <v>-4.2421245274245623E-3</v>
      </c>
      <c r="K293" s="5">
        <f t="shared" si="39"/>
        <v>-6.3779074306899997E-3</v>
      </c>
      <c r="L293" s="5">
        <f t="shared" si="41"/>
        <v>4.629861475275554E-3</v>
      </c>
      <c r="M293" s="5">
        <f t="shared" si="42"/>
        <v>-1.5523214692003684E-3</v>
      </c>
      <c r="N293" s="5">
        <f>(H293-calculation!$B$5)</f>
        <v>-3.8922209229657057E-3</v>
      </c>
      <c r="O293" s="5">
        <f>(I293-calculation!$C$5)</f>
        <v>4.3819616041429477E-4</v>
      </c>
      <c r="P293" s="5">
        <f>(J293-calculation!$D$5)</f>
        <v>-4.2421245274245623E-3</v>
      </c>
      <c r="Q293" s="5">
        <f>(K293-calculation!$E$5)</f>
        <v>-6.3779074306899997E-3</v>
      </c>
      <c r="R293" s="5">
        <f>(L293-calculation!$F$5)</f>
        <v>4.629861475275554E-3</v>
      </c>
      <c r="S293" s="5">
        <f>(M293-calculation!$G$5)</f>
        <v>-1.5523214692003684E-3</v>
      </c>
      <c r="T293" s="29">
        <f t="shared" si="43"/>
        <v>-3.8922209229657057E-3</v>
      </c>
      <c r="U293" s="30">
        <f t="shared" si="44"/>
        <v>0</v>
      </c>
      <c r="V293" s="30">
        <f t="shared" si="45"/>
        <v>-4.2421245274245623E-3</v>
      </c>
      <c r="W293" s="30">
        <f t="shared" si="46"/>
        <v>-6.3779074306899997E-3</v>
      </c>
      <c r="X293" s="30">
        <f t="shared" si="47"/>
        <v>0</v>
      </c>
      <c r="Y293" s="31">
        <f t="shared" si="48"/>
        <v>-1.5523214692003684E-3</v>
      </c>
    </row>
    <row r="294" spans="1:25" x14ac:dyDescent="0.25">
      <c r="A294" s="1">
        <v>42795</v>
      </c>
      <c r="B294" s="2">
        <v>62.114593505859297</v>
      </c>
      <c r="C294" s="2">
        <v>134.51791381835901</v>
      </c>
      <c r="D294" s="2">
        <v>853.08001708984295</v>
      </c>
      <c r="E294" s="2">
        <v>137.419998168945</v>
      </c>
      <c r="F294" s="2">
        <v>177.27999877929599</v>
      </c>
      <c r="G294" s="2">
        <v>115.86653900146401</v>
      </c>
      <c r="H294" s="5">
        <f t="shared" si="40"/>
        <v>1.5004619049933332E-2</v>
      </c>
      <c r="I294" s="5">
        <f t="shared" si="40"/>
        <v>2.0439425658850707E-2</v>
      </c>
      <c r="J294" s="5">
        <f t="shared" si="40"/>
        <v>9.5143889893454237E-3</v>
      </c>
      <c r="K294" s="5">
        <f t="shared" si="39"/>
        <v>1.3870480861277734E-2</v>
      </c>
      <c r="L294" s="5">
        <f t="shared" si="41"/>
        <v>3.4185046511175488E-2</v>
      </c>
      <c r="M294" s="5">
        <f t="shared" si="42"/>
        <v>1.350130814756012E-2</v>
      </c>
      <c r="N294" s="5">
        <f>(H294-calculation!$B$5)</f>
        <v>1.5004619049933332E-2</v>
      </c>
      <c r="O294" s="5">
        <f>(I294-calculation!$C$5)</f>
        <v>2.0439425658850707E-2</v>
      </c>
      <c r="P294" s="5">
        <f>(J294-calculation!$D$5)</f>
        <v>9.5143889893454237E-3</v>
      </c>
      <c r="Q294" s="5">
        <f>(K294-calculation!$E$5)</f>
        <v>1.3870480861277734E-2</v>
      </c>
      <c r="R294" s="5">
        <f>(L294-calculation!$F$5)</f>
        <v>3.4185046511175488E-2</v>
      </c>
      <c r="S294" s="5">
        <f>(M294-calculation!$G$5)</f>
        <v>1.350130814756012E-2</v>
      </c>
      <c r="T294" s="29">
        <f t="shared" si="43"/>
        <v>0</v>
      </c>
      <c r="U294" s="30">
        <f t="shared" si="44"/>
        <v>0</v>
      </c>
      <c r="V294" s="30">
        <f t="shared" si="45"/>
        <v>0</v>
      </c>
      <c r="W294" s="30">
        <f t="shared" si="46"/>
        <v>0</v>
      </c>
      <c r="X294" s="30">
        <f t="shared" si="47"/>
        <v>0</v>
      </c>
      <c r="Y294" s="31">
        <f t="shared" si="48"/>
        <v>0</v>
      </c>
    </row>
    <row r="295" spans="1:25" x14ac:dyDescent="0.25">
      <c r="A295" s="1">
        <v>42796</v>
      </c>
      <c r="B295" s="2">
        <v>61.225063323974602</v>
      </c>
      <c r="C295" s="2">
        <v>133.71922302246</v>
      </c>
      <c r="D295" s="2">
        <v>848.90997314453102</v>
      </c>
      <c r="E295" s="2">
        <v>136.759994506835</v>
      </c>
      <c r="F295" s="2">
        <v>175.88999938964801</v>
      </c>
      <c r="G295" s="2">
        <v>115.65138244628901</v>
      </c>
      <c r="H295" s="5">
        <f t="shared" si="40"/>
        <v>-1.4320792130770088E-2</v>
      </c>
      <c r="I295" s="5">
        <f t="shared" si="40"/>
        <v>-5.9374307348943889E-3</v>
      </c>
      <c r="J295" s="5">
        <f t="shared" si="40"/>
        <v>-4.8882213412259068E-3</v>
      </c>
      <c r="K295" s="5">
        <f t="shared" si="39"/>
        <v>-4.8028210661056336E-3</v>
      </c>
      <c r="L295" s="5">
        <f t="shared" si="41"/>
        <v>-7.8407005822380693E-3</v>
      </c>
      <c r="M295" s="5">
        <f t="shared" si="42"/>
        <v>-1.8569343403990191E-3</v>
      </c>
      <c r="N295" s="5">
        <f>(H295-calculation!$B$5)</f>
        <v>-1.4320792130770088E-2</v>
      </c>
      <c r="O295" s="5">
        <f>(I295-calculation!$C$5)</f>
        <v>-5.9374307348943889E-3</v>
      </c>
      <c r="P295" s="5">
        <f>(J295-calculation!$D$5)</f>
        <v>-4.8882213412259068E-3</v>
      </c>
      <c r="Q295" s="5">
        <f>(K295-calculation!$E$5)</f>
        <v>-4.8028210661056336E-3</v>
      </c>
      <c r="R295" s="5">
        <f>(L295-calculation!$F$5)</f>
        <v>-7.8407005822380693E-3</v>
      </c>
      <c r="S295" s="5">
        <f>(M295-calculation!$G$5)</f>
        <v>-1.8569343403990191E-3</v>
      </c>
      <c r="T295" s="29">
        <f t="shared" si="43"/>
        <v>-1.4320792130770088E-2</v>
      </c>
      <c r="U295" s="30">
        <f t="shared" si="44"/>
        <v>-5.9374307348943889E-3</v>
      </c>
      <c r="V295" s="30">
        <f t="shared" si="45"/>
        <v>-4.8882213412259068E-3</v>
      </c>
      <c r="W295" s="30">
        <f t="shared" si="46"/>
        <v>-4.8028210661056336E-3</v>
      </c>
      <c r="X295" s="30">
        <f t="shared" si="47"/>
        <v>-7.8407005822380693E-3</v>
      </c>
      <c r="Y295" s="31">
        <f t="shared" si="48"/>
        <v>-1.8569343403990191E-3</v>
      </c>
    </row>
    <row r="296" spans="1:25" x14ac:dyDescent="0.25">
      <c r="A296" s="1">
        <v>42797</v>
      </c>
      <c r="B296" s="2">
        <v>61.454612731933501</v>
      </c>
      <c r="C296" s="2">
        <v>134.50828552246</v>
      </c>
      <c r="D296" s="2">
        <v>849.88000488281205</v>
      </c>
      <c r="E296" s="2">
        <v>137.169998168945</v>
      </c>
      <c r="F296" s="2">
        <v>175.67999267578099</v>
      </c>
      <c r="G296" s="2">
        <v>115.801071166992</v>
      </c>
      <c r="H296" s="5">
        <f t="shared" si="40"/>
        <v>3.7492718748892706E-3</v>
      </c>
      <c r="I296" s="5">
        <f t="shared" si="40"/>
        <v>5.9008905538395773E-3</v>
      </c>
      <c r="J296" s="5">
        <f t="shared" si="40"/>
        <v>1.1426791638315947E-3</v>
      </c>
      <c r="K296" s="5">
        <f t="shared" si="39"/>
        <v>2.9979795157824007E-3</v>
      </c>
      <c r="L296" s="5">
        <f t="shared" si="41"/>
        <v>-1.1939661981679173E-3</v>
      </c>
      <c r="M296" s="5">
        <f t="shared" si="42"/>
        <v>1.2943098261062325E-3</v>
      </c>
      <c r="N296" s="5">
        <f>(H296-calculation!$B$5)</f>
        <v>3.7492718748892706E-3</v>
      </c>
      <c r="O296" s="5">
        <f>(I296-calculation!$C$5)</f>
        <v>5.9008905538395773E-3</v>
      </c>
      <c r="P296" s="5">
        <f>(J296-calculation!$D$5)</f>
        <v>1.1426791638315947E-3</v>
      </c>
      <c r="Q296" s="5">
        <f>(K296-calculation!$E$5)</f>
        <v>2.9979795157824007E-3</v>
      </c>
      <c r="R296" s="5">
        <f>(L296-calculation!$F$5)</f>
        <v>-1.1939661981679173E-3</v>
      </c>
      <c r="S296" s="5">
        <f>(M296-calculation!$G$5)</f>
        <v>1.2943098261062325E-3</v>
      </c>
      <c r="T296" s="29">
        <f t="shared" si="43"/>
        <v>0</v>
      </c>
      <c r="U296" s="30">
        <f t="shared" si="44"/>
        <v>0</v>
      </c>
      <c r="V296" s="30">
        <f t="shared" si="45"/>
        <v>0</v>
      </c>
      <c r="W296" s="30">
        <f t="shared" si="46"/>
        <v>0</v>
      </c>
      <c r="X296" s="30">
        <f t="shared" si="47"/>
        <v>-1.1939661981679173E-3</v>
      </c>
      <c r="Y296" s="31">
        <f t="shared" si="48"/>
        <v>0</v>
      </c>
    </row>
    <row r="297" spans="1:25" x14ac:dyDescent="0.25">
      <c r="A297" s="1">
        <v>42800</v>
      </c>
      <c r="B297" s="2">
        <v>61.473735809326101</v>
      </c>
      <c r="C297" s="2">
        <v>134.084869384765</v>
      </c>
      <c r="D297" s="2">
        <v>846.60998535156205</v>
      </c>
      <c r="E297" s="2">
        <v>137.419998168945</v>
      </c>
      <c r="F297" s="2">
        <v>175.39999389648401</v>
      </c>
      <c r="G297" s="2">
        <v>115.72622680664</v>
      </c>
      <c r="H297" s="5">
        <f t="shared" si="40"/>
        <v>3.1117399561231274E-4</v>
      </c>
      <c r="I297" s="5">
        <f t="shared" si="40"/>
        <v>-3.1478814561524127E-3</v>
      </c>
      <c r="J297" s="5">
        <f t="shared" si="40"/>
        <v>-3.8476249734819001E-3</v>
      </c>
      <c r="K297" s="5">
        <f t="shared" si="39"/>
        <v>1.8225559767965915E-3</v>
      </c>
      <c r="L297" s="5">
        <f t="shared" si="41"/>
        <v>-1.5938000396762408E-3</v>
      </c>
      <c r="M297" s="5">
        <f t="shared" si="42"/>
        <v>-6.4631837683148952E-4</v>
      </c>
      <c r="N297" s="5">
        <f>(H297-calculation!$B$5)</f>
        <v>3.1117399561231274E-4</v>
      </c>
      <c r="O297" s="5">
        <f>(I297-calculation!$C$5)</f>
        <v>-3.1478814561524127E-3</v>
      </c>
      <c r="P297" s="5">
        <f>(J297-calculation!$D$5)</f>
        <v>-3.8476249734819001E-3</v>
      </c>
      <c r="Q297" s="5">
        <f>(K297-calculation!$E$5)</f>
        <v>1.8225559767965915E-3</v>
      </c>
      <c r="R297" s="5">
        <f>(L297-calculation!$F$5)</f>
        <v>-1.5938000396762408E-3</v>
      </c>
      <c r="S297" s="5">
        <f>(M297-calculation!$G$5)</f>
        <v>-6.4631837683148952E-4</v>
      </c>
      <c r="T297" s="29">
        <f t="shared" si="43"/>
        <v>0</v>
      </c>
      <c r="U297" s="30">
        <f t="shared" si="44"/>
        <v>-3.1478814561524127E-3</v>
      </c>
      <c r="V297" s="30">
        <f t="shared" si="45"/>
        <v>-3.8476249734819001E-3</v>
      </c>
      <c r="W297" s="30">
        <f t="shared" si="46"/>
        <v>0</v>
      </c>
      <c r="X297" s="30">
        <f t="shared" si="47"/>
        <v>-1.5938000396762408E-3</v>
      </c>
      <c r="Y297" s="31">
        <f t="shared" si="48"/>
        <v>-6.4631837683148952E-4</v>
      </c>
    </row>
    <row r="298" spans="1:25" x14ac:dyDescent="0.25">
      <c r="A298" s="1">
        <v>42801</v>
      </c>
      <c r="B298" s="2">
        <v>61.598091125488203</v>
      </c>
      <c r="C298" s="2">
        <v>134.25808715820301</v>
      </c>
      <c r="D298" s="2">
        <v>846.02001953125</v>
      </c>
      <c r="E298" s="2">
        <v>137.30000305175699</v>
      </c>
      <c r="F298" s="2">
        <v>175.30000305175699</v>
      </c>
      <c r="G298" s="2">
        <v>115.838493347167</v>
      </c>
      <c r="H298" s="5">
        <f t="shared" si="40"/>
        <v>2.0229015615353951E-3</v>
      </c>
      <c r="I298" s="5">
        <f t="shared" si="40"/>
        <v>1.2918517520492667E-3</v>
      </c>
      <c r="J298" s="5">
        <f t="shared" si="40"/>
        <v>-6.9685667606089741E-4</v>
      </c>
      <c r="K298" s="5">
        <f t="shared" si="39"/>
        <v>-8.7319981652511647E-4</v>
      </c>
      <c r="L298" s="5">
        <f t="shared" si="41"/>
        <v>-5.7007325089208916E-4</v>
      </c>
      <c r="M298" s="5">
        <f t="shared" si="42"/>
        <v>9.7010456164436931E-4</v>
      </c>
      <c r="N298" s="5">
        <f>(H298-calculation!$B$5)</f>
        <v>2.0229015615353951E-3</v>
      </c>
      <c r="O298" s="5">
        <f>(I298-calculation!$C$5)</f>
        <v>1.2918517520492667E-3</v>
      </c>
      <c r="P298" s="5">
        <f>(J298-calculation!$D$5)</f>
        <v>-6.9685667606089741E-4</v>
      </c>
      <c r="Q298" s="5">
        <f>(K298-calculation!$E$5)</f>
        <v>-8.7319981652511647E-4</v>
      </c>
      <c r="R298" s="5">
        <f>(L298-calculation!$F$5)</f>
        <v>-5.7007325089208916E-4</v>
      </c>
      <c r="S298" s="5">
        <f>(M298-calculation!$G$5)</f>
        <v>9.7010456164436931E-4</v>
      </c>
      <c r="T298" s="29">
        <f t="shared" si="43"/>
        <v>0</v>
      </c>
      <c r="U298" s="30">
        <f t="shared" si="44"/>
        <v>0</v>
      </c>
      <c r="V298" s="30">
        <f t="shared" si="45"/>
        <v>-6.9685667606089741E-4</v>
      </c>
      <c r="W298" s="30">
        <f t="shared" si="46"/>
        <v>-8.7319981652511647E-4</v>
      </c>
      <c r="X298" s="30">
        <f t="shared" si="47"/>
        <v>-5.7007325089208916E-4</v>
      </c>
      <c r="Y298" s="31">
        <f t="shared" si="48"/>
        <v>0</v>
      </c>
    </row>
    <row r="299" spans="1:25" x14ac:dyDescent="0.25">
      <c r="A299" s="1">
        <v>42802</v>
      </c>
      <c r="B299" s="2">
        <v>62.1624145507812</v>
      </c>
      <c r="C299" s="2">
        <v>133.75770568847599</v>
      </c>
      <c r="D299" s="2">
        <v>850.5</v>
      </c>
      <c r="E299" s="2">
        <v>137.72000122070301</v>
      </c>
      <c r="F299" s="2">
        <v>174.97000122070301</v>
      </c>
      <c r="G299" s="2">
        <v>116.091049194335</v>
      </c>
      <c r="H299" s="5">
        <f t="shared" si="40"/>
        <v>9.1613784612798455E-3</v>
      </c>
      <c r="I299" s="5">
        <f t="shared" si="40"/>
        <v>-3.7270117600989305E-3</v>
      </c>
      <c r="J299" s="5">
        <f t="shared" si="40"/>
        <v>5.2953598795832946E-3</v>
      </c>
      <c r="K299" s="5">
        <f t="shared" si="39"/>
        <v>3.0589814975292562E-3</v>
      </c>
      <c r="L299" s="5">
        <f t="shared" si="41"/>
        <v>-1.8824975773477082E-3</v>
      </c>
      <c r="M299" s="5">
        <f t="shared" si="42"/>
        <v>2.180241125988136E-3</v>
      </c>
      <c r="N299" s="5">
        <f>(H299-calculation!$B$5)</f>
        <v>9.1613784612798455E-3</v>
      </c>
      <c r="O299" s="5">
        <f>(I299-calculation!$C$5)</f>
        <v>-3.7270117600989305E-3</v>
      </c>
      <c r="P299" s="5">
        <f>(J299-calculation!$D$5)</f>
        <v>5.2953598795832946E-3</v>
      </c>
      <c r="Q299" s="5">
        <f>(K299-calculation!$E$5)</f>
        <v>3.0589814975292562E-3</v>
      </c>
      <c r="R299" s="5">
        <f>(L299-calculation!$F$5)</f>
        <v>-1.8824975773477082E-3</v>
      </c>
      <c r="S299" s="5">
        <f>(M299-calculation!$G$5)</f>
        <v>2.180241125988136E-3</v>
      </c>
      <c r="T299" s="29">
        <f t="shared" si="43"/>
        <v>0</v>
      </c>
      <c r="U299" s="30">
        <f t="shared" si="44"/>
        <v>-3.7270117600989305E-3</v>
      </c>
      <c r="V299" s="30">
        <f t="shared" si="45"/>
        <v>0</v>
      </c>
      <c r="W299" s="30">
        <f t="shared" si="46"/>
        <v>0</v>
      </c>
      <c r="X299" s="30">
        <f t="shared" si="47"/>
        <v>-1.8824975773477082E-3</v>
      </c>
      <c r="Y299" s="31">
        <f t="shared" si="48"/>
        <v>0</v>
      </c>
    </row>
    <row r="300" spans="1:25" x14ac:dyDescent="0.25">
      <c r="A300" s="1">
        <v>42803</v>
      </c>
      <c r="B300" s="2">
        <v>61.913726806640597</v>
      </c>
      <c r="C300" s="2">
        <v>133.449783325195</v>
      </c>
      <c r="D300" s="2">
        <v>853</v>
      </c>
      <c r="E300" s="2">
        <v>138.24000549316401</v>
      </c>
      <c r="F300" s="2">
        <v>175.36999511718699</v>
      </c>
      <c r="G300" s="2">
        <v>117.821662902832</v>
      </c>
      <c r="H300" s="5">
        <f t="shared" si="40"/>
        <v>-4.0006126843327161E-3</v>
      </c>
      <c r="I300" s="5">
        <f t="shared" si="40"/>
        <v>-2.3020906473840697E-3</v>
      </c>
      <c r="J300" s="5">
        <f t="shared" si="40"/>
        <v>2.9394473838917357E-3</v>
      </c>
      <c r="K300" s="5">
        <f t="shared" si="39"/>
        <v>3.7758079280558743E-3</v>
      </c>
      <c r="L300" s="5">
        <f t="shared" si="41"/>
        <v>2.2860712904690939E-3</v>
      </c>
      <c r="M300" s="5">
        <f t="shared" si="42"/>
        <v>1.4907382787108459E-2</v>
      </c>
      <c r="N300" s="5">
        <f>(H300-calculation!$B$5)</f>
        <v>-4.0006126843327161E-3</v>
      </c>
      <c r="O300" s="5">
        <f>(I300-calculation!$C$5)</f>
        <v>-2.3020906473840697E-3</v>
      </c>
      <c r="P300" s="5">
        <f>(J300-calculation!$D$5)</f>
        <v>2.9394473838917357E-3</v>
      </c>
      <c r="Q300" s="5">
        <f>(K300-calculation!$E$5)</f>
        <v>3.7758079280558743E-3</v>
      </c>
      <c r="R300" s="5">
        <f>(L300-calculation!$F$5)</f>
        <v>2.2860712904690939E-3</v>
      </c>
      <c r="S300" s="5">
        <f>(M300-calculation!$G$5)</f>
        <v>1.4907382787108459E-2</v>
      </c>
      <c r="T300" s="29">
        <f t="shared" si="43"/>
        <v>-4.0006126843327161E-3</v>
      </c>
      <c r="U300" s="30">
        <f t="shared" si="44"/>
        <v>-2.3020906473840697E-3</v>
      </c>
      <c r="V300" s="30">
        <f t="shared" si="45"/>
        <v>0</v>
      </c>
      <c r="W300" s="30">
        <f t="shared" si="46"/>
        <v>0</v>
      </c>
      <c r="X300" s="30">
        <f t="shared" si="47"/>
        <v>0</v>
      </c>
      <c r="Y300" s="31">
        <f t="shared" si="48"/>
        <v>0</v>
      </c>
    </row>
    <row r="301" spans="1:25" x14ac:dyDescent="0.25">
      <c r="A301" s="1">
        <v>42804</v>
      </c>
      <c r="B301" s="2">
        <v>62.105022430419901</v>
      </c>
      <c r="C301" s="2">
        <v>133.89244079589801</v>
      </c>
      <c r="D301" s="2">
        <v>852.46002197265602</v>
      </c>
      <c r="E301" s="2">
        <v>138.78999328613199</v>
      </c>
      <c r="F301" s="2">
        <v>174.97999572753901</v>
      </c>
      <c r="G301" s="2">
        <v>118.064895629882</v>
      </c>
      <c r="H301" s="5">
        <f t="shared" si="40"/>
        <v>3.0897126315256873E-3</v>
      </c>
      <c r="I301" s="5">
        <f t="shared" si="40"/>
        <v>3.3170340158914513E-3</v>
      </c>
      <c r="J301" s="5">
        <f t="shared" si="40"/>
        <v>-6.3303402971159883E-4</v>
      </c>
      <c r="K301" s="5">
        <f t="shared" si="39"/>
        <v>3.9784995016884928E-3</v>
      </c>
      <c r="L301" s="5">
        <f t="shared" si="41"/>
        <v>-2.2238661145389527E-3</v>
      </c>
      <c r="M301" s="5">
        <f t="shared" si="42"/>
        <v>2.0644143110641888E-3</v>
      </c>
      <c r="N301" s="5">
        <f>(H301-calculation!$B$5)</f>
        <v>3.0897126315256873E-3</v>
      </c>
      <c r="O301" s="5">
        <f>(I301-calculation!$C$5)</f>
        <v>3.3170340158914513E-3</v>
      </c>
      <c r="P301" s="5">
        <f>(J301-calculation!$D$5)</f>
        <v>-6.3303402971159883E-4</v>
      </c>
      <c r="Q301" s="5">
        <f>(K301-calculation!$E$5)</f>
        <v>3.9784995016884928E-3</v>
      </c>
      <c r="R301" s="5">
        <f>(L301-calculation!$F$5)</f>
        <v>-2.2238661145389527E-3</v>
      </c>
      <c r="S301" s="5">
        <f>(M301-calculation!$G$5)</f>
        <v>2.0644143110641888E-3</v>
      </c>
      <c r="T301" s="29">
        <f t="shared" si="43"/>
        <v>0</v>
      </c>
      <c r="U301" s="30">
        <f t="shared" si="44"/>
        <v>0</v>
      </c>
      <c r="V301" s="30">
        <f t="shared" si="45"/>
        <v>-6.3303402971159883E-4</v>
      </c>
      <c r="W301" s="30">
        <f t="shared" si="46"/>
        <v>0</v>
      </c>
      <c r="X301" s="30">
        <f t="shared" si="47"/>
        <v>-2.2238661145389527E-3</v>
      </c>
      <c r="Y301" s="31">
        <f t="shared" si="48"/>
        <v>0</v>
      </c>
    </row>
    <row r="302" spans="1:25" x14ac:dyDescent="0.25">
      <c r="A302" s="1">
        <v>42807</v>
      </c>
      <c r="B302" s="2">
        <v>61.894596099853501</v>
      </c>
      <c r="C302" s="2">
        <v>133.95016479492099</v>
      </c>
      <c r="D302" s="2">
        <v>854.59002685546795</v>
      </c>
      <c r="E302" s="2">
        <v>139.600006103515</v>
      </c>
      <c r="F302" s="2">
        <v>175.38999938964801</v>
      </c>
      <c r="G302" s="2">
        <v>118.504554748535</v>
      </c>
      <c r="H302" s="5">
        <f t="shared" si="40"/>
        <v>-3.3882337101182047E-3</v>
      </c>
      <c r="I302" s="5">
        <f t="shared" si="40"/>
        <v>4.3112216552221305E-4</v>
      </c>
      <c r="J302" s="5">
        <f t="shared" si="40"/>
        <v>2.4986566265980947E-3</v>
      </c>
      <c r="K302" s="5">
        <f t="shared" si="39"/>
        <v>5.8362479758398145E-3</v>
      </c>
      <c r="L302" s="5">
        <f t="shared" si="41"/>
        <v>2.3431459145044631E-3</v>
      </c>
      <c r="M302" s="5">
        <f t="shared" si="42"/>
        <v>3.7238767400538109E-3</v>
      </c>
      <c r="N302" s="5">
        <f>(H302-calculation!$B$5)</f>
        <v>-3.3882337101182047E-3</v>
      </c>
      <c r="O302" s="5">
        <f>(I302-calculation!$C$5)</f>
        <v>4.3112216552221305E-4</v>
      </c>
      <c r="P302" s="5">
        <f>(J302-calculation!$D$5)</f>
        <v>2.4986566265980947E-3</v>
      </c>
      <c r="Q302" s="5">
        <f>(K302-calculation!$E$5)</f>
        <v>5.8362479758398145E-3</v>
      </c>
      <c r="R302" s="5">
        <f>(L302-calculation!$F$5)</f>
        <v>2.3431459145044631E-3</v>
      </c>
      <c r="S302" s="5">
        <f>(M302-calculation!$G$5)</f>
        <v>3.7238767400538109E-3</v>
      </c>
      <c r="T302" s="29">
        <f t="shared" si="43"/>
        <v>-3.3882337101182047E-3</v>
      </c>
      <c r="U302" s="30">
        <f t="shared" si="44"/>
        <v>0</v>
      </c>
      <c r="V302" s="30">
        <f t="shared" si="45"/>
        <v>0</v>
      </c>
      <c r="W302" s="30">
        <f t="shared" si="46"/>
        <v>0</v>
      </c>
      <c r="X302" s="30">
        <f t="shared" si="47"/>
        <v>0</v>
      </c>
      <c r="Y302" s="31">
        <f t="shared" si="48"/>
        <v>0</v>
      </c>
    </row>
    <row r="303" spans="1:25" x14ac:dyDescent="0.25">
      <c r="A303" s="1">
        <v>42808</v>
      </c>
      <c r="B303" s="2">
        <v>61.607650756835902</v>
      </c>
      <c r="C303" s="2">
        <v>133.74807739257801</v>
      </c>
      <c r="D303" s="2">
        <v>852.530029296875</v>
      </c>
      <c r="E303" s="2">
        <v>139.32000732421801</v>
      </c>
      <c r="F303" s="2">
        <v>174.72999572753901</v>
      </c>
      <c r="G303" s="2">
        <v>118.850692749023</v>
      </c>
      <c r="H303" s="5">
        <f t="shared" si="40"/>
        <v>-4.6360322402730914E-3</v>
      </c>
      <c r="I303" s="5">
        <f t="shared" si="40"/>
        <v>-1.5086760262846832E-3</v>
      </c>
      <c r="J303" s="5">
        <f t="shared" si="40"/>
        <v>-2.4105097109229368E-3</v>
      </c>
      <c r="K303" s="5">
        <f t="shared" si="39"/>
        <v>-2.0057218270418398E-3</v>
      </c>
      <c r="L303" s="5">
        <f t="shared" si="41"/>
        <v>-3.7630632556349131E-3</v>
      </c>
      <c r="M303" s="5">
        <f t="shared" si="42"/>
        <v>2.920883515595607E-3</v>
      </c>
      <c r="N303" s="5">
        <f>(H303-calculation!$B$5)</f>
        <v>-4.6360322402730914E-3</v>
      </c>
      <c r="O303" s="5">
        <f>(I303-calculation!$C$5)</f>
        <v>-1.5086760262846832E-3</v>
      </c>
      <c r="P303" s="5">
        <f>(J303-calculation!$D$5)</f>
        <v>-2.4105097109229368E-3</v>
      </c>
      <c r="Q303" s="5">
        <f>(K303-calculation!$E$5)</f>
        <v>-2.0057218270418398E-3</v>
      </c>
      <c r="R303" s="5">
        <f>(L303-calculation!$F$5)</f>
        <v>-3.7630632556349131E-3</v>
      </c>
      <c r="S303" s="5">
        <f>(M303-calculation!$G$5)</f>
        <v>2.920883515595607E-3</v>
      </c>
      <c r="T303" s="29">
        <f t="shared" si="43"/>
        <v>-4.6360322402730914E-3</v>
      </c>
      <c r="U303" s="30">
        <f t="shared" si="44"/>
        <v>-1.5086760262846832E-3</v>
      </c>
      <c r="V303" s="30">
        <f t="shared" si="45"/>
        <v>-2.4105097109229368E-3</v>
      </c>
      <c r="W303" s="30">
        <f t="shared" si="46"/>
        <v>-2.0057218270418398E-3</v>
      </c>
      <c r="X303" s="30">
        <f t="shared" si="47"/>
        <v>-3.7630632556349131E-3</v>
      </c>
      <c r="Y303" s="31">
        <f t="shared" si="48"/>
        <v>0</v>
      </c>
    </row>
    <row r="304" spans="1:25" x14ac:dyDescent="0.25">
      <c r="A304" s="1">
        <v>42809</v>
      </c>
      <c r="B304" s="2">
        <v>61.932861328125</v>
      </c>
      <c r="C304" s="2">
        <v>135.162673950195</v>
      </c>
      <c r="D304" s="2">
        <v>852.969970703125</v>
      </c>
      <c r="E304" s="2">
        <v>139.72000122070301</v>
      </c>
      <c r="F304" s="2">
        <v>174.669998168945</v>
      </c>
      <c r="G304" s="2">
        <v>120.63742065429599</v>
      </c>
      <c r="H304" s="5">
        <f t="shared" si="40"/>
        <v>5.2787367687934239E-3</v>
      </c>
      <c r="I304" s="5">
        <f t="shared" si="40"/>
        <v>1.0576574895090785E-2</v>
      </c>
      <c r="J304" s="5">
        <f t="shared" si="40"/>
        <v>5.1604212301215036E-4</v>
      </c>
      <c r="K304" s="5">
        <f t="shared" si="39"/>
        <v>2.8710441821480082E-3</v>
      </c>
      <c r="L304" s="5">
        <f t="shared" si="41"/>
        <v>-3.4337297579722925E-4</v>
      </c>
      <c r="M304" s="5">
        <f t="shared" si="42"/>
        <v>1.503338233834306E-2</v>
      </c>
      <c r="N304" s="5">
        <f>(H304-calculation!$B$5)</f>
        <v>5.2787367687934239E-3</v>
      </c>
      <c r="O304" s="5">
        <f>(I304-calculation!$C$5)</f>
        <v>1.0576574895090785E-2</v>
      </c>
      <c r="P304" s="5">
        <f>(J304-calculation!$D$5)</f>
        <v>5.1604212301215036E-4</v>
      </c>
      <c r="Q304" s="5">
        <f>(K304-calculation!$E$5)</f>
        <v>2.8710441821480082E-3</v>
      </c>
      <c r="R304" s="5">
        <f>(L304-calculation!$F$5)</f>
        <v>-3.4337297579722925E-4</v>
      </c>
      <c r="S304" s="5">
        <f>(M304-calculation!$G$5)</f>
        <v>1.503338233834306E-2</v>
      </c>
      <c r="T304" s="29">
        <f t="shared" si="43"/>
        <v>0</v>
      </c>
      <c r="U304" s="30">
        <f t="shared" si="44"/>
        <v>0</v>
      </c>
      <c r="V304" s="30">
        <f t="shared" si="45"/>
        <v>0</v>
      </c>
      <c r="W304" s="30">
        <f t="shared" si="46"/>
        <v>0</v>
      </c>
      <c r="X304" s="30">
        <f t="shared" si="47"/>
        <v>-3.4337297579722925E-4</v>
      </c>
      <c r="Y304" s="31">
        <f t="shared" si="48"/>
        <v>0</v>
      </c>
    </row>
    <row r="305" spans="1:25" x14ac:dyDescent="0.25">
      <c r="A305" s="1">
        <v>42810</v>
      </c>
      <c r="B305" s="2">
        <v>61.827648162841797</v>
      </c>
      <c r="C305" s="2">
        <v>135.38397216796801</v>
      </c>
      <c r="D305" s="2">
        <v>853.41998291015602</v>
      </c>
      <c r="E305" s="2">
        <v>139.99000549316401</v>
      </c>
      <c r="F305" s="2">
        <v>174.08000183105401</v>
      </c>
      <c r="G305" s="2">
        <v>120.169700622558</v>
      </c>
      <c r="H305" s="5">
        <f t="shared" si="40"/>
        <v>-1.6988261647685743E-3</v>
      </c>
      <c r="I305" s="5">
        <f t="shared" si="40"/>
        <v>1.6372731561566933E-3</v>
      </c>
      <c r="J305" s="5">
        <f t="shared" si="40"/>
        <v>5.2758270805242091E-4</v>
      </c>
      <c r="K305" s="5">
        <f t="shared" si="39"/>
        <v>1.9324668630262831E-3</v>
      </c>
      <c r="L305" s="5">
        <f t="shared" si="41"/>
        <v>-3.377777203159571E-3</v>
      </c>
      <c r="M305" s="5">
        <f t="shared" si="42"/>
        <v>-3.8770725468204592E-3</v>
      </c>
      <c r="N305" s="5">
        <f>(H305-calculation!$B$5)</f>
        <v>-1.6988261647685743E-3</v>
      </c>
      <c r="O305" s="5">
        <f>(I305-calculation!$C$5)</f>
        <v>1.6372731561566933E-3</v>
      </c>
      <c r="P305" s="5">
        <f>(J305-calculation!$D$5)</f>
        <v>5.2758270805242091E-4</v>
      </c>
      <c r="Q305" s="5">
        <f>(K305-calculation!$E$5)</f>
        <v>1.9324668630262831E-3</v>
      </c>
      <c r="R305" s="5">
        <f>(L305-calculation!$F$5)</f>
        <v>-3.377777203159571E-3</v>
      </c>
      <c r="S305" s="5">
        <f>(M305-calculation!$G$5)</f>
        <v>-3.8770725468204592E-3</v>
      </c>
      <c r="T305" s="29">
        <f t="shared" si="43"/>
        <v>-1.6988261647685743E-3</v>
      </c>
      <c r="U305" s="30">
        <f t="shared" si="44"/>
        <v>0</v>
      </c>
      <c r="V305" s="30">
        <f t="shared" si="45"/>
        <v>0</v>
      </c>
      <c r="W305" s="30">
        <f t="shared" si="46"/>
        <v>0</v>
      </c>
      <c r="X305" s="30">
        <f t="shared" si="47"/>
        <v>-3.377777203159571E-3</v>
      </c>
      <c r="Y305" s="31">
        <f t="shared" si="48"/>
        <v>-3.8770725468204592E-3</v>
      </c>
    </row>
    <row r="306" spans="1:25" x14ac:dyDescent="0.25">
      <c r="A306" s="1">
        <v>42811</v>
      </c>
      <c r="B306" s="2">
        <v>62.047637939453097</v>
      </c>
      <c r="C306" s="2">
        <v>134.71041870117099</v>
      </c>
      <c r="D306" s="2">
        <v>852.30999755859295</v>
      </c>
      <c r="E306" s="2">
        <v>139.83999633789</v>
      </c>
      <c r="F306" s="2">
        <v>172.82000732421801</v>
      </c>
      <c r="G306" s="2">
        <v>119.79549407958901</v>
      </c>
      <c r="H306" s="5">
        <f t="shared" si="40"/>
        <v>3.5581132898971912E-3</v>
      </c>
      <c r="I306" s="5">
        <f t="shared" si="40"/>
        <v>-4.9751344713194756E-3</v>
      </c>
      <c r="J306" s="5">
        <f t="shared" si="40"/>
        <v>-1.3006320144719474E-3</v>
      </c>
      <c r="K306" s="5">
        <f t="shared" si="39"/>
        <v>-1.0715704649453262E-3</v>
      </c>
      <c r="L306" s="5">
        <f t="shared" si="41"/>
        <v>-7.2380198390555872E-3</v>
      </c>
      <c r="M306" s="5">
        <f t="shared" si="42"/>
        <v>-3.1139841493351694E-3</v>
      </c>
      <c r="N306" s="5">
        <f>(H306-calculation!$B$5)</f>
        <v>3.5581132898971912E-3</v>
      </c>
      <c r="O306" s="5">
        <f>(I306-calculation!$C$5)</f>
        <v>-4.9751344713194756E-3</v>
      </c>
      <c r="P306" s="5">
        <f>(J306-calculation!$D$5)</f>
        <v>-1.3006320144719474E-3</v>
      </c>
      <c r="Q306" s="5">
        <f>(K306-calculation!$E$5)</f>
        <v>-1.0715704649453262E-3</v>
      </c>
      <c r="R306" s="5">
        <f>(L306-calculation!$F$5)</f>
        <v>-7.2380198390555872E-3</v>
      </c>
      <c r="S306" s="5">
        <f>(M306-calculation!$G$5)</f>
        <v>-3.1139841493351694E-3</v>
      </c>
      <c r="T306" s="29">
        <f t="shared" si="43"/>
        <v>0</v>
      </c>
      <c r="U306" s="30">
        <f t="shared" si="44"/>
        <v>-4.9751344713194756E-3</v>
      </c>
      <c r="V306" s="30">
        <f t="shared" si="45"/>
        <v>-1.3006320144719474E-3</v>
      </c>
      <c r="W306" s="30">
        <f t="shared" si="46"/>
        <v>-1.0715704649453262E-3</v>
      </c>
      <c r="X306" s="30">
        <f t="shared" si="47"/>
        <v>-7.2380198390555872E-3</v>
      </c>
      <c r="Y306" s="31">
        <f t="shared" si="48"/>
        <v>-3.1139841493351694E-3</v>
      </c>
    </row>
    <row r="307" spans="1:25" x14ac:dyDescent="0.25">
      <c r="A307" s="1">
        <v>42814</v>
      </c>
      <c r="B307" s="2">
        <v>62.105022430419901</v>
      </c>
      <c r="C307" s="2">
        <v>136.12495422363199</v>
      </c>
      <c r="D307" s="2">
        <v>856.969970703125</v>
      </c>
      <c r="E307" s="2">
        <v>139.94000244140599</v>
      </c>
      <c r="F307" s="2">
        <v>172.07000732421801</v>
      </c>
      <c r="G307" s="2">
        <v>119.804870605468</v>
      </c>
      <c r="H307" s="5">
        <f t="shared" si="40"/>
        <v>9.2484569715289844E-4</v>
      </c>
      <c r="I307" s="5">
        <f t="shared" si="40"/>
        <v>1.0500565109212934E-2</v>
      </c>
      <c r="J307" s="5">
        <f t="shared" si="40"/>
        <v>5.4674627282096377E-3</v>
      </c>
      <c r="K307" s="5">
        <f t="shared" si="39"/>
        <v>7.1514663998106798E-4</v>
      </c>
      <c r="L307" s="5">
        <f t="shared" si="41"/>
        <v>-4.3397753050257171E-3</v>
      </c>
      <c r="M307" s="5">
        <f t="shared" si="42"/>
        <v>7.8271106530580781E-5</v>
      </c>
      <c r="N307" s="5">
        <f>(H307-calculation!$B$5)</f>
        <v>9.2484569715289844E-4</v>
      </c>
      <c r="O307" s="5">
        <f>(I307-calculation!$C$5)</f>
        <v>1.0500565109212934E-2</v>
      </c>
      <c r="P307" s="5">
        <f>(J307-calculation!$D$5)</f>
        <v>5.4674627282096377E-3</v>
      </c>
      <c r="Q307" s="5">
        <f>(K307-calculation!$E$5)</f>
        <v>7.1514663998106798E-4</v>
      </c>
      <c r="R307" s="5">
        <f>(L307-calculation!$F$5)</f>
        <v>-4.3397753050257171E-3</v>
      </c>
      <c r="S307" s="5">
        <f>(M307-calculation!$G$5)</f>
        <v>7.8271106530580781E-5</v>
      </c>
      <c r="T307" s="29">
        <f t="shared" si="43"/>
        <v>0</v>
      </c>
      <c r="U307" s="30">
        <f t="shared" si="44"/>
        <v>0</v>
      </c>
      <c r="V307" s="30">
        <f t="shared" si="45"/>
        <v>0</v>
      </c>
      <c r="W307" s="30">
        <f t="shared" si="46"/>
        <v>0</v>
      </c>
      <c r="X307" s="30">
        <f t="shared" si="47"/>
        <v>-4.3397753050257171E-3</v>
      </c>
      <c r="Y307" s="31">
        <f t="shared" si="48"/>
        <v>0</v>
      </c>
    </row>
    <row r="308" spans="1:25" x14ac:dyDescent="0.25">
      <c r="A308" s="1">
        <v>42815</v>
      </c>
      <c r="B308" s="2">
        <v>61.416351318359297</v>
      </c>
      <c r="C308" s="2">
        <v>134.56600952148401</v>
      </c>
      <c r="D308" s="2">
        <v>843.20001220703102</v>
      </c>
      <c r="E308" s="2">
        <v>138.509994506835</v>
      </c>
      <c r="F308" s="2">
        <v>169.47000122070301</v>
      </c>
      <c r="G308" s="2">
        <v>119.03777313232401</v>
      </c>
      <c r="H308" s="5">
        <f t="shared" si="40"/>
        <v>-1.1088815124930762E-2</v>
      </c>
      <c r="I308" s="5">
        <f t="shared" si="40"/>
        <v>-1.1452306529975975E-2</v>
      </c>
      <c r="J308" s="5">
        <f t="shared" si="40"/>
        <v>-1.6068192546812354E-2</v>
      </c>
      <c r="K308" s="5">
        <f t="shared" si="39"/>
        <v>-1.0218721663734054E-2</v>
      </c>
      <c r="L308" s="5">
        <f t="shared" si="41"/>
        <v>-1.5110164426366368E-2</v>
      </c>
      <c r="M308" s="5">
        <f t="shared" si="42"/>
        <v>-6.4028905441594341E-3</v>
      </c>
      <c r="N308" s="5">
        <f>(H308-calculation!$B$5)</f>
        <v>-1.1088815124930762E-2</v>
      </c>
      <c r="O308" s="5">
        <f>(I308-calculation!$C$5)</f>
        <v>-1.1452306529975975E-2</v>
      </c>
      <c r="P308" s="5">
        <f>(J308-calculation!$D$5)</f>
        <v>-1.6068192546812354E-2</v>
      </c>
      <c r="Q308" s="5">
        <f>(K308-calculation!$E$5)</f>
        <v>-1.0218721663734054E-2</v>
      </c>
      <c r="R308" s="5">
        <f>(L308-calculation!$F$5)</f>
        <v>-1.5110164426366368E-2</v>
      </c>
      <c r="S308" s="5">
        <f>(M308-calculation!$G$5)</f>
        <v>-6.4028905441594341E-3</v>
      </c>
      <c r="T308" s="29">
        <f t="shared" si="43"/>
        <v>-1.1088815124930762E-2</v>
      </c>
      <c r="U308" s="30">
        <f t="shared" si="44"/>
        <v>-1.1452306529975975E-2</v>
      </c>
      <c r="V308" s="30">
        <f t="shared" si="45"/>
        <v>-1.6068192546812354E-2</v>
      </c>
      <c r="W308" s="30">
        <f t="shared" si="46"/>
        <v>-1.0218721663734054E-2</v>
      </c>
      <c r="X308" s="30">
        <f t="shared" si="47"/>
        <v>-1.5110164426366368E-2</v>
      </c>
      <c r="Y308" s="31">
        <f t="shared" si="48"/>
        <v>-6.4028905441594341E-3</v>
      </c>
    </row>
    <row r="309" spans="1:25" x14ac:dyDescent="0.25">
      <c r="A309" s="1">
        <v>42816</v>
      </c>
      <c r="B309" s="2">
        <v>62.200675964355398</v>
      </c>
      <c r="C309" s="2">
        <v>136.08644104003901</v>
      </c>
      <c r="D309" s="2">
        <v>848.05999755859295</v>
      </c>
      <c r="E309" s="2">
        <v>139.58999633789</v>
      </c>
      <c r="F309" s="2">
        <v>169.30000305175699</v>
      </c>
      <c r="G309" s="2">
        <v>118.11165618896401</v>
      </c>
      <c r="H309" s="5">
        <f t="shared" si="40"/>
        <v>1.2770616117041111E-2</v>
      </c>
      <c r="I309" s="5">
        <f t="shared" si="40"/>
        <v>1.1298778376215957E-2</v>
      </c>
      <c r="J309" s="5">
        <f t="shared" si="40"/>
        <v>5.7637396598717583E-3</v>
      </c>
      <c r="K309" s="5">
        <f t="shared" si="39"/>
        <v>7.7972844840572542E-3</v>
      </c>
      <c r="L309" s="5">
        <f t="shared" si="41"/>
        <v>-1.0031165853632285E-3</v>
      </c>
      <c r="M309" s="5">
        <f t="shared" si="42"/>
        <v>-7.7800257766121872E-3</v>
      </c>
      <c r="N309" s="5">
        <f>(H309-calculation!$B$5)</f>
        <v>1.2770616117041111E-2</v>
      </c>
      <c r="O309" s="5">
        <f>(I309-calculation!$C$5)</f>
        <v>1.1298778376215957E-2</v>
      </c>
      <c r="P309" s="5">
        <f>(J309-calculation!$D$5)</f>
        <v>5.7637396598717583E-3</v>
      </c>
      <c r="Q309" s="5">
        <f>(K309-calculation!$E$5)</f>
        <v>7.7972844840572542E-3</v>
      </c>
      <c r="R309" s="5">
        <f>(L309-calculation!$F$5)</f>
        <v>-1.0031165853632285E-3</v>
      </c>
      <c r="S309" s="5">
        <f>(M309-calculation!$G$5)</f>
        <v>-7.7800257766121872E-3</v>
      </c>
      <c r="T309" s="29">
        <f t="shared" si="43"/>
        <v>0</v>
      </c>
      <c r="U309" s="30">
        <f t="shared" si="44"/>
        <v>0</v>
      </c>
      <c r="V309" s="30">
        <f t="shared" si="45"/>
        <v>0</v>
      </c>
      <c r="W309" s="30">
        <f t="shared" si="46"/>
        <v>0</v>
      </c>
      <c r="X309" s="30">
        <f t="shared" si="47"/>
        <v>-1.0031165853632285E-3</v>
      </c>
      <c r="Y309" s="31">
        <f t="shared" si="48"/>
        <v>-7.7800257766121872E-3</v>
      </c>
    </row>
    <row r="310" spans="1:25" x14ac:dyDescent="0.25">
      <c r="A310" s="1">
        <v>42817</v>
      </c>
      <c r="B310" s="2">
        <v>62.047637939453097</v>
      </c>
      <c r="C310" s="2">
        <v>135.60530090332</v>
      </c>
      <c r="D310" s="2">
        <v>847.38000488281205</v>
      </c>
      <c r="E310" s="2">
        <v>139.52999877929599</v>
      </c>
      <c r="F310" s="2">
        <v>169.88999938964801</v>
      </c>
      <c r="G310" s="2">
        <v>117.77488708496</v>
      </c>
      <c r="H310" s="5">
        <f t="shared" si="40"/>
        <v>-2.4603916682512939E-3</v>
      </c>
      <c r="I310" s="5">
        <f t="shared" si="40"/>
        <v>-3.535547943218309E-3</v>
      </c>
      <c r="J310" s="5">
        <f t="shared" si="40"/>
        <v>-8.0182142506246556E-4</v>
      </c>
      <c r="K310" s="5">
        <f t="shared" si="39"/>
        <v>-4.2981273850584145E-4</v>
      </c>
      <c r="L310" s="5">
        <f t="shared" si="41"/>
        <v>3.4849162862131688E-3</v>
      </c>
      <c r="M310" s="5">
        <f t="shared" si="42"/>
        <v>-2.8512774680359287E-3</v>
      </c>
      <c r="N310" s="5">
        <f>(H310-calculation!$B$5)</f>
        <v>-2.4603916682512939E-3</v>
      </c>
      <c r="O310" s="5">
        <f>(I310-calculation!$C$5)</f>
        <v>-3.535547943218309E-3</v>
      </c>
      <c r="P310" s="5">
        <f>(J310-calculation!$D$5)</f>
        <v>-8.0182142506246556E-4</v>
      </c>
      <c r="Q310" s="5">
        <f>(K310-calculation!$E$5)</f>
        <v>-4.2981273850584145E-4</v>
      </c>
      <c r="R310" s="5">
        <f>(L310-calculation!$F$5)</f>
        <v>3.4849162862131688E-3</v>
      </c>
      <c r="S310" s="5">
        <f>(M310-calculation!$G$5)</f>
        <v>-2.8512774680359287E-3</v>
      </c>
      <c r="T310" s="29">
        <f t="shared" si="43"/>
        <v>-2.4603916682512939E-3</v>
      </c>
      <c r="U310" s="30">
        <f t="shared" si="44"/>
        <v>-3.535547943218309E-3</v>
      </c>
      <c r="V310" s="30">
        <f t="shared" si="45"/>
        <v>-8.0182142506246556E-4</v>
      </c>
      <c r="W310" s="30">
        <f t="shared" si="46"/>
        <v>-4.2981273850584145E-4</v>
      </c>
      <c r="X310" s="30">
        <f t="shared" si="47"/>
        <v>0</v>
      </c>
      <c r="Y310" s="31">
        <f t="shared" si="48"/>
        <v>-2.8512774680359287E-3</v>
      </c>
    </row>
    <row r="311" spans="1:25" x14ac:dyDescent="0.25">
      <c r="A311" s="1">
        <v>42818</v>
      </c>
      <c r="B311" s="2">
        <v>62.152858734130803</v>
      </c>
      <c r="C311" s="2">
        <v>135.33586120605401</v>
      </c>
      <c r="D311" s="2">
        <v>845.60998535156205</v>
      </c>
      <c r="E311" s="2">
        <v>140.33999633789</v>
      </c>
      <c r="F311" s="2">
        <v>168.66000366210901</v>
      </c>
      <c r="G311" s="2">
        <v>117.38201141357401</v>
      </c>
      <c r="H311" s="5">
        <f t="shared" si="40"/>
        <v>1.6958066120160709E-3</v>
      </c>
      <c r="I311" s="5">
        <f t="shared" si="40"/>
        <v>-1.9869407425163743E-3</v>
      </c>
      <c r="J311" s="5">
        <f t="shared" si="40"/>
        <v>-2.0888143702361139E-3</v>
      </c>
      <c r="K311" s="5">
        <f t="shared" si="39"/>
        <v>5.805185735543672E-3</v>
      </c>
      <c r="L311" s="5">
        <f t="shared" si="41"/>
        <v>-7.2399536874325765E-3</v>
      </c>
      <c r="M311" s="5">
        <f t="shared" si="42"/>
        <v>-3.3358187055835264E-3</v>
      </c>
      <c r="N311" s="5">
        <f>(H311-calculation!$B$5)</f>
        <v>1.6958066120160709E-3</v>
      </c>
      <c r="O311" s="5">
        <f>(I311-calculation!$C$5)</f>
        <v>-1.9869407425163743E-3</v>
      </c>
      <c r="P311" s="5">
        <f>(J311-calculation!$D$5)</f>
        <v>-2.0888143702361139E-3</v>
      </c>
      <c r="Q311" s="5">
        <f>(K311-calculation!$E$5)</f>
        <v>5.805185735543672E-3</v>
      </c>
      <c r="R311" s="5">
        <f>(L311-calculation!$F$5)</f>
        <v>-7.2399536874325765E-3</v>
      </c>
      <c r="S311" s="5">
        <f>(M311-calculation!$G$5)</f>
        <v>-3.3358187055835264E-3</v>
      </c>
      <c r="T311" s="29">
        <f t="shared" si="43"/>
        <v>0</v>
      </c>
      <c r="U311" s="30">
        <f t="shared" si="44"/>
        <v>-1.9869407425163743E-3</v>
      </c>
      <c r="V311" s="30">
        <f t="shared" si="45"/>
        <v>-2.0888143702361139E-3</v>
      </c>
      <c r="W311" s="30">
        <f t="shared" si="46"/>
        <v>0</v>
      </c>
      <c r="X311" s="30">
        <f t="shared" si="47"/>
        <v>-7.2399536874325765E-3</v>
      </c>
      <c r="Y311" s="31">
        <f t="shared" si="48"/>
        <v>-3.3358187055835264E-3</v>
      </c>
    </row>
    <row r="312" spans="1:25" x14ac:dyDescent="0.25">
      <c r="A312" s="1">
        <v>42821</v>
      </c>
      <c r="B312" s="2">
        <v>62.267620086669901</v>
      </c>
      <c r="C312" s="2">
        <v>135.56681823730401</v>
      </c>
      <c r="D312" s="2">
        <v>846.82000732421795</v>
      </c>
      <c r="E312" s="2">
        <v>140.32000732421801</v>
      </c>
      <c r="F312" s="2">
        <v>167.44000244140599</v>
      </c>
      <c r="G312" s="2">
        <v>117.681358337402</v>
      </c>
      <c r="H312" s="5">
        <f t="shared" si="40"/>
        <v>1.8464372335633694E-3</v>
      </c>
      <c r="I312" s="5">
        <f t="shared" si="40"/>
        <v>1.7065471722854664E-3</v>
      </c>
      <c r="J312" s="5">
        <f t="shared" si="40"/>
        <v>1.4309457002839032E-3</v>
      </c>
      <c r="K312" s="5">
        <f t="shared" si="39"/>
        <v>-1.4243276466863186E-4</v>
      </c>
      <c r="L312" s="5">
        <f t="shared" si="41"/>
        <v>-7.2334945702191566E-3</v>
      </c>
      <c r="M312" s="5">
        <f t="shared" si="42"/>
        <v>2.5501941926460159E-3</v>
      </c>
      <c r="N312" s="5">
        <f>(H312-calculation!$B$5)</f>
        <v>1.8464372335633694E-3</v>
      </c>
      <c r="O312" s="5">
        <f>(I312-calculation!$C$5)</f>
        <v>1.7065471722854664E-3</v>
      </c>
      <c r="P312" s="5">
        <f>(J312-calculation!$D$5)</f>
        <v>1.4309457002839032E-3</v>
      </c>
      <c r="Q312" s="5">
        <f>(K312-calculation!$E$5)</f>
        <v>-1.4243276466863186E-4</v>
      </c>
      <c r="R312" s="5">
        <f>(L312-calculation!$F$5)</f>
        <v>-7.2334945702191566E-3</v>
      </c>
      <c r="S312" s="5">
        <f>(M312-calculation!$G$5)</f>
        <v>2.5501941926460159E-3</v>
      </c>
      <c r="T312" s="29">
        <f t="shared" si="43"/>
        <v>0</v>
      </c>
      <c r="U312" s="30">
        <f t="shared" si="44"/>
        <v>0</v>
      </c>
      <c r="V312" s="30">
        <f t="shared" si="45"/>
        <v>0</v>
      </c>
      <c r="W312" s="30">
        <f t="shared" si="46"/>
        <v>-1.4243276466863186E-4</v>
      </c>
      <c r="X312" s="30">
        <f t="shared" si="47"/>
        <v>-7.2334945702191566E-3</v>
      </c>
      <c r="Y312" s="31">
        <f t="shared" si="48"/>
        <v>0</v>
      </c>
    </row>
    <row r="313" spans="1:25" x14ac:dyDescent="0.25">
      <c r="A313" s="1">
        <v>42822</v>
      </c>
      <c r="B313" s="2">
        <v>62.449367523193303</v>
      </c>
      <c r="C313" s="2">
        <v>138.37666320800699</v>
      </c>
      <c r="D313" s="2">
        <v>856</v>
      </c>
      <c r="E313" s="2">
        <v>141.759994506835</v>
      </c>
      <c r="F313" s="2">
        <v>168.30999755859301</v>
      </c>
      <c r="G313" s="2">
        <v>117.55038452148401</v>
      </c>
      <c r="H313" s="5">
        <f t="shared" si="40"/>
        <v>2.9188113544476035E-3</v>
      </c>
      <c r="I313" s="5">
        <f t="shared" si="40"/>
        <v>2.0726642457481459E-2</v>
      </c>
      <c r="J313" s="5">
        <f t="shared" si="40"/>
        <v>1.0840547691815861E-2</v>
      </c>
      <c r="K313" s="5">
        <f t="shared" si="39"/>
        <v>1.0262165817094049E-2</v>
      </c>
      <c r="L313" s="5">
        <f t="shared" si="41"/>
        <v>5.1958618281282565E-3</v>
      </c>
      <c r="M313" s="5">
        <f t="shared" si="42"/>
        <v>-1.1129529584666953E-3</v>
      </c>
      <c r="N313" s="5">
        <f>(H313-calculation!$B$5)</f>
        <v>2.9188113544476035E-3</v>
      </c>
      <c r="O313" s="5">
        <f>(I313-calculation!$C$5)</f>
        <v>2.0726642457481459E-2</v>
      </c>
      <c r="P313" s="5">
        <f>(J313-calculation!$D$5)</f>
        <v>1.0840547691815861E-2</v>
      </c>
      <c r="Q313" s="5">
        <f>(K313-calculation!$E$5)</f>
        <v>1.0262165817094049E-2</v>
      </c>
      <c r="R313" s="5">
        <f>(L313-calculation!$F$5)</f>
        <v>5.1958618281282565E-3</v>
      </c>
      <c r="S313" s="5">
        <f>(M313-calculation!$G$5)</f>
        <v>-1.1129529584666953E-3</v>
      </c>
      <c r="T313" s="29">
        <f t="shared" si="43"/>
        <v>0</v>
      </c>
      <c r="U313" s="30">
        <f t="shared" si="44"/>
        <v>0</v>
      </c>
      <c r="V313" s="30">
        <f t="shared" si="45"/>
        <v>0</v>
      </c>
      <c r="W313" s="30">
        <f t="shared" si="46"/>
        <v>0</v>
      </c>
      <c r="X313" s="30">
        <f t="shared" si="47"/>
        <v>0</v>
      </c>
      <c r="Y313" s="31">
        <f t="shared" si="48"/>
        <v>-1.1129529584666953E-3</v>
      </c>
    </row>
    <row r="314" spans="1:25" x14ac:dyDescent="0.25">
      <c r="A314" s="1">
        <v>42823</v>
      </c>
      <c r="B314" s="2">
        <v>62.621528625488203</v>
      </c>
      <c r="C314" s="2">
        <v>138.68463134765599</v>
      </c>
      <c r="D314" s="2">
        <v>874.32000732421795</v>
      </c>
      <c r="E314" s="2">
        <v>142.64999389648401</v>
      </c>
      <c r="F314" s="2">
        <v>166.58999633789</v>
      </c>
      <c r="G314" s="2">
        <v>116.85814666748</v>
      </c>
      <c r="H314" s="5">
        <f t="shared" si="40"/>
        <v>2.7568109834092969E-3</v>
      </c>
      <c r="I314" s="5">
        <f t="shared" si="40"/>
        <v>2.2255785947524753E-3</v>
      </c>
      <c r="J314" s="5">
        <f t="shared" si="40"/>
        <v>2.1401877715207851E-2</v>
      </c>
      <c r="K314" s="5">
        <f t="shared" si="39"/>
        <v>6.2782126420446449E-3</v>
      </c>
      <c r="L314" s="5">
        <f t="shared" si="41"/>
        <v>-1.0219245711201697E-2</v>
      </c>
      <c r="M314" s="5">
        <f t="shared" si="42"/>
        <v>-5.8888608218673477E-3</v>
      </c>
      <c r="N314" s="5">
        <f>(H314-calculation!$B$5)</f>
        <v>2.7568109834092969E-3</v>
      </c>
      <c r="O314" s="5">
        <f>(I314-calculation!$C$5)</f>
        <v>2.2255785947524753E-3</v>
      </c>
      <c r="P314" s="5">
        <f>(J314-calculation!$D$5)</f>
        <v>2.1401877715207851E-2</v>
      </c>
      <c r="Q314" s="5">
        <f>(K314-calculation!$E$5)</f>
        <v>6.2782126420446449E-3</v>
      </c>
      <c r="R314" s="5">
        <f>(L314-calculation!$F$5)</f>
        <v>-1.0219245711201697E-2</v>
      </c>
      <c r="S314" s="5">
        <f>(M314-calculation!$G$5)</f>
        <v>-5.8888608218673477E-3</v>
      </c>
      <c r="T314" s="29">
        <f t="shared" si="43"/>
        <v>0</v>
      </c>
      <c r="U314" s="30">
        <f t="shared" si="44"/>
        <v>0</v>
      </c>
      <c r="V314" s="30">
        <f t="shared" si="45"/>
        <v>0</v>
      </c>
      <c r="W314" s="30">
        <f t="shared" si="46"/>
        <v>0</v>
      </c>
      <c r="X314" s="30">
        <f t="shared" si="47"/>
        <v>-1.0219245711201697E-2</v>
      </c>
      <c r="Y314" s="31">
        <f t="shared" si="48"/>
        <v>-5.8888608218673477E-3</v>
      </c>
    </row>
    <row r="315" spans="1:25" x14ac:dyDescent="0.25">
      <c r="A315" s="1">
        <v>42824</v>
      </c>
      <c r="B315" s="2">
        <v>62.8510932922363</v>
      </c>
      <c r="C315" s="2">
        <v>138.50177001953099</v>
      </c>
      <c r="D315" s="2">
        <v>876.34002685546795</v>
      </c>
      <c r="E315" s="2">
        <v>142.41000366210901</v>
      </c>
      <c r="F315" s="2">
        <v>167.36000061035099</v>
      </c>
      <c r="G315" s="2">
        <v>116.614929199218</v>
      </c>
      <c r="H315" s="5">
        <f t="shared" si="40"/>
        <v>3.66590646678433E-3</v>
      </c>
      <c r="I315" s="5">
        <f t="shared" si="40"/>
        <v>-1.3185406800166888E-3</v>
      </c>
      <c r="J315" s="5">
        <f t="shared" si="40"/>
        <v>2.3103892331506337E-3</v>
      </c>
      <c r="K315" s="5">
        <f t="shared" si="39"/>
        <v>-1.6823711506721573E-3</v>
      </c>
      <c r="L315" s="5">
        <f t="shared" si="41"/>
        <v>4.6221519262130695E-3</v>
      </c>
      <c r="M315" s="5">
        <f t="shared" si="42"/>
        <v>-2.0813051994917897E-3</v>
      </c>
      <c r="N315" s="5">
        <f>(H315-calculation!$B$5)</f>
        <v>3.66590646678433E-3</v>
      </c>
      <c r="O315" s="5">
        <f>(I315-calculation!$C$5)</f>
        <v>-1.3185406800166888E-3</v>
      </c>
      <c r="P315" s="5">
        <f>(J315-calculation!$D$5)</f>
        <v>2.3103892331506337E-3</v>
      </c>
      <c r="Q315" s="5">
        <f>(K315-calculation!$E$5)</f>
        <v>-1.6823711506721573E-3</v>
      </c>
      <c r="R315" s="5">
        <f>(L315-calculation!$F$5)</f>
        <v>4.6221519262130695E-3</v>
      </c>
      <c r="S315" s="5">
        <f>(M315-calculation!$G$5)</f>
        <v>-2.0813051994917897E-3</v>
      </c>
      <c r="T315" s="29">
        <f t="shared" si="43"/>
        <v>0</v>
      </c>
      <c r="U315" s="30">
        <f t="shared" si="44"/>
        <v>-1.3185406800166888E-3</v>
      </c>
      <c r="V315" s="30">
        <f t="shared" si="45"/>
        <v>0</v>
      </c>
      <c r="W315" s="30">
        <f t="shared" si="46"/>
        <v>-1.6823711506721573E-3</v>
      </c>
      <c r="X315" s="30">
        <f t="shared" si="47"/>
        <v>0</v>
      </c>
      <c r="Y315" s="31">
        <f t="shared" si="48"/>
        <v>-2.0813051994917897E-3</v>
      </c>
    </row>
    <row r="316" spans="1:25" x14ac:dyDescent="0.25">
      <c r="A316" s="1">
        <v>42825</v>
      </c>
      <c r="B316" s="2">
        <v>62.994560241699197</v>
      </c>
      <c r="C316" s="2">
        <v>138.24195861816401</v>
      </c>
      <c r="D316" s="2">
        <v>886.53997802734295</v>
      </c>
      <c r="E316" s="2">
        <v>142.05000305175699</v>
      </c>
      <c r="F316" s="2">
        <v>166.67999267578099</v>
      </c>
      <c r="G316" s="2">
        <v>116.51202392578099</v>
      </c>
      <c r="H316" s="5">
        <f t="shared" si="40"/>
        <v>2.2826484305662476E-3</v>
      </c>
      <c r="I316" s="5">
        <f t="shared" si="40"/>
        <v>-1.8758706212227416E-3</v>
      </c>
      <c r="J316" s="5">
        <f t="shared" si="40"/>
        <v>1.16392619979655E-2</v>
      </c>
      <c r="K316" s="5">
        <f t="shared" si="39"/>
        <v>-2.5279165865775832E-3</v>
      </c>
      <c r="L316" s="5">
        <f t="shared" si="41"/>
        <v>-4.0631449097159322E-3</v>
      </c>
      <c r="M316" s="5">
        <f t="shared" si="42"/>
        <v>-8.8243652972774811E-4</v>
      </c>
      <c r="N316" s="5">
        <f>(H316-calculation!$B$5)</f>
        <v>2.2826484305662476E-3</v>
      </c>
      <c r="O316" s="5">
        <f>(I316-calculation!$C$5)</f>
        <v>-1.8758706212227416E-3</v>
      </c>
      <c r="P316" s="5">
        <f>(J316-calculation!$D$5)</f>
        <v>1.16392619979655E-2</v>
      </c>
      <c r="Q316" s="5">
        <f>(K316-calculation!$E$5)</f>
        <v>-2.5279165865775832E-3</v>
      </c>
      <c r="R316" s="5">
        <f>(L316-calculation!$F$5)</f>
        <v>-4.0631449097159322E-3</v>
      </c>
      <c r="S316" s="5">
        <f>(M316-calculation!$G$5)</f>
        <v>-8.8243652972774811E-4</v>
      </c>
      <c r="T316" s="29">
        <f t="shared" si="43"/>
        <v>0</v>
      </c>
      <c r="U316" s="30">
        <f t="shared" si="44"/>
        <v>-1.8758706212227416E-3</v>
      </c>
      <c r="V316" s="30">
        <f t="shared" si="45"/>
        <v>0</v>
      </c>
      <c r="W316" s="30">
        <f t="shared" si="46"/>
        <v>-2.5279165865775832E-3</v>
      </c>
      <c r="X316" s="30">
        <f t="shared" si="47"/>
        <v>-4.0631449097159322E-3</v>
      </c>
      <c r="Y316" s="31">
        <f t="shared" si="48"/>
        <v>-8.8243652972774811E-4</v>
      </c>
    </row>
    <row r="317" spans="1:25" x14ac:dyDescent="0.25">
      <c r="A317" s="1">
        <v>42828</v>
      </c>
      <c r="B317" s="2">
        <v>62.698047637939403</v>
      </c>
      <c r="C317" s="2">
        <v>138.28045654296801</v>
      </c>
      <c r="D317" s="2">
        <v>891.510009765625</v>
      </c>
      <c r="E317" s="2">
        <v>142.27999877929599</v>
      </c>
      <c r="F317" s="2">
        <v>166.86999511718699</v>
      </c>
      <c r="G317" s="2">
        <v>116.64299011230401</v>
      </c>
      <c r="H317" s="5">
        <f t="shared" si="40"/>
        <v>-4.7069556898583498E-3</v>
      </c>
      <c r="I317" s="5">
        <f t="shared" si="40"/>
        <v>2.7848220025838977E-4</v>
      </c>
      <c r="J317" s="5">
        <f t="shared" si="40"/>
        <v>5.6060999632987496E-3</v>
      </c>
      <c r="K317" s="5">
        <f t="shared" si="39"/>
        <v>1.619118075310455E-3</v>
      </c>
      <c r="L317" s="5">
        <f t="shared" si="41"/>
        <v>1.1399235046498646E-3</v>
      </c>
      <c r="M317" s="5">
        <f t="shared" si="42"/>
        <v>1.1240572613040456E-3</v>
      </c>
      <c r="N317" s="5">
        <f>(H317-calculation!$B$5)</f>
        <v>-4.7069556898583498E-3</v>
      </c>
      <c r="O317" s="5">
        <f>(I317-calculation!$C$5)</f>
        <v>2.7848220025838977E-4</v>
      </c>
      <c r="P317" s="5">
        <f>(J317-calculation!$D$5)</f>
        <v>5.6060999632987496E-3</v>
      </c>
      <c r="Q317" s="5">
        <f>(K317-calculation!$E$5)</f>
        <v>1.619118075310455E-3</v>
      </c>
      <c r="R317" s="5">
        <f>(L317-calculation!$F$5)</f>
        <v>1.1399235046498646E-3</v>
      </c>
      <c r="S317" s="5">
        <f>(M317-calculation!$G$5)</f>
        <v>1.1240572613040456E-3</v>
      </c>
      <c r="T317" s="29">
        <f t="shared" si="43"/>
        <v>-4.7069556898583498E-3</v>
      </c>
      <c r="U317" s="30">
        <f t="shared" si="44"/>
        <v>0</v>
      </c>
      <c r="V317" s="30">
        <f t="shared" si="45"/>
        <v>0</v>
      </c>
      <c r="W317" s="30">
        <f t="shared" si="46"/>
        <v>0</v>
      </c>
      <c r="X317" s="30">
        <f t="shared" si="47"/>
        <v>0</v>
      </c>
      <c r="Y317" s="31">
        <f t="shared" si="48"/>
        <v>0</v>
      </c>
    </row>
    <row r="318" spans="1:25" x14ac:dyDescent="0.25">
      <c r="A318" s="1">
        <v>42829</v>
      </c>
      <c r="B318" s="2">
        <v>62.870227813720703</v>
      </c>
      <c r="C318" s="2">
        <v>139.31010437011699</v>
      </c>
      <c r="D318" s="2">
        <v>906.83001708984295</v>
      </c>
      <c r="E318" s="2">
        <v>141.72999572753901</v>
      </c>
      <c r="F318" s="2">
        <v>166.86000061035099</v>
      </c>
      <c r="G318" s="2">
        <v>116.63362121582</v>
      </c>
      <c r="H318" s="5">
        <f t="shared" si="40"/>
        <v>2.7461808185094139E-3</v>
      </c>
      <c r="I318" s="5">
        <f t="shared" si="40"/>
        <v>7.446083509487389E-3</v>
      </c>
      <c r="J318" s="5">
        <f t="shared" si="40"/>
        <v>1.7184335740936252E-2</v>
      </c>
      <c r="K318" s="5">
        <f t="shared" si="39"/>
        <v>-3.8656385751741906E-3</v>
      </c>
      <c r="L318" s="5">
        <f t="shared" si="41"/>
        <v>-5.9893972124691608E-5</v>
      </c>
      <c r="M318" s="5">
        <f t="shared" si="42"/>
        <v>-8.0321127527538394E-5</v>
      </c>
      <c r="N318" s="5">
        <f>(H318-calculation!$B$5)</f>
        <v>2.7461808185094139E-3</v>
      </c>
      <c r="O318" s="5">
        <f>(I318-calculation!$C$5)</f>
        <v>7.446083509487389E-3</v>
      </c>
      <c r="P318" s="5">
        <f>(J318-calculation!$D$5)</f>
        <v>1.7184335740936252E-2</v>
      </c>
      <c r="Q318" s="5">
        <f>(K318-calculation!$E$5)</f>
        <v>-3.8656385751741906E-3</v>
      </c>
      <c r="R318" s="5">
        <f>(L318-calculation!$F$5)</f>
        <v>-5.9893972124691608E-5</v>
      </c>
      <c r="S318" s="5">
        <f>(M318-calculation!$G$5)</f>
        <v>-8.0321127527538394E-5</v>
      </c>
      <c r="T318" s="29">
        <f t="shared" si="43"/>
        <v>0</v>
      </c>
      <c r="U318" s="30">
        <f t="shared" si="44"/>
        <v>0</v>
      </c>
      <c r="V318" s="30">
        <f t="shared" si="45"/>
        <v>0</v>
      </c>
      <c r="W318" s="30">
        <f t="shared" si="46"/>
        <v>-3.8656385751741906E-3</v>
      </c>
      <c r="X318" s="30">
        <f t="shared" si="47"/>
        <v>-5.9893972124691608E-5</v>
      </c>
      <c r="Y318" s="31">
        <f t="shared" si="48"/>
        <v>-8.0321127527538394E-5</v>
      </c>
    </row>
    <row r="319" spans="1:25" x14ac:dyDescent="0.25">
      <c r="A319" s="1">
        <v>42830</v>
      </c>
      <c r="B319" s="2">
        <v>62.707611083984297</v>
      </c>
      <c r="C319" s="2">
        <v>138.58839416503901</v>
      </c>
      <c r="D319" s="2">
        <v>909.280029296875</v>
      </c>
      <c r="E319" s="2">
        <v>141.850006103515</v>
      </c>
      <c r="F319" s="2">
        <v>165.83000183105401</v>
      </c>
      <c r="G319" s="2">
        <v>116.745895385742</v>
      </c>
      <c r="H319" s="5">
        <f t="shared" si="40"/>
        <v>-2.5865458960674381E-3</v>
      </c>
      <c r="I319" s="5">
        <f t="shared" si="40"/>
        <v>-5.1806019982625351E-3</v>
      </c>
      <c r="J319" s="5">
        <f t="shared" si="40"/>
        <v>2.7017325858869068E-3</v>
      </c>
      <c r="K319" s="5">
        <f t="shared" si="39"/>
        <v>8.4675354260710378E-4</v>
      </c>
      <c r="L319" s="5">
        <f t="shared" si="41"/>
        <v>-6.172832167861686E-3</v>
      </c>
      <c r="M319" s="5">
        <f t="shared" si="42"/>
        <v>9.6262268762314918E-4</v>
      </c>
      <c r="N319" s="5">
        <f>(H319-calculation!$B$5)</f>
        <v>-2.5865458960674381E-3</v>
      </c>
      <c r="O319" s="5">
        <f>(I319-calculation!$C$5)</f>
        <v>-5.1806019982625351E-3</v>
      </c>
      <c r="P319" s="5">
        <f>(J319-calculation!$D$5)</f>
        <v>2.7017325858869068E-3</v>
      </c>
      <c r="Q319" s="5">
        <f>(K319-calculation!$E$5)</f>
        <v>8.4675354260710378E-4</v>
      </c>
      <c r="R319" s="5">
        <f>(L319-calculation!$F$5)</f>
        <v>-6.172832167861686E-3</v>
      </c>
      <c r="S319" s="5">
        <f>(M319-calculation!$G$5)</f>
        <v>9.6262268762314918E-4</v>
      </c>
      <c r="T319" s="29">
        <f t="shared" si="43"/>
        <v>-2.5865458960674381E-3</v>
      </c>
      <c r="U319" s="30">
        <f t="shared" si="44"/>
        <v>-5.1806019982625351E-3</v>
      </c>
      <c r="V319" s="30">
        <f t="shared" si="45"/>
        <v>0</v>
      </c>
      <c r="W319" s="30">
        <f t="shared" si="46"/>
        <v>0</v>
      </c>
      <c r="X319" s="30">
        <f t="shared" si="47"/>
        <v>-6.172832167861686E-3</v>
      </c>
      <c r="Y319" s="31">
        <f t="shared" si="48"/>
        <v>0</v>
      </c>
    </row>
    <row r="320" spans="1:25" x14ac:dyDescent="0.25">
      <c r="A320" s="1">
        <v>42831</v>
      </c>
      <c r="B320" s="2">
        <v>62.870227813720703</v>
      </c>
      <c r="C320" s="2">
        <v>138.24195861816401</v>
      </c>
      <c r="D320" s="2">
        <v>898.280029296875</v>
      </c>
      <c r="E320" s="2">
        <v>141.169998168945</v>
      </c>
      <c r="F320" s="2">
        <v>166.47000122070301</v>
      </c>
      <c r="G320" s="2">
        <v>116.979766845703</v>
      </c>
      <c r="H320" s="5">
        <f t="shared" si="40"/>
        <v>2.5932534651753603E-3</v>
      </c>
      <c r="I320" s="5">
        <f t="shared" si="40"/>
        <v>-2.4997442892833455E-3</v>
      </c>
      <c r="J320" s="5">
        <f t="shared" si="40"/>
        <v>-1.2097483333606274E-2</v>
      </c>
      <c r="K320" s="5">
        <f t="shared" si="39"/>
        <v>-4.7938519937303914E-3</v>
      </c>
      <c r="L320" s="5">
        <f t="shared" si="41"/>
        <v>3.8593703345732866E-3</v>
      </c>
      <c r="M320" s="5">
        <f t="shared" si="42"/>
        <v>2.0032520988275682E-3</v>
      </c>
      <c r="N320" s="5">
        <f>(H320-calculation!$B$5)</f>
        <v>2.5932534651753603E-3</v>
      </c>
      <c r="O320" s="5">
        <f>(I320-calculation!$C$5)</f>
        <v>-2.4997442892833455E-3</v>
      </c>
      <c r="P320" s="5">
        <f>(J320-calculation!$D$5)</f>
        <v>-1.2097483333606274E-2</v>
      </c>
      <c r="Q320" s="5">
        <f>(K320-calculation!$E$5)</f>
        <v>-4.7938519937303914E-3</v>
      </c>
      <c r="R320" s="5">
        <f>(L320-calculation!$F$5)</f>
        <v>3.8593703345732866E-3</v>
      </c>
      <c r="S320" s="5">
        <f>(M320-calculation!$G$5)</f>
        <v>2.0032520988275682E-3</v>
      </c>
      <c r="T320" s="29">
        <f t="shared" si="43"/>
        <v>0</v>
      </c>
      <c r="U320" s="30">
        <f t="shared" si="44"/>
        <v>-2.4997442892833455E-3</v>
      </c>
      <c r="V320" s="30">
        <f t="shared" si="45"/>
        <v>-1.2097483333606274E-2</v>
      </c>
      <c r="W320" s="30">
        <f t="shared" si="46"/>
        <v>-4.7938519937303914E-3</v>
      </c>
      <c r="X320" s="30">
        <f t="shared" si="47"/>
        <v>0</v>
      </c>
      <c r="Y320" s="31">
        <f t="shared" si="48"/>
        <v>0</v>
      </c>
    </row>
    <row r="321" spans="1:25" x14ac:dyDescent="0.25">
      <c r="A321" s="1">
        <v>42832</v>
      </c>
      <c r="B321" s="2">
        <v>62.822402954101499</v>
      </c>
      <c r="C321" s="2">
        <v>137.93402099609301</v>
      </c>
      <c r="D321" s="2">
        <v>894.88000488281205</v>
      </c>
      <c r="E321" s="2">
        <v>140.77999877929599</v>
      </c>
      <c r="F321" s="2">
        <v>166.169998168945</v>
      </c>
      <c r="G321" s="2">
        <v>116.85814666748</v>
      </c>
      <c r="H321" s="5">
        <f t="shared" si="40"/>
        <v>-7.6069168638781548E-4</v>
      </c>
      <c r="I321" s="5">
        <f t="shared" si="40"/>
        <v>-2.2275264698871089E-3</v>
      </c>
      <c r="J321" s="5">
        <f t="shared" si="40"/>
        <v>-3.78503841026534E-3</v>
      </c>
      <c r="K321" s="5">
        <f t="shared" si="39"/>
        <v>-2.7626223327018584E-3</v>
      </c>
      <c r="L321" s="5">
        <f t="shared" si="41"/>
        <v>-1.8021448282461439E-3</v>
      </c>
      <c r="M321" s="5">
        <f t="shared" si="42"/>
        <v>-1.0396684956930358E-3</v>
      </c>
      <c r="N321" s="5">
        <f>(H321-calculation!$B$5)</f>
        <v>-7.6069168638781548E-4</v>
      </c>
      <c r="O321" s="5">
        <f>(I321-calculation!$C$5)</f>
        <v>-2.2275264698871089E-3</v>
      </c>
      <c r="P321" s="5">
        <f>(J321-calculation!$D$5)</f>
        <v>-3.78503841026534E-3</v>
      </c>
      <c r="Q321" s="5">
        <f>(K321-calculation!$E$5)</f>
        <v>-2.7626223327018584E-3</v>
      </c>
      <c r="R321" s="5">
        <f>(L321-calculation!$F$5)</f>
        <v>-1.8021448282461439E-3</v>
      </c>
      <c r="S321" s="5">
        <f>(M321-calculation!$G$5)</f>
        <v>-1.0396684956930358E-3</v>
      </c>
      <c r="T321" s="29">
        <f t="shared" si="43"/>
        <v>-7.6069168638781548E-4</v>
      </c>
      <c r="U321" s="30">
        <f t="shared" si="44"/>
        <v>-2.2275264698871089E-3</v>
      </c>
      <c r="V321" s="30">
        <f t="shared" si="45"/>
        <v>-3.78503841026534E-3</v>
      </c>
      <c r="W321" s="30">
        <f t="shared" si="46"/>
        <v>-2.7626223327018584E-3</v>
      </c>
      <c r="X321" s="30">
        <f t="shared" si="47"/>
        <v>-1.8021448282461439E-3</v>
      </c>
      <c r="Y321" s="31">
        <f t="shared" si="48"/>
        <v>-1.0396684956930358E-3</v>
      </c>
    </row>
    <row r="322" spans="1:25" x14ac:dyDescent="0.25">
      <c r="A322" s="1">
        <v>42835</v>
      </c>
      <c r="B322" s="2">
        <v>62.678928375244098</v>
      </c>
      <c r="C322" s="2">
        <v>137.77044677734301</v>
      </c>
      <c r="D322" s="2">
        <v>907.03997802734295</v>
      </c>
      <c r="E322" s="2">
        <v>141.03999328613199</v>
      </c>
      <c r="F322" s="2">
        <v>166.350006103515</v>
      </c>
      <c r="G322" s="2">
        <v>116.315559387207</v>
      </c>
      <c r="H322" s="5">
        <f t="shared" si="40"/>
        <v>-2.283812336217439E-3</v>
      </c>
      <c r="I322" s="5">
        <f t="shared" si="40"/>
        <v>-1.1858874088404026E-3</v>
      </c>
      <c r="J322" s="5">
        <f t="shared" si="40"/>
        <v>1.3588384004761922E-2</v>
      </c>
      <c r="K322" s="5">
        <f t="shared" si="39"/>
        <v>1.8468142427219281E-3</v>
      </c>
      <c r="L322" s="5">
        <f t="shared" si="41"/>
        <v>1.0832757811489735E-3</v>
      </c>
      <c r="M322" s="5">
        <f t="shared" si="42"/>
        <v>-4.6431275503361347E-3</v>
      </c>
      <c r="N322" s="5">
        <f>(H322-calculation!$B$5)</f>
        <v>-2.283812336217439E-3</v>
      </c>
      <c r="O322" s="5">
        <f>(I322-calculation!$C$5)</f>
        <v>-1.1858874088404026E-3</v>
      </c>
      <c r="P322" s="5">
        <f>(J322-calculation!$D$5)</f>
        <v>1.3588384004761922E-2</v>
      </c>
      <c r="Q322" s="5">
        <f>(K322-calculation!$E$5)</f>
        <v>1.8468142427219281E-3</v>
      </c>
      <c r="R322" s="5">
        <f>(L322-calculation!$F$5)</f>
        <v>1.0832757811489735E-3</v>
      </c>
      <c r="S322" s="5">
        <f>(M322-calculation!$G$5)</f>
        <v>-4.6431275503361347E-3</v>
      </c>
      <c r="T322" s="29">
        <f t="shared" si="43"/>
        <v>-2.283812336217439E-3</v>
      </c>
      <c r="U322" s="30">
        <f t="shared" si="44"/>
        <v>-1.1858874088404026E-3</v>
      </c>
      <c r="V322" s="30">
        <f t="shared" si="45"/>
        <v>0</v>
      </c>
      <c r="W322" s="30">
        <f t="shared" si="46"/>
        <v>0</v>
      </c>
      <c r="X322" s="30">
        <f t="shared" si="47"/>
        <v>0</v>
      </c>
      <c r="Y322" s="31">
        <f t="shared" si="48"/>
        <v>-4.6431275503361347E-3</v>
      </c>
    </row>
    <row r="323" spans="1:25" x14ac:dyDescent="0.25">
      <c r="A323" s="1">
        <v>42836</v>
      </c>
      <c r="B323" s="2">
        <v>62.631099700927699</v>
      </c>
      <c r="C323" s="2">
        <v>136.28854370117099</v>
      </c>
      <c r="D323" s="2">
        <v>902.35998535156205</v>
      </c>
      <c r="E323" s="2">
        <v>139.919998168945</v>
      </c>
      <c r="F323" s="2">
        <v>165.69999694824199</v>
      </c>
      <c r="G323" s="2">
        <v>116.203315734863</v>
      </c>
      <c r="H323" s="5">
        <f t="shared" si="40"/>
        <v>-7.6307421897925387E-4</v>
      </c>
      <c r="I323" s="5">
        <f t="shared" si="40"/>
        <v>-1.0756320465208247E-2</v>
      </c>
      <c r="J323" s="5">
        <f t="shared" si="40"/>
        <v>-5.1596321983062854E-3</v>
      </c>
      <c r="K323" s="5">
        <f t="shared" si="40"/>
        <v>-7.9409754006072308E-3</v>
      </c>
      <c r="L323" s="5">
        <f t="shared" si="41"/>
        <v>-3.9074789986393021E-3</v>
      </c>
      <c r="M323" s="5">
        <f t="shared" si="42"/>
        <v>-9.6499258513083053E-4</v>
      </c>
      <c r="N323" s="5">
        <f>(H323-calculation!$B$5)</f>
        <v>-7.6307421897925387E-4</v>
      </c>
      <c r="O323" s="5">
        <f>(I323-calculation!$C$5)</f>
        <v>-1.0756320465208247E-2</v>
      </c>
      <c r="P323" s="5">
        <f>(J323-calculation!$D$5)</f>
        <v>-5.1596321983062854E-3</v>
      </c>
      <c r="Q323" s="5">
        <f>(K323-calculation!$E$5)</f>
        <v>-7.9409754006072308E-3</v>
      </c>
      <c r="R323" s="5">
        <f>(L323-calculation!$F$5)</f>
        <v>-3.9074789986393021E-3</v>
      </c>
      <c r="S323" s="5">
        <f>(M323-calculation!$G$5)</f>
        <v>-9.6499258513083053E-4</v>
      </c>
      <c r="T323" s="29">
        <f t="shared" si="43"/>
        <v>-7.6307421897925387E-4</v>
      </c>
      <c r="U323" s="30">
        <f t="shared" si="44"/>
        <v>-1.0756320465208247E-2</v>
      </c>
      <c r="V323" s="30">
        <f t="shared" si="45"/>
        <v>-5.1596321983062854E-3</v>
      </c>
      <c r="W323" s="30">
        <f t="shared" si="46"/>
        <v>-7.9409754006072308E-3</v>
      </c>
      <c r="X323" s="30">
        <f t="shared" si="47"/>
        <v>-3.9074789986393021E-3</v>
      </c>
      <c r="Y323" s="31">
        <f t="shared" si="48"/>
        <v>-9.6499258513083053E-4</v>
      </c>
    </row>
    <row r="324" spans="1:25" x14ac:dyDescent="0.25">
      <c r="A324" s="1">
        <v>42837</v>
      </c>
      <c r="B324" s="2">
        <v>62.3919677734375</v>
      </c>
      <c r="C324" s="2">
        <v>136.45208740234301</v>
      </c>
      <c r="D324" s="2">
        <v>896.22998046875</v>
      </c>
      <c r="E324" s="2">
        <v>139.58000183105401</v>
      </c>
      <c r="F324" s="2">
        <v>165.11000061035099</v>
      </c>
      <c r="G324" s="2">
        <v>117.30718231201099</v>
      </c>
      <c r="H324" s="5">
        <f t="shared" ref="H324:K387" si="49">B324/B323-1</f>
        <v>-3.8181020073427829E-3</v>
      </c>
      <c r="I324" s="5">
        <f t="shared" si="49"/>
        <v>1.1999812803826782E-3</v>
      </c>
      <c r="J324" s="5">
        <f t="shared" si="49"/>
        <v>-6.7933030966834673E-3</v>
      </c>
      <c r="K324" s="5">
        <f t="shared" si="49"/>
        <v>-2.4299338360516121E-3</v>
      </c>
      <c r="L324" s="5">
        <f t="shared" ref="L324:L387" si="50">F324/F323-1</f>
        <v>-3.5606297450644364E-3</v>
      </c>
      <c r="M324" s="5">
        <f t="shared" ref="M324:M387" si="51">G324/G323-1</f>
        <v>9.4994413039526382E-3</v>
      </c>
      <c r="N324" s="5">
        <f>(H324-calculation!$B$5)</f>
        <v>-3.8181020073427829E-3</v>
      </c>
      <c r="O324" s="5">
        <f>(I324-calculation!$C$5)</f>
        <v>1.1999812803826782E-3</v>
      </c>
      <c r="P324" s="5">
        <f>(J324-calculation!$D$5)</f>
        <v>-6.7933030966834673E-3</v>
      </c>
      <c r="Q324" s="5">
        <f>(K324-calculation!$E$5)</f>
        <v>-2.4299338360516121E-3</v>
      </c>
      <c r="R324" s="5">
        <f>(L324-calculation!$F$5)</f>
        <v>-3.5606297450644364E-3</v>
      </c>
      <c r="S324" s="5">
        <f>(M324-calculation!$G$5)</f>
        <v>9.4994413039526382E-3</v>
      </c>
      <c r="T324" s="29">
        <f t="shared" ref="T324:T387" si="52">IF(N324&lt;0,N324,0)</f>
        <v>-3.8181020073427829E-3</v>
      </c>
      <c r="U324" s="30">
        <f t="shared" ref="U324:U387" si="53">IF(O324&lt;0,O324,0)</f>
        <v>0</v>
      </c>
      <c r="V324" s="30">
        <f t="shared" ref="V324:V387" si="54">IF(P324&lt;0,P324,0)</f>
        <v>-6.7933030966834673E-3</v>
      </c>
      <c r="W324" s="30">
        <f t="shared" ref="W324:W387" si="55">IF(Q324&lt;0,Q324,0)</f>
        <v>-2.4299338360516121E-3</v>
      </c>
      <c r="X324" s="30">
        <f t="shared" ref="X324:X387" si="56">IF(R324&lt;0,R324,0)</f>
        <v>-3.5606297450644364E-3</v>
      </c>
      <c r="Y324" s="31">
        <f t="shared" ref="Y324:Y387" si="57">IF(S324&lt;0,S324,0)</f>
        <v>0</v>
      </c>
    </row>
    <row r="325" spans="1:25" x14ac:dyDescent="0.25">
      <c r="A325" s="1">
        <v>42838</v>
      </c>
      <c r="B325" s="2">
        <v>62.124149322509702</v>
      </c>
      <c r="C325" s="2">
        <v>135.73042297363199</v>
      </c>
      <c r="D325" s="2">
        <v>884.66998291015602</v>
      </c>
      <c r="E325" s="2">
        <v>139.38999938964801</v>
      </c>
      <c r="F325" s="2">
        <v>162.89999389648401</v>
      </c>
      <c r="G325" s="2">
        <v>116.923629760742</v>
      </c>
      <c r="H325" s="5">
        <f t="shared" si="49"/>
        <v>-4.2925148939094715E-3</v>
      </c>
      <c r="I325" s="5">
        <f t="shared" si="49"/>
        <v>-5.2887752943134858E-3</v>
      </c>
      <c r="J325" s="5">
        <f t="shared" si="49"/>
        <v>-1.2898472278898621E-2</v>
      </c>
      <c r="K325" s="5">
        <f t="shared" si="49"/>
        <v>-1.3612440099833867E-3</v>
      </c>
      <c r="L325" s="5">
        <f t="shared" si="50"/>
        <v>-1.3385056663420825E-2</v>
      </c>
      <c r="M325" s="5">
        <f t="shared" si="51"/>
        <v>-3.2696425206840685E-3</v>
      </c>
      <c r="N325" s="5">
        <f>(H325-calculation!$B$5)</f>
        <v>-4.2925148939094715E-3</v>
      </c>
      <c r="O325" s="5">
        <f>(I325-calculation!$C$5)</f>
        <v>-5.2887752943134858E-3</v>
      </c>
      <c r="P325" s="5">
        <f>(J325-calculation!$D$5)</f>
        <v>-1.2898472278898621E-2</v>
      </c>
      <c r="Q325" s="5">
        <f>(K325-calculation!$E$5)</f>
        <v>-1.3612440099833867E-3</v>
      </c>
      <c r="R325" s="5">
        <f>(L325-calculation!$F$5)</f>
        <v>-1.3385056663420825E-2</v>
      </c>
      <c r="S325" s="5">
        <f>(M325-calculation!$G$5)</f>
        <v>-3.2696425206840685E-3</v>
      </c>
      <c r="T325" s="29">
        <f t="shared" si="52"/>
        <v>-4.2925148939094715E-3</v>
      </c>
      <c r="U325" s="30">
        <f t="shared" si="53"/>
        <v>-5.2887752943134858E-3</v>
      </c>
      <c r="V325" s="30">
        <f t="shared" si="54"/>
        <v>-1.2898472278898621E-2</v>
      </c>
      <c r="W325" s="30">
        <f t="shared" si="55"/>
        <v>-1.3612440099833867E-3</v>
      </c>
      <c r="X325" s="30">
        <f t="shared" si="56"/>
        <v>-1.3385056663420825E-2</v>
      </c>
      <c r="Y325" s="31">
        <f t="shared" si="57"/>
        <v>-3.2696425206840685E-3</v>
      </c>
    </row>
    <row r="326" spans="1:25" x14ac:dyDescent="0.25">
      <c r="A326" s="1">
        <v>42842</v>
      </c>
      <c r="B326" s="2">
        <v>62.631099700927699</v>
      </c>
      <c r="C326" s="2">
        <v>136.48097229003901</v>
      </c>
      <c r="D326" s="2">
        <v>901.989990234375</v>
      </c>
      <c r="E326" s="2">
        <v>141.419998168945</v>
      </c>
      <c r="F326" s="2">
        <v>164.350006103515</v>
      </c>
      <c r="G326" s="2">
        <v>117.60651397705</v>
      </c>
      <c r="H326" s="5">
        <f t="shared" si="49"/>
        <v>8.1602787957100187E-3</v>
      </c>
      <c r="I326" s="5">
        <f t="shared" si="49"/>
        <v>5.5297058681738065E-3</v>
      </c>
      <c r="J326" s="5">
        <f t="shared" si="49"/>
        <v>1.957793036816291E-2</v>
      </c>
      <c r="K326" s="5">
        <f t="shared" si="49"/>
        <v>1.4563446360469356E-2</v>
      </c>
      <c r="L326" s="5">
        <f t="shared" si="50"/>
        <v>8.9012416289739882E-3</v>
      </c>
      <c r="M326" s="5">
        <f t="shared" si="51"/>
        <v>5.8404294983431804E-3</v>
      </c>
      <c r="N326" s="5">
        <f>(H326-calculation!$B$5)</f>
        <v>8.1602787957100187E-3</v>
      </c>
      <c r="O326" s="5">
        <f>(I326-calculation!$C$5)</f>
        <v>5.5297058681738065E-3</v>
      </c>
      <c r="P326" s="5">
        <f>(J326-calculation!$D$5)</f>
        <v>1.957793036816291E-2</v>
      </c>
      <c r="Q326" s="5">
        <f>(K326-calculation!$E$5)</f>
        <v>1.4563446360469356E-2</v>
      </c>
      <c r="R326" s="5">
        <f>(L326-calculation!$F$5)</f>
        <v>8.9012416289739882E-3</v>
      </c>
      <c r="S326" s="5">
        <f>(M326-calculation!$G$5)</f>
        <v>5.8404294983431804E-3</v>
      </c>
      <c r="T326" s="29">
        <f t="shared" si="52"/>
        <v>0</v>
      </c>
      <c r="U326" s="30">
        <f t="shared" si="53"/>
        <v>0</v>
      </c>
      <c r="V326" s="30">
        <f t="shared" si="54"/>
        <v>0</v>
      </c>
      <c r="W326" s="30">
        <f t="shared" si="55"/>
        <v>0</v>
      </c>
      <c r="X326" s="30">
        <f t="shared" si="56"/>
        <v>0</v>
      </c>
      <c r="Y326" s="31">
        <f t="shared" si="57"/>
        <v>0</v>
      </c>
    </row>
    <row r="327" spans="1:25" x14ac:dyDescent="0.25">
      <c r="A327" s="1">
        <v>42843</v>
      </c>
      <c r="B327" s="2">
        <v>62.545021057128899</v>
      </c>
      <c r="C327" s="2">
        <v>135.874740600585</v>
      </c>
      <c r="D327" s="2">
        <v>903.780029296875</v>
      </c>
      <c r="E327" s="2">
        <v>140.96000671386699</v>
      </c>
      <c r="F327" s="2">
        <v>163.69000244140599</v>
      </c>
      <c r="G327" s="2">
        <v>113.958198547363</v>
      </c>
      <c r="H327" s="5">
        <f t="shared" si="49"/>
        <v>-1.3743754174816436E-3</v>
      </c>
      <c r="I327" s="5">
        <f t="shared" si="49"/>
        <v>-4.4418769831569005E-3</v>
      </c>
      <c r="J327" s="5">
        <f t="shared" si="49"/>
        <v>1.9845442653247947E-3</v>
      </c>
      <c r="K327" s="5">
        <f t="shared" si="49"/>
        <v>-3.2526620070274515E-3</v>
      </c>
      <c r="L327" s="5">
        <f t="shared" si="50"/>
        <v>-4.0158420298037623E-3</v>
      </c>
      <c r="M327" s="5">
        <f t="shared" si="51"/>
        <v>-3.1021372084873988E-2</v>
      </c>
      <c r="N327" s="5">
        <f>(H327-calculation!$B$5)</f>
        <v>-1.3743754174816436E-3</v>
      </c>
      <c r="O327" s="5">
        <f>(I327-calculation!$C$5)</f>
        <v>-4.4418769831569005E-3</v>
      </c>
      <c r="P327" s="5">
        <f>(J327-calculation!$D$5)</f>
        <v>1.9845442653247947E-3</v>
      </c>
      <c r="Q327" s="5">
        <f>(K327-calculation!$E$5)</f>
        <v>-3.2526620070274515E-3</v>
      </c>
      <c r="R327" s="5">
        <f>(L327-calculation!$F$5)</f>
        <v>-4.0158420298037623E-3</v>
      </c>
      <c r="S327" s="5">
        <f>(M327-calculation!$G$5)</f>
        <v>-3.1021372084873988E-2</v>
      </c>
      <c r="T327" s="29">
        <f t="shared" si="52"/>
        <v>-1.3743754174816436E-3</v>
      </c>
      <c r="U327" s="30">
        <f t="shared" si="53"/>
        <v>-4.4418769831569005E-3</v>
      </c>
      <c r="V327" s="30">
        <f t="shared" si="54"/>
        <v>0</v>
      </c>
      <c r="W327" s="30">
        <f t="shared" si="55"/>
        <v>-3.2526620070274515E-3</v>
      </c>
      <c r="X327" s="30">
        <f t="shared" si="56"/>
        <v>-4.0158420298037623E-3</v>
      </c>
      <c r="Y327" s="31">
        <f t="shared" si="57"/>
        <v>-3.1021372084873988E-2</v>
      </c>
    </row>
    <row r="328" spans="1:25" x14ac:dyDescent="0.25">
      <c r="A328" s="1">
        <v>42844</v>
      </c>
      <c r="B328" s="2">
        <v>62.210243225097599</v>
      </c>
      <c r="C328" s="2">
        <v>135.37434387207</v>
      </c>
      <c r="D328" s="2">
        <v>899.20001220703102</v>
      </c>
      <c r="E328" s="2">
        <v>142.27000427246</v>
      </c>
      <c r="F328" s="2">
        <v>162.759994506835</v>
      </c>
      <c r="G328" s="2">
        <v>113.53726196289</v>
      </c>
      <c r="H328" s="5">
        <f t="shared" si="49"/>
        <v>-5.3525896445939525E-3</v>
      </c>
      <c r="I328" s="5">
        <f t="shared" si="49"/>
        <v>-3.682779641772882E-3</v>
      </c>
      <c r="J328" s="5">
        <f t="shared" si="49"/>
        <v>-5.0676236931315177E-3</v>
      </c>
      <c r="K328" s="5">
        <f t="shared" si="49"/>
        <v>9.2933988095798004E-3</v>
      </c>
      <c r="L328" s="5">
        <f t="shared" si="50"/>
        <v>-5.681519461788076E-3</v>
      </c>
      <c r="M328" s="5">
        <f t="shared" si="51"/>
        <v>-3.6937806128801709E-3</v>
      </c>
      <c r="N328" s="5">
        <f>(H328-calculation!$B$5)</f>
        <v>-5.3525896445939525E-3</v>
      </c>
      <c r="O328" s="5">
        <f>(I328-calculation!$C$5)</f>
        <v>-3.682779641772882E-3</v>
      </c>
      <c r="P328" s="5">
        <f>(J328-calculation!$D$5)</f>
        <v>-5.0676236931315177E-3</v>
      </c>
      <c r="Q328" s="5">
        <f>(K328-calculation!$E$5)</f>
        <v>9.2933988095798004E-3</v>
      </c>
      <c r="R328" s="5">
        <f>(L328-calculation!$F$5)</f>
        <v>-5.681519461788076E-3</v>
      </c>
      <c r="S328" s="5">
        <f>(M328-calculation!$G$5)</f>
        <v>-3.6937806128801709E-3</v>
      </c>
      <c r="T328" s="29">
        <f t="shared" si="52"/>
        <v>-5.3525896445939525E-3</v>
      </c>
      <c r="U328" s="30">
        <f t="shared" si="53"/>
        <v>-3.682779641772882E-3</v>
      </c>
      <c r="V328" s="30">
        <f t="shared" si="54"/>
        <v>-5.0676236931315177E-3</v>
      </c>
      <c r="W328" s="30">
        <f t="shared" si="55"/>
        <v>0</v>
      </c>
      <c r="X328" s="30">
        <f t="shared" si="56"/>
        <v>-5.681519461788076E-3</v>
      </c>
      <c r="Y328" s="31">
        <f t="shared" si="57"/>
        <v>-3.6937806128801709E-3</v>
      </c>
    </row>
    <row r="329" spans="1:25" x14ac:dyDescent="0.25">
      <c r="A329" s="1">
        <v>42845</v>
      </c>
      <c r="B329" s="2">
        <v>62.650234222412102</v>
      </c>
      <c r="C329" s="2">
        <v>137.06799316406199</v>
      </c>
      <c r="D329" s="2">
        <v>902.05999755859295</v>
      </c>
      <c r="E329" s="2">
        <v>143.80000305175699</v>
      </c>
      <c r="F329" s="2">
        <v>164.97999572753901</v>
      </c>
      <c r="G329" s="2">
        <v>114.00497436523401</v>
      </c>
      <c r="H329" s="5">
        <f t="shared" si="49"/>
        <v>7.0726455082721351E-3</v>
      </c>
      <c r="I329" s="5">
        <f t="shared" si="49"/>
        <v>1.2510858731049623E-2</v>
      </c>
      <c r="J329" s="5">
        <f t="shared" si="49"/>
        <v>3.1805886485056778E-3</v>
      </c>
      <c r="K329" s="5">
        <f t="shared" si="49"/>
        <v>1.0754190857876766E-2</v>
      </c>
      <c r="L329" s="5">
        <f t="shared" si="50"/>
        <v>1.363972287803672E-2</v>
      </c>
      <c r="M329" s="5">
        <f t="shared" si="51"/>
        <v>4.1194617014534973E-3</v>
      </c>
      <c r="N329" s="5">
        <f>(H329-calculation!$B$5)</f>
        <v>7.0726455082721351E-3</v>
      </c>
      <c r="O329" s="5">
        <f>(I329-calculation!$C$5)</f>
        <v>1.2510858731049623E-2</v>
      </c>
      <c r="P329" s="5">
        <f>(J329-calculation!$D$5)</f>
        <v>3.1805886485056778E-3</v>
      </c>
      <c r="Q329" s="5">
        <f>(K329-calculation!$E$5)</f>
        <v>1.0754190857876766E-2</v>
      </c>
      <c r="R329" s="5">
        <f>(L329-calculation!$F$5)</f>
        <v>1.363972287803672E-2</v>
      </c>
      <c r="S329" s="5">
        <f>(M329-calculation!$G$5)</f>
        <v>4.1194617014534973E-3</v>
      </c>
      <c r="T329" s="29">
        <f t="shared" si="52"/>
        <v>0</v>
      </c>
      <c r="U329" s="30">
        <f t="shared" si="53"/>
        <v>0</v>
      </c>
      <c r="V329" s="30">
        <f t="shared" si="54"/>
        <v>0</v>
      </c>
      <c r="W329" s="30">
        <f t="shared" si="55"/>
        <v>0</v>
      </c>
      <c r="X329" s="30">
        <f t="shared" si="56"/>
        <v>0</v>
      </c>
      <c r="Y329" s="31">
        <f t="shared" si="57"/>
        <v>0</v>
      </c>
    </row>
    <row r="330" spans="1:25" x14ac:dyDescent="0.25">
      <c r="A330" s="1">
        <v>42846</v>
      </c>
      <c r="B330" s="2">
        <v>63.511070251464801</v>
      </c>
      <c r="C330" s="2">
        <v>136.904373168945</v>
      </c>
      <c r="D330" s="2">
        <v>898.530029296875</v>
      </c>
      <c r="E330" s="2">
        <v>143.67999267578099</v>
      </c>
      <c r="F330" s="2">
        <v>163.41000366210901</v>
      </c>
      <c r="G330" s="2">
        <v>113.902061462402</v>
      </c>
      <c r="H330" s="5">
        <f t="shared" si="49"/>
        <v>1.3740348136555669E-2</v>
      </c>
      <c r="I330" s="5">
        <f t="shared" si="49"/>
        <v>-1.193714092838194E-3</v>
      </c>
      <c r="J330" s="5">
        <f t="shared" si="49"/>
        <v>-3.9132300193687186E-3</v>
      </c>
      <c r="K330" s="5">
        <f t="shared" si="49"/>
        <v>-8.345644883804848E-4</v>
      </c>
      <c r="L330" s="5">
        <f t="shared" si="50"/>
        <v>-9.5162571589758604E-3</v>
      </c>
      <c r="M330" s="5">
        <f t="shared" si="51"/>
        <v>-9.0270537233139159E-4</v>
      </c>
      <c r="N330" s="5">
        <f>(H330-calculation!$B$5)</f>
        <v>1.3740348136555669E-2</v>
      </c>
      <c r="O330" s="5">
        <f>(I330-calculation!$C$5)</f>
        <v>-1.193714092838194E-3</v>
      </c>
      <c r="P330" s="5">
        <f>(J330-calculation!$D$5)</f>
        <v>-3.9132300193687186E-3</v>
      </c>
      <c r="Q330" s="5">
        <f>(K330-calculation!$E$5)</f>
        <v>-8.345644883804848E-4</v>
      </c>
      <c r="R330" s="5">
        <f>(L330-calculation!$F$5)</f>
        <v>-9.5162571589758604E-3</v>
      </c>
      <c r="S330" s="5">
        <f>(M330-calculation!$G$5)</f>
        <v>-9.0270537233139159E-4</v>
      </c>
      <c r="T330" s="29">
        <f t="shared" si="52"/>
        <v>0</v>
      </c>
      <c r="U330" s="30">
        <f t="shared" si="53"/>
        <v>-1.193714092838194E-3</v>
      </c>
      <c r="V330" s="30">
        <f t="shared" si="54"/>
        <v>-3.9132300193687186E-3</v>
      </c>
      <c r="W330" s="30">
        <f t="shared" si="55"/>
        <v>-8.345644883804848E-4</v>
      </c>
      <c r="X330" s="30">
        <f t="shared" si="56"/>
        <v>-9.5162571589758604E-3</v>
      </c>
      <c r="Y330" s="31">
        <f t="shared" si="57"/>
        <v>-9.0270537233139159E-4</v>
      </c>
    </row>
    <row r="331" spans="1:25" x14ac:dyDescent="0.25">
      <c r="A331" s="1">
        <v>42849</v>
      </c>
      <c r="B331" s="2">
        <v>64.591896057128906</v>
      </c>
      <c r="C331" s="2">
        <v>138.22268676757801</v>
      </c>
      <c r="D331" s="2">
        <v>907.40997314453102</v>
      </c>
      <c r="E331" s="2">
        <v>145.47000122070301</v>
      </c>
      <c r="F331" s="2">
        <v>165.77999877929599</v>
      </c>
      <c r="G331" s="2">
        <v>114.95915985107401</v>
      </c>
      <c r="H331" s="5">
        <f t="shared" si="49"/>
        <v>1.7017912017301962E-2</v>
      </c>
      <c r="I331" s="5">
        <f t="shared" si="49"/>
        <v>9.6294484107251055E-3</v>
      </c>
      <c r="J331" s="5">
        <f t="shared" si="49"/>
        <v>9.8827457715628952E-3</v>
      </c>
      <c r="K331" s="5">
        <f t="shared" si="49"/>
        <v>1.245830064149045E-2</v>
      </c>
      <c r="L331" s="5">
        <f t="shared" si="50"/>
        <v>1.4503366159195119E-2</v>
      </c>
      <c r="M331" s="5">
        <f t="shared" si="51"/>
        <v>9.2807660818408078E-3</v>
      </c>
      <c r="N331" s="5">
        <f>(H331-calculation!$B$5)</f>
        <v>1.7017912017301962E-2</v>
      </c>
      <c r="O331" s="5">
        <f>(I331-calculation!$C$5)</f>
        <v>9.6294484107251055E-3</v>
      </c>
      <c r="P331" s="5">
        <f>(J331-calculation!$D$5)</f>
        <v>9.8827457715628952E-3</v>
      </c>
      <c r="Q331" s="5">
        <f>(K331-calculation!$E$5)</f>
        <v>1.245830064149045E-2</v>
      </c>
      <c r="R331" s="5">
        <f>(L331-calculation!$F$5)</f>
        <v>1.4503366159195119E-2</v>
      </c>
      <c r="S331" s="5">
        <f>(M331-calculation!$G$5)</f>
        <v>9.2807660818408078E-3</v>
      </c>
      <c r="T331" s="29">
        <f t="shared" si="52"/>
        <v>0</v>
      </c>
      <c r="U331" s="30">
        <f t="shared" si="53"/>
        <v>0</v>
      </c>
      <c r="V331" s="30">
        <f t="shared" si="54"/>
        <v>0</v>
      </c>
      <c r="W331" s="30">
        <f t="shared" si="55"/>
        <v>0</v>
      </c>
      <c r="X331" s="30">
        <f t="shared" si="56"/>
        <v>0</v>
      </c>
      <c r="Y331" s="31">
        <f t="shared" si="57"/>
        <v>0</v>
      </c>
    </row>
    <row r="332" spans="1:25" x14ac:dyDescent="0.25">
      <c r="A332" s="1">
        <v>42850</v>
      </c>
      <c r="B332" s="2">
        <v>64.964942932128906</v>
      </c>
      <c r="C332" s="2">
        <v>139.07914733886699</v>
      </c>
      <c r="D332" s="2">
        <v>907.61999511718705</v>
      </c>
      <c r="E332" s="2">
        <v>146.49000549316401</v>
      </c>
      <c r="F332" s="2">
        <v>167.52999877929599</v>
      </c>
      <c r="G332" s="2">
        <v>115.464302062988</v>
      </c>
      <c r="H332" s="5">
        <f t="shared" si="49"/>
        <v>5.775443945321701E-3</v>
      </c>
      <c r="I332" s="5">
        <f t="shared" si="49"/>
        <v>6.196237327734222E-3</v>
      </c>
      <c r="J332" s="5">
        <f t="shared" si="49"/>
        <v>2.3145213175057577E-4</v>
      </c>
      <c r="K332" s="5">
        <f t="shared" si="49"/>
        <v>7.0117843122410317E-3</v>
      </c>
      <c r="L332" s="5">
        <f t="shared" si="50"/>
        <v>1.0556158842357055E-2</v>
      </c>
      <c r="M332" s="5">
        <f t="shared" si="51"/>
        <v>4.3941014580168858E-3</v>
      </c>
      <c r="N332" s="5">
        <f>(H332-calculation!$B$5)</f>
        <v>5.775443945321701E-3</v>
      </c>
      <c r="O332" s="5">
        <f>(I332-calculation!$C$5)</f>
        <v>6.196237327734222E-3</v>
      </c>
      <c r="P332" s="5">
        <f>(J332-calculation!$D$5)</f>
        <v>2.3145213175057577E-4</v>
      </c>
      <c r="Q332" s="5">
        <f>(K332-calculation!$E$5)</f>
        <v>7.0117843122410317E-3</v>
      </c>
      <c r="R332" s="5">
        <f>(L332-calculation!$F$5)</f>
        <v>1.0556158842357055E-2</v>
      </c>
      <c r="S332" s="5">
        <f>(M332-calculation!$G$5)</f>
        <v>4.3941014580168858E-3</v>
      </c>
      <c r="T332" s="29">
        <f t="shared" si="52"/>
        <v>0</v>
      </c>
      <c r="U332" s="30">
        <f t="shared" si="53"/>
        <v>0</v>
      </c>
      <c r="V332" s="30">
        <f t="shared" si="54"/>
        <v>0</v>
      </c>
      <c r="W332" s="30">
        <f t="shared" si="55"/>
        <v>0</v>
      </c>
      <c r="X332" s="30">
        <f t="shared" si="56"/>
        <v>0</v>
      </c>
      <c r="Y332" s="31">
        <f t="shared" si="57"/>
        <v>0</v>
      </c>
    </row>
    <row r="333" spans="1:25" x14ac:dyDescent="0.25">
      <c r="A333" s="1">
        <v>42851</v>
      </c>
      <c r="B333" s="2">
        <v>64.878852844238196</v>
      </c>
      <c r="C333" s="2">
        <v>138.26118469238199</v>
      </c>
      <c r="D333" s="2">
        <v>909.28997802734295</v>
      </c>
      <c r="E333" s="2">
        <v>146.55999755859301</v>
      </c>
      <c r="F333" s="2">
        <v>167.63000488281199</v>
      </c>
      <c r="G333" s="2">
        <v>115.53913116455</v>
      </c>
      <c r="H333" s="5">
        <f t="shared" si="49"/>
        <v>-1.3251776112641611E-3</v>
      </c>
      <c r="I333" s="5">
        <f t="shared" si="49"/>
        <v>-5.8812745270290234E-3</v>
      </c>
      <c r="J333" s="5">
        <f t="shared" si="49"/>
        <v>1.8399582635244549E-3</v>
      </c>
      <c r="K333" s="5">
        <f t="shared" si="49"/>
        <v>4.77794134783327E-4</v>
      </c>
      <c r="L333" s="5">
        <f t="shared" si="50"/>
        <v>5.9694445320057632E-4</v>
      </c>
      <c r="M333" s="5">
        <f t="shared" si="51"/>
        <v>6.4807131056987544E-4</v>
      </c>
      <c r="N333" s="5">
        <f>(H333-calculation!$B$5)</f>
        <v>-1.3251776112641611E-3</v>
      </c>
      <c r="O333" s="5">
        <f>(I333-calculation!$C$5)</f>
        <v>-5.8812745270290234E-3</v>
      </c>
      <c r="P333" s="5">
        <f>(J333-calculation!$D$5)</f>
        <v>1.8399582635244549E-3</v>
      </c>
      <c r="Q333" s="5">
        <f>(K333-calculation!$E$5)</f>
        <v>4.77794134783327E-4</v>
      </c>
      <c r="R333" s="5">
        <f>(L333-calculation!$F$5)</f>
        <v>5.9694445320057632E-4</v>
      </c>
      <c r="S333" s="5">
        <f>(M333-calculation!$G$5)</f>
        <v>6.4807131056987544E-4</v>
      </c>
      <c r="T333" s="29">
        <f t="shared" si="52"/>
        <v>-1.3251776112641611E-3</v>
      </c>
      <c r="U333" s="30">
        <f t="shared" si="53"/>
        <v>-5.8812745270290234E-3</v>
      </c>
      <c r="V333" s="30">
        <f t="shared" si="54"/>
        <v>0</v>
      </c>
      <c r="W333" s="30">
        <f t="shared" si="55"/>
        <v>0</v>
      </c>
      <c r="X333" s="30">
        <f t="shared" si="56"/>
        <v>0</v>
      </c>
      <c r="Y333" s="31">
        <f t="shared" si="57"/>
        <v>0</v>
      </c>
    </row>
    <row r="334" spans="1:25" x14ac:dyDescent="0.25">
      <c r="A334" s="1">
        <v>42852</v>
      </c>
      <c r="B334" s="2">
        <v>65.299713134765597</v>
      </c>
      <c r="C334" s="2">
        <v>138.36708068847599</v>
      </c>
      <c r="D334" s="2">
        <v>918.38000488281205</v>
      </c>
      <c r="E334" s="2">
        <v>147.69999694824199</v>
      </c>
      <c r="F334" s="2">
        <v>166.55000305175699</v>
      </c>
      <c r="G334" s="2">
        <v>115.75429534912099</v>
      </c>
      <c r="H334" s="5">
        <f t="shared" si="49"/>
        <v>6.4868639329644928E-3</v>
      </c>
      <c r="I334" s="5">
        <f t="shared" si="49"/>
        <v>7.6591269147319174E-4</v>
      </c>
      <c r="J334" s="5">
        <f t="shared" si="49"/>
        <v>9.9968404745749417E-3</v>
      </c>
      <c r="K334" s="5">
        <f t="shared" si="49"/>
        <v>7.7783802445359207E-3</v>
      </c>
      <c r="L334" s="5">
        <f t="shared" si="50"/>
        <v>-6.4427715778568873E-3</v>
      </c>
      <c r="M334" s="5">
        <f t="shared" si="51"/>
        <v>1.8622624421900102E-3</v>
      </c>
      <c r="N334" s="5">
        <f>(H334-calculation!$B$5)</f>
        <v>6.4868639329644928E-3</v>
      </c>
      <c r="O334" s="5">
        <f>(I334-calculation!$C$5)</f>
        <v>7.6591269147319174E-4</v>
      </c>
      <c r="P334" s="5">
        <f>(J334-calculation!$D$5)</f>
        <v>9.9968404745749417E-3</v>
      </c>
      <c r="Q334" s="5">
        <f>(K334-calculation!$E$5)</f>
        <v>7.7783802445359207E-3</v>
      </c>
      <c r="R334" s="5">
        <f>(L334-calculation!$F$5)</f>
        <v>-6.4427715778568873E-3</v>
      </c>
      <c r="S334" s="5">
        <f>(M334-calculation!$G$5)</f>
        <v>1.8622624421900102E-3</v>
      </c>
      <c r="T334" s="29">
        <f t="shared" si="52"/>
        <v>0</v>
      </c>
      <c r="U334" s="30">
        <f t="shared" si="53"/>
        <v>0</v>
      </c>
      <c r="V334" s="30">
        <f t="shared" si="54"/>
        <v>0</v>
      </c>
      <c r="W334" s="30">
        <f t="shared" si="55"/>
        <v>0</v>
      </c>
      <c r="X334" s="30">
        <f t="shared" si="56"/>
        <v>-6.4427715778568873E-3</v>
      </c>
      <c r="Y334" s="31">
        <f t="shared" si="57"/>
        <v>0</v>
      </c>
    </row>
    <row r="335" spans="1:25" x14ac:dyDescent="0.25">
      <c r="A335" s="1">
        <v>42853</v>
      </c>
      <c r="B335" s="2">
        <v>65.481437683105398</v>
      </c>
      <c r="C335" s="2">
        <v>138.232330322265</v>
      </c>
      <c r="D335" s="2">
        <v>924.989990234375</v>
      </c>
      <c r="E335" s="2">
        <v>150.25</v>
      </c>
      <c r="F335" s="2">
        <v>165.21000671386699</v>
      </c>
      <c r="G335" s="2">
        <v>115.50172424316401</v>
      </c>
      <c r="H335" s="5">
        <f t="shared" si="49"/>
        <v>2.7829302705320025E-3</v>
      </c>
      <c r="I335" s="5">
        <f t="shared" si="49"/>
        <v>-9.7386145274236391E-4</v>
      </c>
      <c r="J335" s="5">
        <f t="shared" si="49"/>
        <v>7.1974404020331839E-3</v>
      </c>
      <c r="K335" s="5">
        <f t="shared" si="49"/>
        <v>1.7264746814122045E-2</v>
      </c>
      <c r="L335" s="5">
        <f t="shared" si="50"/>
        <v>-8.0456098068852899E-3</v>
      </c>
      <c r="M335" s="5">
        <f t="shared" si="51"/>
        <v>-2.1819588223074282E-3</v>
      </c>
      <c r="N335" s="5">
        <f>(H335-calculation!$B$5)</f>
        <v>2.7829302705320025E-3</v>
      </c>
      <c r="O335" s="5">
        <f>(I335-calculation!$C$5)</f>
        <v>-9.7386145274236391E-4</v>
      </c>
      <c r="P335" s="5">
        <f>(J335-calculation!$D$5)</f>
        <v>7.1974404020331839E-3</v>
      </c>
      <c r="Q335" s="5">
        <f>(K335-calculation!$E$5)</f>
        <v>1.7264746814122045E-2</v>
      </c>
      <c r="R335" s="5">
        <f>(L335-calculation!$F$5)</f>
        <v>-8.0456098068852899E-3</v>
      </c>
      <c r="S335" s="5">
        <f>(M335-calculation!$G$5)</f>
        <v>-2.1819588223074282E-3</v>
      </c>
      <c r="T335" s="29">
        <f t="shared" si="52"/>
        <v>0</v>
      </c>
      <c r="U335" s="30">
        <f t="shared" si="53"/>
        <v>-9.7386145274236391E-4</v>
      </c>
      <c r="V335" s="30">
        <f t="shared" si="54"/>
        <v>0</v>
      </c>
      <c r="W335" s="30">
        <f t="shared" si="55"/>
        <v>0</v>
      </c>
      <c r="X335" s="30">
        <f t="shared" si="56"/>
        <v>-8.0456098068852899E-3</v>
      </c>
      <c r="Y335" s="31">
        <f t="shared" si="57"/>
        <v>-2.1819588223074282E-3</v>
      </c>
    </row>
    <row r="336" spans="1:25" x14ac:dyDescent="0.25">
      <c r="A336" s="1">
        <v>42856</v>
      </c>
      <c r="B336" s="2">
        <v>66.390121459960895</v>
      </c>
      <c r="C336" s="2">
        <v>141.051834106445</v>
      </c>
      <c r="D336" s="2">
        <v>948.22998046875</v>
      </c>
      <c r="E336" s="2">
        <v>152.46000671386699</v>
      </c>
      <c r="F336" s="2">
        <v>165.44000244140599</v>
      </c>
      <c r="G336" s="2">
        <v>115.380111694335</v>
      </c>
      <c r="H336" s="5">
        <f t="shared" si="49"/>
        <v>1.3876967412551844E-2</v>
      </c>
      <c r="I336" s="5">
        <f t="shared" si="49"/>
        <v>2.0396847666582785E-2</v>
      </c>
      <c r="J336" s="5">
        <f t="shared" si="49"/>
        <v>2.5124585649285214E-2</v>
      </c>
      <c r="K336" s="5">
        <f t="shared" si="49"/>
        <v>1.4708863320246124E-2</v>
      </c>
      <c r="L336" s="5">
        <f t="shared" si="50"/>
        <v>1.3921416269737641E-3</v>
      </c>
      <c r="M336" s="5">
        <f t="shared" si="51"/>
        <v>-1.0529067823522587E-3</v>
      </c>
      <c r="N336" s="5">
        <f>(H336-calculation!$B$5)</f>
        <v>1.3876967412551844E-2</v>
      </c>
      <c r="O336" s="5">
        <f>(I336-calculation!$C$5)</f>
        <v>2.0396847666582785E-2</v>
      </c>
      <c r="P336" s="5">
        <f>(J336-calculation!$D$5)</f>
        <v>2.5124585649285214E-2</v>
      </c>
      <c r="Q336" s="5">
        <f>(K336-calculation!$E$5)</f>
        <v>1.4708863320246124E-2</v>
      </c>
      <c r="R336" s="5">
        <f>(L336-calculation!$F$5)</f>
        <v>1.3921416269737641E-3</v>
      </c>
      <c r="S336" s="5">
        <f>(M336-calculation!$G$5)</f>
        <v>-1.0529067823522587E-3</v>
      </c>
      <c r="T336" s="29">
        <f t="shared" si="52"/>
        <v>0</v>
      </c>
      <c r="U336" s="30">
        <f t="shared" si="53"/>
        <v>0</v>
      </c>
      <c r="V336" s="30">
        <f t="shared" si="54"/>
        <v>0</v>
      </c>
      <c r="W336" s="30">
        <f t="shared" si="55"/>
        <v>0</v>
      </c>
      <c r="X336" s="30">
        <f t="shared" si="56"/>
        <v>0</v>
      </c>
      <c r="Y336" s="31">
        <f t="shared" si="57"/>
        <v>-1.0529067823522587E-3</v>
      </c>
    </row>
    <row r="337" spans="1:25" x14ac:dyDescent="0.25">
      <c r="A337" s="1">
        <v>42857</v>
      </c>
      <c r="B337" s="2">
        <v>66.284896850585895</v>
      </c>
      <c r="C337" s="2">
        <v>141.94676208496</v>
      </c>
      <c r="D337" s="2">
        <v>946.94000244140602</v>
      </c>
      <c r="E337" s="2">
        <v>152.77999877929599</v>
      </c>
      <c r="F337" s="2">
        <v>166.05000305175699</v>
      </c>
      <c r="G337" s="2">
        <v>115.716873168945</v>
      </c>
      <c r="H337" s="5">
        <f t="shared" si="49"/>
        <v>-1.5849437696610069E-3</v>
      </c>
      <c r="I337" s="5">
        <f t="shared" si="49"/>
        <v>6.3446745246831249E-3</v>
      </c>
      <c r="J337" s="5">
        <f t="shared" si="49"/>
        <v>-1.3604062874138512E-3</v>
      </c>
      <c r="K337" s="5">
        <f t="shared" si="49"/>
        <v>2.0988590537684981E-3</v>
      </c>
      <c r="L337" s="5">
        <f t="shared" si="50"/>
        <v>3.6871409656018539E-3</v>
      </c>
      <c r="M337" s="5">
        <f t="shared" si="51"/>
        <v>2.9187133697889944E-3</v>
      </c>
      <c r="N337" s="5">
        <f>(H337-calculation!$B$5)</f>
        <v>-1.5849437696610069E-3</v>
      </c>
      <c r="O337" s="5">
        <f>(I337-calculation!$C$5)</f>
        <v>6.3446745246831249E-3</v>
      </c>
      <c r="P337" s="5">
        <f>(J337-calculation!$D$5)</f>
        <v>-1.3604062874138512E-3</v>
      </c>
      <c r="Q337" s="5">
        <f>(K337-calculation!$E$5)</f>
        <v>2.0988590537684981E-3</v>
      </c>
      <c r="R337" s="5">
        <f>(L337-calculation!$F$5)</f>
        <v>3.6871409656018539E-3</v>
      </c>
      <c r="S337" s="5">
        <f>(M337-calculation!$G$5)</f>
        <v>2.9187133697889944E-3</v>
      </c>
      <c r="T337" s="29">
        <f t="shared" si="52"/>
        <v>-1.5849437696610069E-3</v>
      </c>
      <c r="U337" s="30">
        <f t="shared" si="53"/>
        <v>0</v>
      </c>
      <c r="V337" s="30">
        <f t="shared" si="54"/>
        <v>-1.3604062874138512E-3</v>
      </c>
      <c r="W337" s="30">
        <f t="shared" si="55"/>
        <v>0</v>
      </c>
      <c r="X337" s="30">
        <f t="shared" si="56"/>
        <v>0</v>
      </c>
      <c r="Y337" s="31">
        <f t="shared" si="57"/>
        <v>0</v>
      </c>
    </row>
    <row r="338" spans="1:25" x14ac:dyDescent="0.25">
      <c r="A338" s="1">
        <v>42858</v>
      </c>
      <c r="B338" s="2">
        <v>66.074478149414006</v>
      </c>
      <c r="C338" s="2">
        <v>141.513748168945</v>
      </c>
      <c r="D338" s="2">
        <v>941.030029296875</v>
      </c>
      <c r="E338" s="2">
        <v>151.80000305175699</v>
      </c>
      <c r="F338" s="2">
        <v>166.72999572753901</v>
      </c>
      <c r="G338" s="2">
        <v>115.37075805664</v>
      </c>
      <c r="H338" s="5">
        <f t="shared" si="49"/>
        <v>-3.174459208199365E-3</v>
      </c>
      <c r="I338" s="5">
        <f t="shared" si="49"/>
        <v>-3.0505374666864871E-3</v>
      </c>
      <c r="J338" s="5">
        <f t="shared" si="49"/>
        <v>-6.2411273462879002E-3</v>
      </c>
      <c r="K338" s="5">
        <f t="shared" si="49"/>
        <v>-6.4144242398816997E-3</v>
      </c>
      <c r="L338" s="5">
        <f t="shared" si="50"/>
        <v>4.0951078788602491E-3</v>
      </c>
      <c r="M338" s="5">
        <f t="shared" si="51"/>
        <v>-2.9910513724276111E-3</v>
      </c>
      <c r="N338" s="5">
        <f>(H338-calculation!$B$5)</f>
        <v>-3.174459208199365E-3</v>
      </c>
      <c r="O338" s="5">
        <f>(I338-calculation!$C$5)</f>
        <v>-3.0505374666864871E-3</v>
      </c>
      <c r="P338" s="5">
        <f>(J338-calculation!$D$5)</f>
        <v>-6.2411273462879002E-3</v>
      </c>
      <c r="Q338" s="5">
        <f>(K338-calculation!$E$5)</f>
        <v>-6.4144242398816997E-3</v>
      </c>
      <c r="R338" s="5">
        <f>(L338-calculation!$F$5)</f>
        <v>4.0951078788602491E-3</v>
      </c>
      <c r="S338" s="5">
        <f>(M338-calculation!$G$5)</f>
        <v>-2.9910513724276111E-3</v>
      </c>
      <c r="T338" s="29">
        <f t="shared" si="52"/>
        <v>-3.174459208199365E-3</v>
      </c>
      <c r="U338" s="30">
        <f t="shared" si="53"/>
        <v>-3.0505374666864871E-3</v>
      </c>
      <c r="V338" s="30">
        <f t="shared" si="54"/>
        <v>-6.2411273462879002E-3</v>
      </c>
      <c r="W338" s="30">
        <f t="shared" si="55"/>
        <v>-6.4144242398816997E-3</v>
      </c>
      <c r="X338" s="30">
        <f t="shared" si="56"/>
        <v>0</v>
      </c>
      <c r="Y338" s="31">
        <f t="shared" si="57"/>
        <v>-2.9910513724276111E-3</v>
      </c>
    </row>
    <row r="339" spans="1:25" x14ac:dyDescent="0.25">
      <c r="A339" s="1">
        <v>42859</v>
      </c>
      <c r="B339" s="2">
        <v>65.816223144531193</v>
      </c>
      <c r="C339" s="2">
        <v>141.00372314453099</v>
      </c>
      <c r="D339" s="2">
        <v>937.530029296875</v>
      </c>
      <c r="E339" s="2">
        <v>150.850006103515</v>
      </c>
      <c r="F339" s="2">
        <v>166.33999633789</v>
      </c>
      <c r="G339" s="2">
        <v>115.95074462890599</v>
      </c>
      <c r="H339" s="5">
        <f t="shared" si="49"/>
        <v>-3.9085439963494339E-3</v>
      </c>
      <c r="I339" s="5">
        <f t="shared" si="49"/>
        <v>-3.6040669617846133E-3</v>
      </c>
      <c r="J339" s="5">
        <f t="shared" si="49"/>
        <v>-3.7193287047546653E-3</v>
      </c>
      <c r="K339" s="5">
        <f t="shared" si="49"/>
        <v>-6.2582142894824777E-3</v>
      </c>
      <c r="L339" s="5">
        <f t="shared" si="50"/>
        <v>-2.3391075369924019E-3</v>
      </c>
      <c r="M339" s="5">
        <f t="shared" si="51"/>
        <v>5.0271540382984536E-3</v>
      </c>
      <c r="N339" s="5">
        <f>(H339-calculation!$B$5)</f>
        <v>-3.9085439963494339E-3</v>
      </c>
      <c r="O339" s="5">
        <f>(I339-calculation!$C$5)</f>
        <v>-3.6040669617846133E-3</v>
      </c>
      <c r="P339" s="5">
        <f>(J339-calculation!$D$5)</f>
        <v>-3.7193287047546653E-3</v>
      </c>
      <c r="Q339" s="5">
        <f>(K339-calculation!$E$5)</f>
        <v>-6.2582142894824777E-3</v>
      </c>
      <c r="R339" s="5">
        <f>(L339-calculation!$F$5)</f>
        <v>-2.3391075369924019E-3</v>
      </c>
      <c r="S339" s="5">
        <f>(M339-calculation!$G$5)</f>
        <v>5.0271540382984536E-3</v>
      </c>
      <c r="T339" s="29">
        <f t="shared" si="52"/>
        <v>-3.9085439963494339E-3</v>
      </c>
      <c r="U339" s="30">
        <f t="shared" si="53"/>
        <v>-3.6040669617846133E-3</v>
      </c>
      <c r="V339" s="30">
        <f t="shared" si="54"/>
        <v>-3.7193287047546653E-3</v>
      </c>
      <c r="W339" s="30">
        <f t="shared" si="55"/>
        <v>-6.2582142894824777E-3</v>
      </c>
      <c r="X339" s="30">
        <f t="shared" si="56"/>
        <v>-2.3391075369924019E-3</v>
      </c>
      <c r="Y339" s="31">
        <f t="shared" si="57"/>
        <v>0</v>
      </c>
    </row>
    <row r="340" spans="1:25" x14ac:dyDescent="0.25">
      <c r="A340" s="1">
        <v>42860</v>
      </c>
      <c r="B340" s="2">
        <v>65.997940063476506</v>
      </c>
      <c r="C340" s="2">
        <v>143.34207153320301</v>
      </c>
      <c r="D340" s="2">
        <v>934.15002441406205</v>
      </c>
      <c r="E340" s="2">
        <v>150.24000549316401</v>
      </c>
      <c r="F340" s="2">
        <v>166.55000305175699</v>
      </c>
      <c r="G340" s="2">
        <v>115.53913116455</v>
      </c>
      <c r="H340" s="5">
        <f t="shared" si="49"/>
        <v>2.7609745783538919E-3</v>
      </c>
      <c r="I340" s="5">
        <f t="shared" si="49"/>
        <v>1.6583593230904858E-2</v>
      </c>
      <c r="J340" s="5">
        <f t="shared" si="49"/>
        <v>-3.6052230618659475E-3</v>
      </c>
      <c r="K340" s="5">
        <f t="shared" si="49"/>
        <v>-4.0437559540594803E-3</v>
      </c>
      <c r="L340" s="5">
        <f t="shared" si="50"/>
        <v>1.2625148400291497E-3</v>
      </c>
      <c r="M340" s="5">
        <f t="shared" si="51"/>
        <v>-3.5498992755358394E-3</v>
      </c>
      <c r="N340" s="5">
        <f>(H340-calculation!$B$5)</f>
        <v>2.7609745783538919E-3</v>
      </c>
      <c r="O340" s="5">
        <f>(I340-calculation!$C$5)</f>
        <v>1.6583593230904858E-2</v>
      </c>
      <c r="P340" s="5">
        <f>(J340-calculation!$D$5)</f>
        <v>-3.6052230618659475E-3</v>
      </c>
      <c r="Q340" s="5">
        <f>(K340-calculation!$E$5)</f>
        <v>-4.0437559540594803E-3</v>
      </c>
      <c r="R340" s="5">
        <f>(L340-calculation!$F$5)</f>
        <v>1.2625148400291497E-3</v>
      </c>
      <c r="S340" s="5">
        <f>(M340-calculation!$G$5)</f>
        <v>-3.5498992755358394E-3</v>
      </c>
      <c r="T340" s="29">
        <f t="shared" si="52"/>
        <v>0</v>
      </c>
      <c r="U340" s="30">
        <f t="shared" si="53"/>
        <v>0</v>
      </c>
      <c r="V340" s="30">
        <f t="shared" si="54"/>
        <v>-3.6052230618659475E-3</v>
      </c>
      <c r="W340" s="30">
        <f t="shared" si="55"/>
        <v>-4.0437559540594803E-3</v>
      </c>
      <c r="X340" s="30">
        <f t="shared" si="56"/>
        <v>0</v>
      </c>
      <c r="Y340" s="31">
        <f t="shared" si="57"/>
        <v>-3.5498992755358394E-3</v>
      </c>
    </row>
    <row r="341" spans="1:25" x14ac:dyDescent="0.25">
      <c r="A341" s="1">
        <v>42863</v>
      </c>
      <c r="B341" s="2">
        <v>65.940567016601506</v>
      </c>
      <c r="C341" s="2">
        <v>147.239334106445</v>
      </c>
      <c r="D341" s="2">
        <v>949.03997802734295</v>
      </c>
      <c r="E341" s="2">
        <v>151.05999755859301</v>
      </c>
      <c r="F341" s="2">
        <v>165.02000427246</v>
      </c>
      <c r="G341" s="2">
        <v>115.295928955078</v>
      </c>
      <c r="H341" s="5">
        <f t="shared" si="49"/>
        <v>-8.6931572136672575E-4</v>
      </c>
      <c r="I341" s="5">
        <f t="shared" si="49"/>
        <v>2.7188546471782038E-2</v>
      </c>
      <c r="J341" s="5">
        <f t="shared" si="49"/>
        <v>1.5939574184157923E-2</v>
      </c>
      <c r="K341" s="5">
        <f t="shared" si="49"/>
        <v>5.4578809601169009E-3</v>
      </c>
      <c r="L341" s="5">
        <f t="shared" si="50"/>
        <v>-9.1864230036761141E-3</v>
      </c>
      <c r="M341" s="5">
        <f t="shared" si="51"/>
        <v>-2.1049336880128999E-3</v>
      </c>
      <c r="N341" s="5">
        <f>(H341-calculation!$B$5)</f>
        <v>-8.6931572136672575E-4</v>
      </c>
      <c r="O341" s="5">
        <f>(I341-calculation!$C$5)</f>
        <v>2.7188546471782038E-2</v>
      </c>
      <c r="P341" s="5">
        <f>(J341-calculation!$D$5)</f>
        <v>1.5939574184157923E-2</v>
      </c>
      <c r="Q341" s="5">
        <f>(K341-calculation!$E$5)</f>
        <v>5.4578809601169009E-3</v>
      </c>
      <c r="R341" s="5">
        <f>(L341-calculation!$F$5)</f>
        <v>-9.1864230036761141E-3</v>
      </c>
      <c r="S341" s="5">
        <f>(M341-calculation!$G$5)</f>
        <v>-2.1049336880128999E-3</v>
      </c>
      <c r="T341" s="29">
        <f t="shared" si="52"/>
        <v>-8.6931572136672575E-4</v>
      </c>
      <c r="U341" s="30">
        <f t="shared" si="53"/>
        <v>0</v>
      </c>
      <c r="V341" s="30">
        <f t="shared" si="54"/>
        <v>0</v>
      </c>
      <c r="W341" s="30">
        <f t="shared" si="55"/>
        <v>0</v>
      </c>
      <c r="X341" s="30">
        <f t="shared" si="56"/>
        <v>-9.1864230036761141E-3</v>
      </c>
      <c r="Y341" s="31">
        <f t="shared" si="57"/>
        <v>-2.1049336880128999E-3</v>
      </c>
    </row>
    <row r="342" spans="1:25" x14ac:dyDescent="0.25">
      <c r="A342" s="1">
        <v>42864</v>
      </c>
      <c r="B342" s="2">
        <v>66.036216735839801</v>
      </c>
      <c r="C342" s="2">
        <v>148.182373046875</v>
      </c>
      <c r="D342" s="2">
        <v>952.82000732421795</v>
      </c>
      <c r="E342" s="2">
        <v>150.47999572753901</v>
      </c>
      <c r="F342" s="2">
        <v>163.46000671386699</v>
      </c>
      <c r="G342" s="2">
        <v>115.258499145507</v>
      </c>
      <c r="H342" s="5">
        <f t="shared" si="49"/>
        <v>1.4505443851311473E-3</v>
      </c>
      <c r="I342" s="5">
        <f t="shared" si="49"/>
        <v>6.4048030789669586E-3</v>
      </c>
      <c r="J342" s="5">
        <f t="shared" si="49"/>
        <v>3.9830032289389639E-3</v>
      </c>
      <c r="K342" s="5">
        <f t="shared" si="49"/>
        <v>-3.8395461434390654E-3</v>
      </c>
      <c r="L342" s="5">
        <f t="shared" si="50"/>
        <v>-9.4533845485625934E-3</v>
      </c>
      <c r="M342" s="5">
        <f t="shared" si="51"/>
        <v>-3.2464120728481483E-4</v>
      </c>
      <c r="N342" s="5">
        <f>(H342-calculation!$B$5)</f>
        <v>1.4505443851311473E-3</v>
      </c>
      <c r="O342" s="5">
        <f>(I342-calculation!$C$5)</f>
        <v>6.4048030789669586E-3</v>
      </c>
      <c r="P342" s="5">
        <f>(J342-calculation!$D$5)</f>
        <v>3.9830032289389639E-3</v>
      </c>
      <c r="Q342" s="5">
        <f>(K342-calculation!$E$5)</f>
        <v>-3.8395461434390654E-3</v>
      </c>
      <c r="R342" s="5">
        <f>(L342-calculation!$F$5)</f>
        <v>-9.4533845485625934E-3</v>
      </c>
      <c r="S342" s="5">
        <f>(M342-calculation!$G$5)</f>
        <v>-3.2464120728481483E-4</v>
      </c>
      <c r="T342" s="29">
        <f t="shared" si="52"/>
        <v>0</v>
      </c>
      <c r="U342" s="30">
        <f t="shared" si="53"/>
        <v>0</v>
      </c>
      <c r="V342" s="30">
        <f t="shared" si="54"/>
        <v>0</v>
      </c>
      <c r="W342" s="30">
        <f t="shared" si="55"/>
        <v>-3.8395461434390654E-3</v>
      </c>
      <c r="X342" s="30">
        <f t="shared" si="56"/>
        <v>-9.4533845485625934E-3</v>
      </c>
      <c r="Y342" s="31">
        <f t="shared" si="57"/>
        <v>-3.2464120728481483E-4</v>
      </c>
    </row>
    <row r="343" spans="1:25" x14ac:dyDescent="0.25">
      <c r="A343" s="1">
        <v>42865</v>
      </c>
      <c r="B343" s="2">
        <v>66.294464111328097</v>
      </c>
      <c r="C343" s="2">
        <v>147.47990417480401</v>
      </c>
      <c r="D343" s="2">
        <v>948.95001220703102</v>
      </c>
      <c r="E343" s="2">
        <v>150.28999328613199</v>
      </c>
      <c r="F343" s="2">
        <v>163.72000122070301</v>
      </c>
      <c r="G343" s="2">
        <v>114.884307861328</v>
      </c>
      <c r="H343" s="5">
        <f t="shared" si="49"/>
        <v>3.9106930750036906E-3</v>
      </c>
      <c r="I343" s="5">
        <f t="shared" si="49"/>
        <v>-4.7405697292266513E-3</v>
      </c>
      <c r="J343" s="5">
        <f t="shared" si="49"/>
        <v>-4.0616224338686502E-3</v>
      </c>
      <c r="K343" s="5">
        <f t="shared" si="49"/>
        <v>-1.2626425226051063E-3</v>
      </c>
      <c r="L343" s="5">
        <f t="shared" si="50"/>
        <v>1.5905695347921966E-3</v>
      </c>
      <c r="M343" s="5">
        <f t="shared" si="51"/>
        <v>-3.2465396214002018E-3</v>
      </c>
      <c r="N343" s="5">
        <f>(H343-calculation!$B$5)</f>
        <v>3.9106930750036906E-3</v>
      </c>
      <c r="O343" s="5">
        <f>(I343-calculation!$C$5)</f>
        <v>-4.7405697292266513E-3</v>
      </c>
      <c r="P343" s="5">
        <f>(J343-calculation!$D$5)</f>
        <v>-4.0616224338686502E-3</v>
      </c>
      <c r="Q343" s="5">
        <f>(K343-calculation!$E$5)</f>
        <v>-1.2626425226051063E-3</v>
      </c>
      <c r="R343" s="5">
        <f>(L343-calculation!$F$5)</f>
        <v>1.5905695347921966E-3</v>
      </c>
      <c r="S343" s="5">
        <f>(M343-calculation!$G$5)</f>
        <v>-3.2465396214002018E-3</v>
      </c>
      <c r="T343" s="29">
        <f t="shared" si="52"/>
        <v>0</v>
      </c>
      <c r="U343" s="30">
        <f t="shared" si="53"/>
        <v>-4.7405697292266513E-3</v>
      </c>
      <c r="V343" s="30">
        <f t="shared" si="54"/>
        <v>-4.0616224338686502E-3</v>
      </c>
      <c r="W343" s="30">
        <f t="shared" si="55"/>
        <v>-1.2626425226051063E-3</v>
      </c>
      <c r="X343" s="30">
        <f t="shared" si="56"/>
        <v>0</v>
      </c>
      <c r="Y343" s="31">
        <f t="shared" si="57"/>
        <v>-3.2465396214002018E-3</v>
      </c>
    </row>
    <row r="344" spans="1:25" x14ac:dyDescent="0.25">
      <c r="A344" s="1">
        <v>42866</v>
      </c>
      <c r="B344" s="2">
        <v>65.481437683105398</v>
      </c>
      <c r="C344" s="2">
        <v>148.75534057617099</v>
      </c>
      <c r="D344" s="2">
        <v>947.61999511718705</v>
      </c>
      <c r="E344" s="2">
        <v>150.03999328613199</v>
      </c>
      <c r="F344" s="2">
        <v>163.27000427246</v>
      </c>
      <c r="G344" s="2">
        <v>115.249145507812</v>
      </c>
      <c r="H344" s="5">
        <f t="shared" si="49"/>
        <v>-1.2263866057615092E-2</v>
      </c>
      <c r="I344" s="5">
        <f t="shared" si="49"/>
        <v>8.6482047062850231E-3</v>
      </c>
      <c r="J344" s="5">
        <f t="shared" si="49"/>
        <v>-1.4015670717477668E-3</v>
      </c>
      <c r="K344" s="5">
        <f t="shared" si="49"/>
        <v>-1.6634507363643136E-3</v>
      </c>
      <c r="L344" s="5">
        <f t="shared" si="50"/>
        <v>-2.7485765018800956E-3</v>
      </c>
      <c r="M344" s="5">
        <f t="shared" si="51"/>
        <v>3.1756960830924275E-3</v>
      </c>
      <c r="N344" s="5">
        <f>(H344-calculation!$B$5)</f>
        <v>-1.2263866057615092E-2</v>
      </c>
      <c r="O344" s="5">
        <f>(I344-calculation!$C$5)</f>
        <v>8.6482047062850231E-3</v>
      </c>
      <c r="P344" s="5">
        <f>(J344-calculation!$D$5)</f>
        <v>-1.4015670717477668E-3</v>
      </c>
      <c r="Q344" s="5">
        <f>(K344-calculation!$E$5)</f>
        <v>-1.6634507363643136E-3</v>
      </c>
      <c r="R344" s="5">
        <f>(L344-calculation!$F$5)</f>
        <v>-2.7485765018800956E-3</v>
      </c>
      <c r="S344" s="5">
        <f>(M344-calculation!$G$5)</f>
        <v>3.1756960830924275E-3</v>
      </c>
      <c r="T344" s="29">
        <f t="shared" si="52"/>
        <v>-1.2263866057615092E-2</v>
      </c>
      <c r="U344" s="30">
        <f t="shared" si="53"/>
        <v>0</v>
      </c>
      <c r="V344" s="30">
        <f t="shared" si="54"/>
        <v>-1.4015670717477668E-3</v>
      </c>
      <c r="W344" s="30">
        <f t="shared" si="55"/>
        <v>-1.6634507363643136E-3</v>
      </c>
      <c r="X344" s="30">
        <f t="shared" si="56"/>
        <v>-2.7485765018800956E-3</v>
      </c>
      <c r="Y344" s="31">
        <f t="shared" si="57"/>
        <v>0</v>
      </c>
    </row>
    <row r="345" spans="1:25" x14ac:dyDescent="0.25">
      <c r="A345" s="1">
        <v>42867</v>
      </c>
      <c r="B345" s="2">
        <v>65.404922485351506</v>
      </c>
      <c r="C345" s="2">
        <v>150.83283996582</v>
      </c>
      <c r="D345" s="2">
        <v>961.34997558593705</v>
      </c>
      <c r="E345" s="2">
        <v>150.33000183105401</v>
      </c>
      <c r="F345" s="2">
        <v>163.32000732421801</v>
      </c>
      <c r="G345" s="2">
        <v>115.660743713378</v>
      </c>
      <c r="H345" s="5">
        <f t="shared" si="49"/>
        <v>-1.168502104736624E-3</v>
      </c>
      <c r="I345" s="5">
        <f t="shared" si="49"/>
        <v>1.3965881033933147E-2</v>
      </c>
      <c r="J345" s="5">
        <f t="shared" si="49"/>
        <v>1.4488909625690383E-2</v>
      </c>
      <c r="K345" s="5">
        <f t="shared" si="49"/>
        <v>1.9328749526732469E-3</v>
      </c>
      <c r="L345" s="5">
        <f t="shared" si="50"/>
        <v>3.0625987903176721E-4</v>
      </c>
      <c r="M345" s="5">
        <f t="shared" si="51"/>
        <v>3.5713775035155493E-3</v>
      </c>
      <c r="N345" s="5">
        <f>(H345-calculation!$B$5)</f>
        <v>-1.168502104736624E-3</v>
      </c>
      <c r="O345" s="5">
        <f>(I345-calculation!$C$5)</f>
        <v>1.3965881033933147E-2</v>
      </c>
      <c r="P345" s="5">
        <f>(J345-calculation!$D$5)</f>
        <v>1.4488909625690383E-2</v>
      </c>
      <c r="Q345" s="5">
        <f>(K345-calculation!$E$5)</f>
        <v>1.9328749526732469E-3</v>
      </c>
      <c r="R345" s="5">
        <f>(L345-calculation!$F$5)</f>
        <v>3.0625987903176721E-4</v>
      </c>
      <c r="S345" s="5">
        <f>(M345-calculation!$G$5)</f>
        <v>3.5713775035155493E-3</v>
      </c>
      <c r="T345" s="29">
        <f t="shared" si="52"/>
        <v>-1.168502104736624E-3</v>
      </c>
      <c r="U345" s="30">
        <f t="shared" si="53"/>
        <v>0</v>
      </c>
      <c r="V345" s="30">
        <f t="shared" si="54"/>
        <v>0</v>
      </c>
      <c r="W345" s="30">
        <f t="shared" si="55"/>
        <v>0</v>
      </c>
      <c r="X345" s="30">
        <f t="shared" si="56"/>
        <v>0</v>
      </c>
      <c r="Y345" s="31">
        <f t="shared" si="57"/>
        <v>0</v>
      </c>
    </row>
    <row r="346" spans="1:25" x14ac:dyDescent="0.25">
      <c r="A346" s="1">
        <v>42870</v>
      </c>
      <c r="B346" s="2">
        <v>65.452743530273395</v>
      </c>
      <c r="C346" s="2">
        <v>150.44631958007801</v>
      </c>
      <c r="D346" s="2">
        <v>957.969970703125</v>
      </c>
      <c r="E346" s="2">
        <v>150.19000244140599</v>
      </c>
      <c r="F346" s="2">
        <v>163.80000305175699</v>
      </c>
      <c r="G346" s="2">
        <v>118.794555664062</v>
      </c>
      <c r="H346" s="5">
        <f t="shared" si="49"/>
        <v>7.311536059475543E-4</v>
      </c>
      <c r="I346" s="5">
        <f t="shared" si="49"/>
        <v>-2.5625744753567936E-3</v>
      </c>
      <c r="J346" s="5">
        <f t="shared" si="49"/>
        <v>-3.5158942826747364E-3</v>
      </c>
      <c r="K346" s="5">
        <f t="shared" si="49"/>
        <v>-9.3128043599277621E-4</v>
      </c>
      <c r="L346" s="5">
        <f t="shared" si="50"/>
        <v>2.9389891379694166E-3</v>
      </c>
      <c r="M346" s="5">
        <f t="shared" si="51"/>
        <v>2.7094862526995334E-2</v>
      </c>
      <c r="N346" s="5">
        <f>(H346-calculation!$B$5)</f>
        <v>7.311536059475543E-4</v>
      </c>
      <c r="O346" s="5">
        <f>(I346-calculation!$C$5)</f>
        <v>-2.5625744753567936E-3</v>
      </c>
      <c r="P346" s="5">
        <f>(J346-calculation!$D$5)</f>
        <v>-3.5158942826747364E-3</v>
      </c>
      <c r="Q346" s="5">
        <f>(K346-calculation!$E$5)</f>
        <v>-9.3128043599277621E-4</v>
      </c>
      <c r="R346" s="5">
        <f>(L346-calculation!$F$5)</f>
        <v>2.9389891379694166E-3</v>
      </c>
      <c r="S346" s="5">
        <f>(M346-calculation!$G$5)</f>
        <v>2.7094862526995334E-2</v>
      </c>
      <c r="T346" s="29">
        <f t="shared" si="52"/>
        <v>0</v>
      </c>
      <c r="U346" s="30">
        <f t="shared" si="53"/>
        <v>-2.5625744753567936E-3</v>
      </c>
      <c r="V346" s="30">
        <f t="shared" si="54"/>
        <v>-3.5158942826747364E-3</v>
      </c>
      <c r="W346" s="30">
        <f t="shared" si="55"/>
        <v>-9.3128043599277621E-4</v>
      </c>
      <c r="X346" s="30">
        <f t="shared" si="56"/>
        <v>0</v>
      </c>
      <c r="Y346" s="31">
        <f t="shared" si="57"/>
        <v>0</v>
      </c>
    </row>
    <row r="347" spans="1:25" x14ac:dyDescent="0.25">
      <c r="A347" s="1">
        <v>42871</v>
      </c>
      <c r="B347" s="2">
        <v>66.770652770996094</v>
      </c>
      <c r="C347" s="2">
        <v>150.22407531738199</v>
      </c>
      <c r="D347" s="2">
        <v>966.07000732421795</v>
      </c>
      <c r="E347" s="2">
        <v>149.77999877929599</v>
      </c>
      <c r="F347" s="2">
        <v>163.61000061035099</v>
      </c>
      <c r="G347" s="2">
        <v>119.524200439453</v>
      </c>
      <c r="H347" s="5">
        <f t="shared" si="49"/>
        <v>2.0135278823157909E-2</v>
      </c>
      <c r="I347" s="5">
        <f t="shared" si="49"/>
        <v>-1.4772329646637328E-3</v>
      </c>
      <c r="J347" s="5">
        <f t="shared" si="49"/>
        <v>8.4554180911826649E-3</v>
      </c>
      <c r="K347" s="5">
        <f t="shared" si="49"/>
        <v>-2.7298998298502797E-3</v>
      </c>
      <c r="L347" s="5">
        <f t="shared" si="50"/>
        <v>-1.159966043138283E-3</v>
      </c>
      <c r="M347" s="5">
        <f t="shared" si="51"/>
        <v>6.1420725159690992E-3</v>
      </c>
      <c r="N347" s="5">
        <f>(H347-calculation!$B$5)</f>
        <v>2.0135278823157909E-2</v>
      </c>
      <c r="O347" s="5">
        <f>(I347-calculation!$C$5)</f>
        <v>-1.4772329646637328E-3</v>
      </c>
      <c r="P347" s="5">
        <f>(J347-calculation!$D$5)</f>
        <v>8.4554180911826649E-3</v>
      </c>
      <c r="Q347" s="5">
        <f>(K347-calculation!$E$5)</f>
        <v>-2.7298998298502797E-3</v>
      </c>
      <c r="R347" s="5">
        <f>(L347-calculation!$F$5)</f>
        <v>-1.159966043138283E-3</v>
      </c>
      <c r="S347" s="5">
        <f>(M347-calculation!$G$5)</f>
        <v>6.1420725159690992E-3</v>
      </c>
      <c r="T347" s="29">
        <f t="shared" si="52"/>
        <v>0</v>
      </c>
      <c r="U347" s="30">
        <f t="shared" si="53"/>
        <v>-1.4772329646637328E-3</v>
      </c>
      <c r="V347" s="30">
        <f t="shared" si="54"/>
        <v>0</v>
      </c>
      <c r="W347" s="30">
        <f t="shared" si="55"/>
        <v>-2.7298998298502797E-3</v>
      </c>
      <c r="X347" s="30">
        <f t="shared" si="56"/>
        <v>-1.159966043138283E-3</v>
      </c>
      <c r="Y347" s="31">
        <f t="shared" si="57"/>
        <v>0</v>
      </c>
    </row>
    <row r="348" spans="1:25" x14ac:dyDescent="0.25">
      <c r="A348" s="1">
        <v>42872</v>
      </c>
      <c r="B348" s="2">
        <v>64.914047241210895</v>
      </c>
      <c r="C348" s="2">
        <v>145.18020629882801</v>
      </c>
      <c r="D348" s="2">
        <v>944.760009765625</v>
      </c>
      <c r="E348" s="2">
        <v>144.850006103515</v>
      </c>
      <c r="F348" s="2">
        <v>161.259994506835</v>
      </c>
      <c r="G348" s="2">
        <v>118.495193481445</v>
      </c>
      <c r="H348" s="5">
        <f t="shared" si="49"/>
        <v>-2.7805711832005198E-2</v>
      </c>
      <c r="I348" s="5">
        <f t="shared" si="49"/>
        <v>-3.3575636980275436E-2</v>
      </c>
      <c r="J348" s="5">
        <f t="shared" si="49"/>
        <v>-2.205844027558268E-2</v>
      </c>
      <c r="K348" s="5">
        <f t="shared" si="49"/>
        <v>-3.2914893283217617E-2</v>
      </c>
      <c r="L348" s="5">
        <f t="shared" si="50"/>
        <v>-1.4363462470198929E-2</v>
      </c>
      <c r="M348" s="5">
        <f t="shared" si="51"/>
        <v>-8.6091934037179074E-3</v>
      </c>
      <c r="N348" s="5">
        <f>(H348-calculation!$B$5)</f>
        <v>-2.7805711832005198E-2</v>
      </c>
      <c r="O348" s="5">
        <f>(I348-calculation!$C$5)</f>
        <v>-3.3575636980275436E-2</v>
      </c>
      <c r="P348" s="5">
        <f>(J348-calculation!$D$5)</f>
        <v>-2.205844027558268E-2</v>
      </c>
      <c r="Q348" s="5">
        <f>(K348-calculation!$E$5)</f>
        <v>-3.2914893283217617E-2</v>
      </c>
      <c r="R348" s="5">
        <f>(L348-calculation!$F$5)</f>
        <v>-1.4363462470198929E-2</v>
      </c>
      <c r="S348" s="5">
        <f>(M348-calculation!$G$5)</f>
        <v>-8.6091934037179074E-3</v>
      </c>
      <c r="T348" s="29">
        <f t="shared" si="52"/>
        <v>-2.7805711832005198E-2</v>
      </c>
      <c r="U348" s="30">
        <f t="shared" si="53"/>
        <v>-3.3575636980275436E-2</v>
      </c>
      <c r="V348" s="30">
        <f t="shared" si="54"/>
        <v>-2.205844027558268E-2</v>
      </c>
      <c r="W348" s="30">
        <f t="shared" si="55"/>
        <v>-3.2914893283217617E-2</v>
      </c>
      <c r="X348" s="30">
        <f t="shared" si="56"/>
        <v>-1.4363462470198929E-2</v>
      </c>
      <c r="Y348" s="31">
        <f t="shared" si="57"/>
        <v>-8.6091934037179074E-3</v>
      </c>
    </row>
    <row r="349" spans="1:25" x14ac:dyDescent="0.25">
      <c r="A349" s="1">
        <v>42873</v>
      </c>
      <c r="B349" s="2">
        <v>65.135292053222599</v>
      </c>
      <c r="C349" s="2">
        <v>147.39294433593699</v>
      </c>
      <c r="D349" s="2">
        <v>958.489990234375</v>
      </c>
      <c r="E349" s="2">
        <v>147.66000366210901</v>
      </c>
      <c r="F349" s="2">
        <v>161.61999511718699</v>
      </c>
      <c r="G349" s="2">
        <v>118.775840759277</v>
      </c>
      <c r="H349" s="5">
        <f t="shared" si="49"/>
        <v>3.4082732692599649E-3</v>
      </c>
      <c r="I349" s="5">
        <f t="shared" si="49"/>
        <v>1.524132038050996E-2</v>
      </c>
      <c r="J349" s="5">
        <f t="shared" si="49"/>
        <v>1.4532770573297382E-2</v>
      </c>
      <c r="K349" s="5">
        <f t="shared" si="49"/>
        <v>1.9399360995441484E-2</v>
      </c>
      <c r="L349" s="5">
        <f t="shared" si="50"/>
        <v>2.2324235558419669E-3</v>
      </c>
      <c r="M349" s="5">
        <f t="shared" si="51"/>
        <v>2.3684275250872577E-3</v>
      </c>
      <c r="N349" s="5">
        <f>(H349-calculation!$B$5)</f>
        <v>3.4082732692599649E-3</v>
      </c>
      <c r="O349" s="5">
        <f>(I349-calculation!$C$5)</f>
        <v>1.524132038050996E-2</v>
      </c>
      <c r="P349" s="5">
        <f>(J349-calculation!$D$5)</f>
        <v>1.4532770573297382E-2</v>
      </c>
      <c r="Q349" s="5">
        <f>(K349-calculation!$E$5)</f>
        <v>1.9399360995441484E-2</v>
      </c>
      <c r="R349" s="5">
        <f>(L349-calculation!$F$5)</f>
        <v>2.2324235558419669E-3</v>
      </c>
      <c r="S349" s="5">
        <f>(M349-calculation!$G$5)</f>
        <v>2.3684275250872577E-3</v>
      </c>
      <c r="T349" s="29">
        <f t="shared" si="52"/>
        <v>0</v>
      </c>
      <c r="U349" s="30">
        <f t="shared" si="53"/>
        <v>0</v>
      </c>
      <c r="V349" s="30">
        <f t="shared" si="54"/>
        <v>0</v>
      </c>
      <c r="W349" s="30">
        <f t="shared" si="55"/>
        <v>0</v>
      </c>
      <c r="X349" s="30">
        <f t="shared" si="56"/>
        <v>0</v>
      </c>
      <c r="Y349" s="31">
        <f t="shared" si="57"/>
        <v>0</v>
      </c>
    </row>
    <row r="350" spans="1:25" x14ac:dyDescent="0.25">
      <c r="A350" s="1">
        <v>42874</v>
      </c>
      <c r="B350" s="2">
        <v>65.116050720214801</v>
      </c>
      <c r="C350" s="2">
        <v>147.89540100097599</v>
      </c>
      <c r="D350" s="2">
        <v>959.84002685546795</v>
      </c>
      <c r="E350" s="2">
        <v>148.05999755859301</v>
      </c>
      <c r="F350" s="2">
        <v>163.24000549316401</v>
      </c>
      <c r="G350" s="2">
        <v>118.803916931152</v>
      </c>
      <c r="H350" s="5">
        <f t="shared" si="49"/>
        <v>-2.9540564571473027E-4</v>
      </c>
      <c r="I350" s="5">
        <f t="shared" si="49"/>
        <v>3.4089600916975549E-3</v>
      </c>
      <c r="J350" s="5">
        <f t="shared" si="49"/>
        <v>1.4085036201190171E-3</v>
      </c>
      <c r="K350" s="5">
        <f t="shared" si="49"/>
        <v>2.708884508761944E-3</v>
      </c>
      <c r="L350" s="5">
        <f t="shared" si="50"/>
        <v>1.0023576444253557E-2</v>
      </c>
      <c r="M350" s="5">
        <f t="shared" si="51"/>
        <v>2.363794833657451E-4</v>
      </c>
      <c r="N350" s="5">
        <f>(H350-calculation!$B$5)</f>
        <v>-2.9540564571473027E-4</v>
      </c>
      <c r="O350" s="5">
        <f>(I350-calculation!$C$5)</f>
        <v>3.4089600916975549E-3</v>
      </c>
      <c r="P350" s="5">
        <f>(J350-calculation!$D$5)</f>
        <v>1.4085036201190171E-3</v>
      </c>
      <c r="Q350" s="5">
        <f>(K350-calculation!$E$5)</f>
        <v>2.708884508761944E-3</v>
      </c>
      <c r="R350" s="5">
        <f>(L350-calculation!$F$5)</f>
        <v>1.0023576444253557E-2</v>
      </c>
      <c r="S350" s="5">
        <f>(M350-calculation!$G$5)</f>
        <v>2.363794833657451E-4</v>
      </c>
      <c r="T350" s="29">
        <f t="shared" si="52"/>
        <v>-2.9540564571473027E-4</v>
      </c>
      <c r="U350" s="30">
        <f t="shared" si="53"/>
        <v>0</v>
      </c>
      <c r="V350" s="30">
        <f t="shared" si="54"/>
        <v>0</v>
      </c>
      <c r="W350" s="30">
        <f t="shared" si="55"/>
        <v>0</v>
      </c>
      <c r="X350" s="30">
        <f t="shared" si="56"/>
        <v>0</v>
      </c>
      <c r="Y350" s="31">
        <f t="shared" si="57"/>
        <v>0</v>
      </c>
    </row>
    <row r="351" spans="1:25" x14ac:dyDescent="0.25">
      <c r="A351" s="1">
        <v>42877</v>
      </c>
      <c r="B351" s="2">
        <v>65.847145080566406</v>
      </c>
      <c r="C351" s="2">
        <v>148.79400634765599</v>
      </c>
      <c r="D351" s="2">
        <v>970.66998291015602</v>
      </c>
      <c r="E351" s="2">
        <v>148.24000549316401</v>
      </c>
      <c r="F351" s="2">
        <v>165.13000488281199</v>
      </c>
      <c r="G351" s="2">
        <v>119.04712677001901</v>
      </c>
      <c r="H351" s="5">
        <f t="shared" si="49"/>
        <v>1.1227559906741069E-2</v>
      </c>
      <c r="I351" s="5">
        <f t="shared" si="49"/>
        <v>6.0759519268220874E-3</v>
      </c>
      <c r="J351" s="5">
        <f t="shared" si="49"/>
        <v>1.1283084422065714E-2</v>
      </c>
      <c r="K351" s="5">
        <f t="shared" si="49"/>
        <v>1.215776965684201E-3</v>
      </c>
      <c r="L351" s="5">
        <f t="shared" si="50"/>
        <v>1.157804046831612E-2</v>
      </c>
      <c r="M351" s="5">
        <f t="shared" si="51"/>
        <v>2.0471533695975985E-3</v>
      </c>
      <c r="N351" s="5">
        <f>(H351-calculation!$B$5)</f>
        <v>1.1227559906741069E-2</v>
      </c>
      <c r="O351" s="5">
        <f>(I351-calculation!$C$5)</f>
        <v>6.0759519268220874E-3</v>
      </c>
      <c r="P351" s="5">
        <f>(J351-calculation!$D$5)</f>
        <v>1.1283084422065714E-2</v>
      </c>
      <c r="Q351" s="5">
        <f>(K351-calculation!$E$5)</f>
        <v>1.215776965684201E-3</v>
      </c>
      <c r="R351" s="5">
        <f>(L351-calculation!$F$5)</f>
        <v>1.157804046831612E-2</v>
      </c>
      <c r="S351" s="5">
        <f>(M351-calculation!$G$5)</f>
        <v>2.0471533695975985E-3</v>
      </c>
      <c r="T351" s="29">
        <f t="shared" si="52"/>
        <v>0</v>
      </c>
      <c r="U351" s="30">
        <f t="shared" si="53"/>
        <v>0</v>
      </c>
      <c r="V351" s="30">
        <f t="shared" si="54"/>
        <v>0</v>
      </c>
      <c r="W351" s="30">
        <f t="shared" si="55"/>
        <v>0</v>
      </c>
      <c r="X351" s="30">
        <f t="shared" si="56"/>
        <v>0</v>
      </c>
      <c r="Y351" s="31">
        <f t="shared" si="57"/>
        <v>0</v>
      </c>
    </row>
    <row r="352" spans="1:25" x14ac:dyDescent="0.25">
      <c r="A352" s="1">
        <v>42878</v>
      </c>
      <c r="B352" s="2">
        <v>66.068412780761705</v>
      </c>
      <c r="C352" s="2">
        <v>148.61041259765599</v>
      </c>
      <c r="D352" s="2">
        <v>971.53997802734295</v>
      </c>
      <c r="E352" s="2">
        <v>148.07000732421801</v>
      </c>
      <c r="F352" s="2">
        <v>165.47999572753901</v>
      </c>
      <c r="G352" s="2">
        <v>119.29034423828099</v>
      </c>
      <c r="H352" s="5">
        <f t="shared" si="49"/>
        <v>3.3603233659496023E-3</v>
      </c>
      <c r="I352" s="5">
        <f t="shared" si="49"/>
        <v>-1.2338786655897716E-3</v>
      </c>
      <c r="J352" s="5">
        <f t="shared" si="49"/>
        <v>8.9628311630551849E-4</v>
      </c>
      <c r="K352" s="5">
        <f t="shared" si="49"/>
        <v>-1.1467765963745213E-3</v>
      </c>
      <c r="L352" s="5">
        <f t="shared" si="50"/>
        <v>2.1194866733964535E-3</v>
      </c>
      <c r="M352" s="5">
        <f t="shared" si="51"/>
        <v>2.0430351816205228E-3</v>
      </c>
      <c r="N352" s="5">
        <f>(H352-calculation!$B$5)</f>
        <v>3.3603233659496023E-3</v>
      </c>
      <c r="O352" s="5">
        <f>(I352-calculation!$C$5)</f>
        <v>-1.2338786655897716E-3</v>
      </c>
      <c r="P352" s="5">
        <f>(J352-calculation!$D$5)</f>
        <v>8.9628311630551849E-4</v>
      </c>
      <c r="Q352" s="5">
        <f>(K352-calculation!$E$5)</f>
        <v>-1.1467765963745213E-3</v>
      </c>
      <c r="R352" s="5">
        <f>(L352-calculation!$F$5)</f>
        <v>2.1194866733964535E-3</v>
      </c>
      <c r="S352" s="5">
        <f>(M352-calculation!$G$5)</f>
        <v>2.0430351816205228E-3</v>
      </c>
      <c r="T352" s="29">
        <f t="shared" si="52"/>
        <v>0</v>
      </c>
      <c r="U352" s="30">
        <f t="shared" si="53"/>
        <v>-1.2338786655897716E-3</v>
      </c>
      <c r="V352" s="30">
        <f t="shared" si="54"/>
        <v>0</v>
      </c>
      <c r="W352" s="30">
        <f t="shared" si="55"/>
        <v>-1.1467765963745213E-3</v>
      </c>
      <c r="X352" s="30">
        <f t="shared" si="56"/>
        <v>0</v>
      </c>
      <c r="Y352" s="31">
        <f t="shared" si="57"/>
        <v>0</v>
      </c>
    </row>
    <row r="353" spans="1:25" x14ac:dyDescent="0.25">
      <c r="A353" s="1">
        <v>42879</v>
      </c>
      <c r="B353" s="2">
        <v>66.154998779296804</v>
      </c>
      <c r="C353" s="2">
        <v>148.16593933105401</v>
      </c>
      <c r="D353" s="2">
        <v>980.34997558593705</v>
      </c>
      <c r="E353" s="2">
        <v>150.03999328613199</v>
      </c>
      <c r="F353" s="2">
        <v>164.92999267578099</v>
      </c>
      <c r="G353" s="2">
        <v>119.28099822998</v>
      </c>
      <c r="H353" s="5">
        <f t="shared" si="49"/>
        <v>1.310550607934502E-3</v>
      </c>
      <c r="I353" s="5">
        <f t="shared" si="49"/>
        <v>-2.9908622069797497E-3</v>
      </c>
      <c r="J353" s="5">
        <f t="shared" si="49"/>
        <v>9.0680751773923873E-3</v>
      </c>
      <c r="K353" s="5">
        <f t="shared" si="49"/>
        <v>1.3304422668126481E-2</v>
      </c>
      <c r="L353" s="5">
        <f t="shared" si="50"/>
        <v>-3.3236830188441147E-3</v>
      </c>
      <c r="M353" s="5">
        <f t="shared" si="51"/>
        <v>-7.834672924011965E-5</v>
      </c>
      <c r="N353" s="5">
        <f>(H353-calculation!$B$5)</f>
        <v>1.310550607934502E-3</v>
      </c>
      <c r="O353" s="5">
        <f>(I353-calculation!$C$5)</f>
        <v>-2.9908622069797497E-3</v>
      </c>
      <c r="P353" s="5">
        <f>(J353-calculation!$D$5)</f>
        <v>9.0680751773923873E-3</v>
      </c>
      <c r="Q353" s="5">
        <f>(K353-calculation!$E$5)</f>
        <v>1.3304422668126481E-2</v>
      </c>
      <c r="R353" s="5">
        <f>(L353-calculation!$F$5)</f>
        <v>-3.3236830188441147E-3</v>
      </c>
      <c r="S353" s="5">
        <f>(M353-calculation!$G$5)</f>
        <v>-7.834672924011965E-5</v>
      </c>
      <c r="T353" s="29">
        <f t="shared" si="52"/>
        <v>0</v>
      </c>
      <c r="U353" s="30">
        <f t="shared" si="53"/>
        <v>-2.9908622069797497E-3</v>
      </c>
      <c r="V353" s="30">
        <f t="shared" si="54"/>
        <v>0</v>
      </c>
      <c r="W353" s="30">
        <f t="shared" si="55"/>
        <v>0</v>
      </c>
      <c r="X353" s="30">
        <f t="shared" si="56"/>
        <v>-3.3236830188441147E-3</v>
      </c>
      <c r="Y353" s="31">
        <f t="shared" si="57"/>
        <v>-7.834672924011965E-5</v>
      </c>
    </row>
    <row r="354" spans="1:25" x14ac:dyDescent="0.25">
      <c r="A354" s="1">
        <v>42880</v>
      </c>
      <c r="B354" s="2">
        <v>66.972671508789006</v>
      </c>
      <c r="C354" s="2">
        <v>148.67802429199199</v>
      </c>
      <c r="D354" s="2">
        <v>993.38000488281205</v>
      </c>
      <c r="E354" s="2">
        <v>151.96000671386699</v>
      </c>
      <c r="F354" s="2">
        <v>165.30000305175699</v>
      </c>
      <c r="G354" s="2">
        <v>120.09082794189401</v>
      </c>
      <c r="H354" s="5">
        <f t="shared" si="49"/>
        <v>1.2359953814224722E-2</v>
      </c>
      <c r="I354" s="5">
        <f t="shared" si="49"/>
        <v>3.4561584345900176E-3</v>
      </c>
      <c r="J354" s="5">
        <f t="shared" si="49"/>
        <v>1.329120173546916E-2</v>
      </c>
      <c r="K354" s="5">
        <f t="shared" si="49"/>
        <v>1.2796677643629684E-2</v>
      </c>
      <c r="L354" s="5">
        <f t="shared" si="50"/>
        <v>2.2434389887069361E-3</v>
      </c>
      <c r="M354" s="5">
        <f t="shared" si="51"/>
        <v>6.7892600156866934E-3</v>
      </c>
      <c r="N354" s="5">
        <f>(H354-calculation!$B$5)</f>
        <v>1.2359953814224722E-2</v>
      </c>
      <c r="O354" s="5">
        <f>(I354-calculation!$C$5)</f>
        <v>3.4561584345900176E-3</v>
      </c>
      <c r="P354" s="5">
        <f>(J354-calculation!$D$5)</f>
        <v>1.329120173546916E-2</v>
      </c>
      <c r="Q354" s="5">
        <f>(K354-calculation!$E$5)</f>
        <v>1.2796677643629684E-2</v>
      </c>
      <c r="R354" s="5">
        <f>(L354-calculation!$F$5)</f>
        <v>2.2434389887069361E-3</v>
      </c>
      <c r="S354" s="5">
        <f>(M354-calculation!$G$5)</f>
        <v>6.7892600156866934E-3</v>
      </c>
      <c r="T354" s="29">
        <f t="shared" si="52"/>
        <v>0</v>
      </c>
      <c r="U354" s="30">
        <f t="shared" si="53"/>
        <v>0</v>
      </c>
      <c r="V354" s="30">
        <f t="shared" si="54"/>
        <v>0</v>
      </c>
      <c r="W354" s="30">
        <f t="shared" si="55"/>
        <v>0</v>
      </c>
      <c r="X354" s="30">
        <f t="shared" si="56"/>
        <v>0</v>
      </c>
      <c r="Y354" s="31">
        <f t="shared" si="57"/>
        <v>0</v>
      </c>
    </row>
    <row r="355" spans="1:25" x14ac:dyDescent="0.25">
      <c r="A355" s="1">
        <v>42881</v>
      </c>
      <c r="B355" s="2">
        <v>67.299736022949205</v>
      </c>
      <c r="C355" s="2">
        <v>148.426834106445</v>
      </c>
      <c r="D355" s="2">
        <v>995.780029296875</v>
      </c>
      <c r="E355" s="2">
        <v>152.13000488281199</v>
      </c>
      <c r="F355" s="2">
        <v>165.69000244140599</v>
      </c>
      <c r="G355" s="2">
        <v>119.516395568847</v>
      </c>
      <c r="H355" s="5">
        <f t="shared" si="49"/>
        <v>4.8835518546885837E-3</v>
      </c>
      <c r="I355" s="5">
        <f t="shared" si="49"/>
        <v>-1.6894910108145034E-3</v>
      </c>
      <c r="J355" s="5">
        <f t="shared" si="49"/>
        <v>2.4160184443677846E-3</v>
      </c>
      <c r="K355" s="5">
        <f t="shared" si="49"/>
        <v>1.1187033524229228E-3</v>
      </c>
      <c r="L355" s="5">
        <f t="shared" si="50"/>
        <v>2.3593429065267291E-3</v>
      </c>
      <c r="M355" s="5">
        <f t="shared" si="51"/>
        <v>-4.7833159525300095E-3</v>
      </c>
      <c r="N355" s="5">
        <f>(H355-calculation!$B$5)</f>
        <v>4.8835518546885837E-3</v>
      </c>
      <c r="O355" s="5">
        <f>(I355-calculation!$C$5)</f>
        <v>-1.6894910108145034E-3</v>
      </c>
      <c r="P355" s="5">
        <f>(J355-calculation!$D$5)</f>
        <v>2.4160184443677846E-3</v>
      </c>
      <c r="Q355" s="5">
        <f>(K355-calculation!$E$5)</f>
        <v>1.1187033524229228E-3</v>
      </c>
      <c r="R355" s="5">
        <f>(L355-calculation!$F$5)</f>
        <v>2.3593429065267291E-3</v>
      </c>
      <c r="S355" s="5">
        <f>(M355-calculation!$G$5)</f>
        <v>-4.7833159525300095E-3</v>
      </c>
      <c r="T355" s="29">
        <f t="shared" si="52"/>
        <v>0</v>
      </c>
      <c r="U355" s="30">
        <f t="shared" si="53"/>
        <v>-1.6894910108145034E-3</v>
      </c>
      <c r="V355" s="30">
        <f t="shared" si="54"/>
        <v>0</v>
      </c>
      <c r="W355" s="30">
        <f t="shared" si="55"/>
        <v>0</v>
      </c>
      <c r="X355" s="30">
        <f t="shared" si="56"/>
        <v>0</v>
      </c>
      <c r="Y355" s="31">
        <f t="shared" si="57"/>
        <v>-4.7833159525300095E-3</v>
      </c>
    </row>
    <row r="356" spans="1:25" x14ac:dyDescent="0.25">
      <c r="A356" s="1">
        <v>42885</v>
      </c>
      <c r="B356" s="2">
        <v>67.732635498046804</v>
      </c>
      <c r="C356" s="2">
        <v>148.48478698730401</v>
      </c>
      <c r="D356" s="2">
        <v>996.70001220703102</v>
      </c>
      <c r="E356" s="2">
        <v>152.38000488281199</v>
      </c>
      <c r="F356" s="2">
        <v>165.11000061035099</v>
      </c>
      <c r="G356" s="2">
        <v>119.695335388183</v>
      </c>
      <c r="H356" s="5">
        <f t="shared" si="49"/>
        <v>6.4324097044003992E-3</v>
      </c>
      <c r="I356" s="5">
        <f t="shared" si="49"/>
        <v>3.9044746327632218E-4</v>
      </c>
      <c r="J356" s="5">
        <f t="shared" si="49"/>
        <v>9.2388166371004665E-4</v>
      </c>
      <c r="K356" s="5">
        <f t="shared" si="49"/>
        <v>1.6433313085908452E-3</v>
      </c>
      <c r="L356" s="5">
        <f t="shared" si="50"/>
        <v>-3.5005240057263132E-3</v>
      </c>
      <c r="M356" s="5">
        <f t="shared" si="51"/>
        <v>1.497198928099408E-3</v>
      </c>
      <c r="N356" s="5">
        <f>(H356-calculation!$B$5)</f>
        <v>6.4324097044003992E-3</v>
      </c>
      <c r="O356" s="5">
        <f>(I356-calculation!$C$5)</f>
        <v>3.9044746327632218E-4</v>
      </c>
      <c r="P356" s="5">
        <f>(J356-calculation!$D$5)</f>
        <v>9.2388166371004665E-4</v>
      </c>
      <c r="Q356" s="5">
        <f>(K356-calculation!$E$5)</f>
        <v>1.6433313085908452E-3</v>
      </c>
      <c r="R356" s="5">
        <f>(L356-calculation!$F$5)</f>
        <v>-3.5005240057263132E-3</v>
      </c>
      <c r="S356" s="5">
        <f>(M356-calculation!$G$5)</f>
        <v>1.497198928099408E-3</v>
      </c>
      <c r="T356" s="29">
        <f t="shared" si="52"/>
        <v>0</v>
      </c>
      <c r="U356" s="30">
        <f t="shared" si="53"/>
        <v>0</v>
      </c>
      <c r="V356" s="30">
        <f t="shared" si="54"/>
        <v>0</v>
      </c>
      <c r="W356" s="30">
        <f t="shared" si="55"/>
        <v>0</v>
      </c>
      <c r="X356" s="30">
        <f t="shared" si="56"/>
        <v>-3.5005240057263132E-3</v>
      </c>
      <c r="Y356" s="31">
        <f t="shared" si="57"/>
        <v>0</v>
      </c>
    </row>
    <row r="357" spans="1:25" x14ac:dyDescent="0.25">
      <c r="A357" s="1">
        <v>42886</v>
      </c>
      <c r="B357" s="2">
        <v>67.184303283691406</v>
      </c>
      <c r="C357" s="2">
        <v>147.60551452636699</v>
      </c>
      <c r="D357" s="2">
        <v>994.61999511718705</v>
      </c>
      <c r="E357" s="2">
        <v>151.46000671386699</v>
      </c>
      <c r="F357" s="2">
        <v>165.27999877929599</v>
      </c>
      <c r="G357" s="2">
        <v>120.768829345703</v>
      </c>
      <c r="H357" s="5">
        <f t="shared" si="49"/>
        <v>-8.0955393264036113E-3</v>
      </c>
      <c r="I357" s="5">
        <f t="shared" si="49"/>
        <v>-5.9216333119176401E-3</v>
      </c>
      <c r="J357" s="5">
        <f t="shared" si="49"/>
        <v>-2.0869038470643364E-3</v>
      </c>
      <c r="K357" s="5">
        <f t="shared" si="49"/>
        <v>-6.0375255247728798E-3</v>
      </c>
      <c r="L357" s="5">
        <f t="shared" si="50"/>
        <v>1.0296055255076819E-3</v>
      </c>
      <c r="M357" s="5">
        <f t="shared" si="51"/>
        <v>8.9685529852818746E-3</v>
      </c>
      <c r="N357" s="5">
        <f>(H357-calculation!$B$5)</f>
        <v>-8.0955393264036113E-3</v>
      </c>
      <c r="O357" s="5">
        <f>(I357-calculation!$C$5)</f>
        <v>-5.9216333119176401E-3</v>
      </c>
      <c r="P357" s="5">
        <f>(J357-calculation!$D$5)</f>
        <v>-2.0869038470643364E-3</v>
      </c>
      <c r="Q357" s="5">
        <f>(K357-calculation!$E$5)</f>
        <v>-6.0375255247728798E-3</v>
      </c>
      <c r="R357" s="5">
        <f>(L357-calculation!$F$5)</f>
        <v>1.0296055255076819E-3</v>
      </c>
      <c r="S357" s="5">
        <f>(M357-calculation!$G$5)</f>
        <v>8.9685529852818746E-3</v>
      </c>
      <c r="T357" s="29">
        <f t="shared" si="52"/>
        <v>-8.0955393264036113E-3</v>
      </c>
      <c r="U357" s="30">
        <f t="shared" si="53"/>
        <v>-5.9216333119176401E-3</v>
      </c>
      <c r="V357" s="30">
        <f t="shared" si="54"/>
        <v>-2.0869038470643364E-3</v>
      </c>
      <c r="W357" s="30">
        <f t="shared" si="55"/>
        <v>-6.0375255247728798E-3</v>
      </c>
      <c r="X357" s="30">
        <f t="shared" si="56"/>
        <v>0</v>
      </c>
      <c r="Y357" s="31">
        <f t="shared" si="57"/>
        <v>0</v>
      </c>
    </row>
    <row r="358" spans="1:25" x14ac:dyDescent="0.25">
      <c r="A358" s="1">
        <v>42887</v>
      </c>
      <c r="B358" s="2">
        <v>67.434410095214801</v>
      </c>
      <c r="C358" s="2">
        <v>148.01133728027301</v>
      </c>
      <c r="D358" s="2">
        <v>995.95001220703102</v>
      </c>
      <c r="E358" s="2">
        <v>151.52999877929599</v>
      </c>
      <c r="F358" s="2">
        <v>166.66000366210901</v>
      </c>
      <c r="G358" s="2">
        <v>121.267921447753</v>
      </c>
      <c r="H358" s="5">
        <f t="shared" si="49"/>
        <v>3.7226971077946036E-3</v>
      </c>
      <c r="I358" s="5">
        <f t="shared" si="49"/>
        <v>2.7493739323236621E-3</v>
      </c>
      <c r="J358" s="5">
        <f t="shared" si="49"/>
        <v>1.3372112931304692E-3</v>
      </c>
      <c r="K358" s="5">
        <f t="shared" si="49"/>
        <v>4.6211582151345354E-4</v>
      </c>
      <c r="L358" s="5">
        <f t="shared" si="50"/>
        <v>8.3494971745237123E-3</v>
      </c>
      <c r="M358" s="5">
        <f t="shared" si="51"/>
        <v>4.1326234985796795E-3</v>
      </c>
      <c r="N358" s="5">
        <f>(H358-calculation!$B$5)</f>
        <v>3.7226971077946036E-3</v>
      </c>
      <c r="O358" s="5">
        <f>(I358-calculation!$C$5)</f>
        <v>2.7493739323236621E-3</v>
      </c>
      <c r="P358" s="5">
        <f>(J358-calculation!$D$5)</f>
        <v>1.3372112931304692E-3</v>
      </c>
      <c r="Q358" s="5">
        <f>(K358-calculation!$E$5)</f>
        <v>4.6211582151345354E-4</v>
      </c>
      <c r="R358" s="5">
        <f>(L358-calculation!$F$5)</f>
        <v>8.3494971745237123E-3</v>
      </c>
      <c r="S358" s="5">
        <f>(M358-calculation!$G$5)</f>
        <v>4.1326234985796795E-3</v>
      </c>
      <c r="T358" s="29">
        <f t="shared" si="52"/>
        <v>0</v>
      </c>
      <c r="U358" s="30">
        <f t="shared" si="53"/>
        <v>0</v>
      </c>
      <c r="V358" s="30">
        <f t="shared" si="54"/>
        <v>0</v>
      </c>
      <c r="W358" s="30">
        <f t="shared" si="55"/>
        <v>0</v>
      </c>
      <c r="X358" s="30">
        <f t="shared" si="56"/>
        <v>0</v>
      </c>
      <c r="Y358" s="31">
        <f t="shared" si="57"/>
        <v>0</v>
      </c>
    </row>
    <row r="359" spans="1:25" x14ac:dyDescent="0.25">
      <c r="A359" s="1">
        <v>42888</v>
      </c>
      <c r="B359" s="2">
        <v>69.031295776367102</v>
      </c>
      <c r="C359" s="2">
        <v>150.20474243164</v>
      </c>
      <c r="D359" s="2">
        <v>1006.72998046875</v>
      </c>
      <c r="E359" s="2">
        <v>153.61000061035099</v>
      </c>
      <c r="F359" s="2">
        <v>166.28999328613199</v>
      </c>
      <c r="G359" s="2">
        <v>122.49208831787099</v>
      </c>
      <c r="H359" s="5">
        <f t="shared" si="49"/>
        <v>2.3680576116815732E-2</v>
      </c>
      <c r="I359" s="5">
        <f t="shared" si="49"/>
        <v>1.4819169880301741E-2</v>
      </c>
      <c r="J359" s="5">
        <f t="shared" si="49"/>
        <v>1.082380453797116E-2</v>
      </c>
      <c r="K359" s="5">
        <f t="shared" si="49"/>
        <v>1.3726666982189606E-2</v>
      </c>
      <c r="L359" s="5">
        <f t="shared" si="50"/>
        <v>-2.2201510131200086E-3</v>
      </c>
      <c r="M359" s="5">
        <f t="shared" si="51"/>
        <v>1.0094729550101267E-2</v>
      </c>
      <c r="N359" s="5">
        <f>(H359-calculation!$B$5)</f>
        <v>2.3680576116815732E-2</v>
      </c>
      <c r="O359" s="5">
        <f>(I359-calculation!$C$5)</f>
        <v>1.4819169880301741E-2</v>
      </c>
      <c r="P359" s="5">
        <f>(J359-calculation!$D$5)</f>
        <v>1.082380453797116E-2</v>
      </c>
      <c r="Q359" s="5">
        <f>(K359-calculation!$E$5)</f>
        <v>1.3726666982189606E-2</v>
      </c>
      <c r="R359" s="5">
        <f>(L359-calculation!$F$5)</f>
        <v>-2.2201510131200086E-3</v>
      </c>
      <c r="S359" s="5">
        <f>(M359-calculation!$G$5)</f>
        <v>1.0094729550101267E-2</v>
      </c>
      <c r="T359" s="29">
        <f t="shared" si="52"/>
        <v>0</v>
      </c>
      <c r="U359" s="30">
        <f t="shared" si="53"/>
        <v>0</v>
      </c>
      <c r="V359" s="30">
        <f t="shared" si="54"/>
        <v>0</v>
      </c>
      <c r="W359" s="30">
        <f t="shared" si="55"/>
        <v>0</v>
      </c>
      <c r="X359" s="30">
        <f t="shared" si="56"/>
        <v>-2.2201510131200086E-3</v>
      </c>
      <c r="Y359" s="31">
        <f t="shared" si="57"/>
        <v>0</v>
      </c>
    </row>
    <row r="360" spans="1:25" x14ac:dyDescent="0.25">
      <c r="A360" s="1">
        <v>42891</v>
      </c>
      <c r="B360" s="2">
        <v>69.531524658203097</v>
      </c>
      <c r="C360" s="2">
        <v>148.73603820800699</v>
      </c>
      <c r="D360" s="2">
        <v>1011.34002685546</v>
      </c>
      <c r="E360" s="2">
        <v>153.63000488281199</v>
      </c>
      <c r="F360" s="2">
        <v>166.52000427246</v>
      </c>
      <c r="G360" s="2">
        <v>122.75576019287099</v>
      </c>
      <c r="H360" s="5">
        <f t="shared" si="49"/>
        <v>7.2464072448608086E-3</v>
      </c>
      <c r="I360" s="5">
        <f t="shared" si="49"/>
        <v>-9.7780149937771732E-3</v>
      </c>
      <c r="J360" s="5">
        <f t="shared" si="49"/>
        <v>4.5792282698917663E-3</v>
      </c>
      <c r="K360" s="5">
        <f t="shared" si="49"/>
        <v>1.3022766995329782E-4</v>
      </c>
      <c r="L360" s="5">
        <f t="shared" si="50"/>
        <v>1.383191987579302E-3</v>
      </c>
      <c r="M360" s="5">
        <f t="shared" si="51"/>
        <v>2.1525624929812359E-3</v>
      </c>
      <c r="N360" s="5">
        <f>(H360-calculation!$B$5)</f>
        <v>7.2464072448608086E-3</v>
      </c>
      <c r="O360" s="5">
        <f>(I360-calculation!$C$5)</f>
        <v>-9.7780149937771732E-3</v>
      </c>
      <c r="P360" s="5">
        <f>(J360-calculation!$D$5)</f>
        <v>4.5792282698917663E-3</v>
      </c>
      <c r="Q360" s="5">
        <f>(K360-calculation!$E$5)</f>
        <v>1.3022766995329782E-4</v>
      </c>
      <c r="R360" s="5">
        <f>(L360-calculation!$F$5)</f>
        <v>1.383191987579302E-3</v>
      </c>
      <c r="S360" s="5">
        <f>(M360-calculation!$G$5)</f>
        <v>2.1525624929812359E-3</v>
      </c>
      <c r="T360" s="29">
        <f t="shared" si="52"/>
        <v>0</v>
      </c>
      <c r="U360" s="30">
        <f t="shared" si="53"/>
        <v>-9.7780149937771732E-3</v>
      </c>
      <c r="V360" s="30">
        <f t="shared" si="54"/>
        <v>0</v>
      </c>
      <c r="W360" s="30">
        <f t="shared" si="55"/>
        <v>0</v>
      </c>
      <c r="X360" s="30">
        <f t="shared" si="56"/>
        <v>0</v>
      </c>
      <c r="Y360" s="31">
        <f t="shared" si="57"/>
        <v>0</v>
      </c>
    </row>
    <row r="361" spans="1:25" x14ac:dyDescent="0.25">
      <c r="A361" s="1">
        <v>42892</v>
      </c>
      <c r="B361" s="2">
        <v>69.762382507324205</v>
      </c>
      <c r="C361" s="2">
        <v>149.23849487304599</v>
      </c>
      <c r="D361" s="2">
        <v>1003</v>
      </c>
      <c r="E361" s="2">
        <v>152.80999755859301</v>
      </c>
      <c r="F361" s="2">
        <v>166.13000488281199</v>
      </c>
      <c r="G361" s="2">
        <v>123.198341369628</v>
      </c>
      <c r="H361" s="5">
        <f t="shared" si="49"/>
        <v>3.3201896586612101E-3</v>
      </c>
      <c r="I361" s="5">
        <f t="shared" si="49"/>
        <v>3.3781770113865406E-3</v>
      </c>
      <c r="J361" s="5">
        <f t="shared" si="49"/>
        <v>-8.2465111970219107E-3</v>
      </c>
      <c r="K361" s="5">
        <f t="shared" si="49"/>
        <v>-5.3375466911198544E-3</v>
      </c>
      <c r="L361" s="5">
        <f t="shared" si="50"/>
        <v>-2.3420572882636437E-3</v>
      </c>
      <c r="M361" s="5">
        <f t="shared" si="51"/>
        <v>3.6053801146409548E-3</v>
      </c>
      <c r="N361" s="5">
        <f>(H361-calculation!$B$5)</f>
        <v>3.3201896586612101E-3</v>
      </c>
      <c r="O361" s="5">
        <f>(I361-calculation!$C$5)</f>
        <v>3.3781770113865406E-3</v>
      </c>
      <c r="P361" s="5">
        <f>(J361-calculation!$D$5)</f>
        <v>-8.2465111970219107E-3</v>
      </c>
      <c r="Q361" s="5">
        <f>(K361-calculation!$E$5)</f>
        <v>-5.3375466911198544E-3</v>
      </c>
      <c r="R361" s="5">
        <f>(L361-calculation!$F$5)</f>
        <v>-2.3420572882636437E-3</v>
      </c>
      <c r="S361" s="5">
        <f>(M361-calculation!$G$5)</f>
        <v>3.6053801146409548E-3</v>
      </c>
      <c r="T361" s="29">
        <f t="shared" si="52"/>
        <v>0</v>
      </c>
      <c r="U361" s="30">
        <f t="shared" si="53"/>
        <v>0</v>
      </c>
      <c r="V361" s="30">
        <f t="shared" si="54"/>
        <v>-8.2465111970219107E-3</v>
      </c>
      <c r="W361" s="30">
        <f t="shared" si="55"/>
        <v>-5.3375466911198544E-3</v>
      </c>
      <c r="X361" s="30">
        <f t="shared" si="56"/>
        <v>-2.3420572882636437E-3</v>
      </c>
      <c r="Y361" s="31">
        <f t="shared" si="57"/>
        <v>0</v>
      </c>
    </row>
    <row r="362" spans="1:25" x14ac:dyDescent="0.25">
      <c r="A362" s="1">
        <v>42893</v>
      </c>
      <c r="B362" s="2">
        <v>69.637344360351506</v>
      </c>
      <c r="C362" s="2">
        <v>150.12744140625</v>
      </c>
      <c r="D362" s="2">
        <v>1010.07000732421</v>
      </c>
      <c r="E362" s="2">
        <v>153.11999511718699</v>
      </c>
      <c r="F362" s="2">
        <v>166.5</v>
      </c>
      <c r="G362" s="2">
        <v>123.123008728027</v>
      </c>
      <c r="H362" s="5">
        <f t="shared" si="49"/>
        <v>-1.7923434160175278E-3</v>
      </c>
      <c r="I362" s="5">
        <f t="shared" si="49"/>
        <v>5.9565498429894337E-3</v>
      </c>
      <c r="J362" s="5">
        <f t="shared" si="49"/>
        <v>7.0488607419840754E-3</v>
      </c>
      <c r="K362" s="5">
        <f t="shared" si="49"/>
        <v>2.0286471012809226E-3</v>
      </c>
      <c r="L362" s="5">
        <f t="shared" si="50"/>
        <v>2.2271420352333315E-3</v>
      </c>
      <c r="M362" s="5">
        <f t="shared" si="51"/>
        <v>-6.1147447898646234E-4</v>
      </c>
      <c r="N362" s="5">
        <f>(H362-calculation!$B$5)</f>
        <v>-1.7923434160175278E-3</v>
      </c>
      <c r="O362" s="5">
        <f>(I362-calculation!$C$5)</f>
        <v>5.9565498429894337E-3</v>
      </c>
      <c r="P362" s="5">
        <f>(J362-calculation!$D$5)</f>
        <v>7.0488607419840754E-3</v>
      </c>
      <c r="Q362" s="5">
        <f>(K362-calculation!$E$5)</f>
        <v>2.0286471012809226E-3</v>
      </c>
      <c r="R362" s="5">
        <f>(L362-calculation!$F$5)</f>
        <v>2.2271420352333315E-3</v>
      </c>
      <c r="S362" s="5">
        <f>(M362-calculation!$G$5)</f>
        <v>-6.1147447898646234E-4</v>
      </c>
      <c r="T362" s="29">
        <f t="shared" si="52"/>
        <v>-1.7923434160175278E-3</v>
      </c>
      <c r="U362" s="30">
        <f t="shared" si="53"/>
        <v>0</v>
      </c>
      <c r="V362" s="30">
        <f t="shared" si="54"/>
        <v>0</v>
      </c>
      <c r="W362" s="30">
        <f t="shared" si="55"/>
        <v>0</v>
      </c>
      <c r="X362" s="30">
        <f t="shared" si="56"/>
        <v>0</v>
      </c>
      <c r="Y362" s="31">
        <f t="shared" si="57"/>
        <v>-6.1147447898646234E-4</v>
      </c>
    </row>
    <row r="363" spans="1:25" x14ac:dyDescent="0.25">
      <c r="A363" s="1">
        <v>42894</v>
      </c>
      <c r="B363" s="2">
        <v>69.214073181152301</v>
      </c>
      <c r="C363" s="2">
        <v>149.76028442382801</v>
      </c>
      <c r="D363" s="2">
        <v>1010.27001953125</v>
      </c>
      <c r="E363" s="2">
        <v>154.71000671386699</v>
      </c>
      <c r="F363" s="2">
        <v>166.94000244140599</v>
      </c>
      <c r="G363" s="2">
        <v>122.934669494628</v>
      </c>
      <c r="H363" s="5">
        <f t="shared" si="49"/>
        <v>-6.078221148252072E-3</v>
      </c>
      <c r="I363" s="5">
        <f t="shared" si="49"/>
        <v>-2.4456353813987475E-3</v>
      </c>
      <c r="J363" s="5">
        <f t="shared" si="49"/>
        <v>1.9801816269127137E-4</v>
      </c>
      <c r="K363" s="5">
        <f t="shared" si="49"/>
        <v>1.0384088606214537E-2</v>
      </c>
      <c r="L363" s="5">
        <f t="shared" si="50"/>
        <v>2.6426573057416469E-3</v>
      </c>
      <c r="M363" s="5">
        <f t="shared" si="51"/>
        <v>-1.529683487633382E-3</v>
      </c>
      <c r="N363" s="5">
        <f>(H363-calculation!$B$5)</f>
        <v>-6.078221148252072E-3</v>
      </c>
      <c r="O363" s="5">
        <f>(I363-calculation!$C$5)</f>
        <v>-2.4456353813987475E-3</v>
      </c>
      <c r="P363" s="5">
        <f>(J363-calculation!$D$5)</f>
        <v>1.9801816269127137E-4</v>
      </c>
      <c r="Q363" s="5">
        <f>(K363-calculation!$E$5)</f>
        <v>1.0384088606214537E-2</v>
      </c>
      <c r="R363" s="5">
        <f>(L363-calculation!$F$5)</f>
        <v>2.6426573057416469E-3</v>
      </c>
      <c r="S363" s="5">
        <f>(M363-calculation!$G$5)</f>
        <v>-1.529683487633382E-3</v>
      </c>
      <c r="T363" s="29">
        <f t="shared" si="52"/>
        <v>-6.078221148252072E-3</v>
      </c>
      <c r="U363" s="30">
        <f t="shared" si="53"/>
        <v>-2.4456353813987475E-3</v>
      </c>
      <c r="V363" s="30">
        <f t="shared" si="54"/>
        <v>0</v>
      </c>
      <c r="W363" s="30">
        <f t="shared" si="55"/>
        <v>0</v>
      </c>
      <c r="X363" s="30">
        <f t="shared" si="56"/>
        <v>0</v>
      </c>
      <c r="Y363" s="31">
        <f t="shared" si="57"/>
        <v>-1.529683487633382E-3</v>
      </c>
    </row>
    <row r="364" spans="1:25" x14ac:dyDescent="0.25">
      <c r="A364" s="1">
        <v>42895</v>
      </c>
      <c r="B364" s="2">
        <v>67.646049499511705</v>
      </c>
      <c r="C364" s="2">
        <v>143.95304870605401</v>
      </c>
      <c r="D364" s="2">
        <v>978.30999755859295</v>
      </c>
      <c r="E364" s="2">
        <v>149.600006103515</v>
      </c>
      <c r="F364" s="2">
        <v>170</v>
      </c>
      <c r="G364" s="2">
        <v>123.85748291015599</v>
      </c>
      <c r="H364" s="5">
        <f t="shared" si="49"/>
        <v>-2.265469448007551E-2</v>
      </c>
      <c r="I364" s="5">
        <f t="shared" si="49"/>
        <v>-3.8776874256857607E-2</v>
      </c>
      <c r="J364" s="5">
        <f t="shared" si="49"/>
        <v>-3.163512858422346E-2</v>
      </c>
      <c r="K364" s="5">
        <f t="shared" si="49"/>
        <v>-3.3029541649512217E-2</v>
      </c>
      <c r="L364" s="5">
        <f t="shared" si="50"/>
        <v>1.8329924007686627E-2</v>
      </c>
      <c r="M364" s="5">
        <f t="shared" si="51"/>
        <v>7.5065351322096685E-3</v>
      </c>
      <c r="N364" s="5">
        <f>(H364-calculation!$B$5)</f>
        <v>-2.265469448007551E-2</v>
      </c>
      <c r="O364" s="5">
        <f>(I364-calculation!$C$5)</f>
        <v>-3.8776874256857607E-2</v>
      </c>
      <c r="P364" s="5">
        <f>(J364-calculation!$D$5)</f>
        <v>-3.163512858422346E-2</v>
      </c>
      <c r="Q364" s="5">
        <f>(K364-calculation!$E$5)</f>
        <v>-3.3029541649512217E-2</v>
      </c>
      <c r="R364" s="5">
        <f>(L364-calculation!$F$5)</f>
        <v>1.8329924007686627E-2</v>
      </c>
      <c r="S364" s="5">
        <f>(M364-calculation!$G$5)</f>
        <v>7.5065351322096685E-3</v>
      </c>
      <c r="T364" s="29">
        <f t="shared" si="52"/>
        <v>-2.265469448007551E-2</v>
      </c>
      <c r="U364" s="30">
        <f t="shared" si="53"/>
        <v>-3.8776874256857607E-2</v>
      </c>
      <c r="V364" s="30">
        <f t="shared" si="54"/>
        <v>-3.163512858422346E-2</v>
      </c>
      <c r="W364" s="30">
        <f t="shared" si="55"/>
        <v>-3.3029541649512217E-2</v>
      </c>
      <c r="X364" s="30">
        <f t="shared" si="56"/>
        <v>0</v>
      </c>
      <c r="Y364" s="31">
        <f t="shared" si="57"/>
        <v>0</v>
      </c>
    </row>
    <row r="365" spans="1:25" x14ac:dyDescent="0.25">
      <c r="A365" s="1">
        <v>42898</v>
      </c>
      <c r="B365" s="2">
        <v>67.126594543457003</v>
      </c>
      <c r="C365" s="2">
        <v>140.51316833496</v>
      </c>
      <c r="D365" s="2">
        <v>964.90997314453102</v>
      </c>
      <c r="E365" s="2">
        <v>148.44000244140599</v>
      </c>
      <c r="F365" s="2">
        <v>170.5</v>
      </c>
      <c r="G365" s="2">
        <v>124.130577087402</v>
      </c>
      <c r="H365" s="5">
        <f t="shared" si="49"/>
        <v>-7.6790139246557532E-3</v>
      </c>
      <c r="I365" s="5">
        <f t="shared" si="49"/>
        <v>-2.3895849389880541E-2</v>
      </c>
      <c r="J365" s="5">
        <f t="shared" si="49"/>
        <v>-1.369711486901104E-2</v>
      </c>
      <c r="K365" s="5">
        <f t="shared" si="49"/>
        <v>-7.7540348581693896E-3</v>
      </c>
      <c r="L365" s="5">
        <f t="shared" si="50"/>
        <v>2.9411764705882248E-3</v>
      </c>
      <c r="M365" s="5">
        <f t="shared" si="51"/>
        <v>2.2049065654281552E-3</v>
      </c>
      <c r="N365" s="5">
        <f>(H365-calculation!$B$5)</f>
        <v>-7.6790139246557532E-3</v>
      </c>
      <c r="O365" s="5">
        <f>(I365-calculation!$C$5)</f>
        <v>-2.3895849389880541E-2</v>
      </c>
      <c r="P365" s="5">
        <f>(J365-calculation!$D$5)</f>
        <v>-1.369711486901104E-2</v>
      </c>
      <c r="Q365" s="5">
        <f>(K365-calculation!$E$5)</f>
        <v>-7.7540348581693896E-3</v>
      </c>
      <c r="R365" s="5">
        <f>(L365-calculation!$F$5)</f>
        <v>2.9411764705882248E-3</v>
      </c>
      <c r="S365" s="5">
        <f>(M365-calculation!$G$5)</f>
        <v>2.2049065654281552E-3</v>
      </c>
      <c r="T365" s="29">
        <f t="shared" si="52"/>
        <v>-7.6790139246557532E-3</v>
      </c>
      <c r="U365" s="30">
        <f t="shared" si="53"/>
        <v>-2.3895849389880541E-2</v>
      </c>
      <c r="V365" s="30">
        <f t="shared" si="54"/>
        <v>-1.369711486901104E-2</v>
      </c>
      <c r="W365" s="30">
        <f t="shared" si="55"/>
        <v>-7.7540348581693896E-3</v>
      </c>
      <c r="X365" s="30">
        <f t="shared" si="56"/>
        <v>0</v>
      </c>
      <c r="Y365" s="31">
        <f t="shared" si="57"/>
        <v>0</v>
      </c>
    </row>
    <row r="366" spans="1:25" x14ac:dyDescent="0.25">
      <c r="A366" s="1">
        <v>42899</v>
      </c>
      <c r="B366" s="2">
        <v>67.9635009765625</v>
      </c>
      <c r="C366" s="2">
        <v>141.64369201660099</v>
      </c>
      <c r="D366" s="2">
        <v>980.78997802734295</v>
      </c>
      <c r="E366" s="2">
        <v>150.67999267578099</v>
      </c>
      <c r="F366" s="2">
        <v>171.47000122070301</v>
      </c>
      <c r="G366" s="2">
        <v>124.318946838378</v>
      </c>
      <c r="H366" s="5">
        <f t="shared" si="49"/>
        <v>1.2467583657378878E-2</v>
      </c>
      <c r="I366" s="5">
        <f t="shared" si="49"/>
        <v>8.045677818224295E-3</v>
      </c>
      <c r="J366" s="5">
        <f t="shared" si="49"/>
        <v>1.6457498963411865E-2</v>
      </c>
      <c r="K366" s="5">
        <f t="shared" si="49"/>
        <v>1.5090206127281514E-2</v>
      </c>
      <c r="L366" s="5">
        <f t="shared" si="50"/>
        <v>5.6891567196657444E-3</v>
      </c>
      <c r="M366" s="5">
        <f t="shared" si="51"/>
        <v>1.5175128916331548E-3</v>
      </c>
      <c r="N366" s="5">
        <f>(H366-calculation!$B$5)</f>
        <v>1.2467583657378878E-2</v>
      </c>
      <c r="O366" s="5">
        <f>(I366-calculation!$C$5)</f>
        <v>8.045677818224295E-3</v>
      </c>
      <c r="P366" s="5">
        <f>(J366-calculation!$D$5)</f>
        <v>1.6457498963411865E-2</v>
      </c>
      <c r="Q366" s="5">
        <f>(K366-calculation!$E$5)</f>
        <v>1.5090206127281514E-2</v>
      </c>
      <c r="R366" s="5">
        <f>(L366-calculation!$F$5)</f>
        <v>5.6891567196657444E-3</v>
      </c>
      <c r="S366" s="5">
        <f>(M366-calculation!$G$5)</f>
        <v>1.5175128916331548E-3</v>
      </c>
      <c r="T366" s="29">
        <f t="shared" si="52"/>
        <v>0</v>
      </c>
      <c r="U366" s="30">
        <f t="shared" si="53"/>
        <v>0</v>
      </c>
      <c r="V366" s="30">
        <f t="shared" si="54"/>
        <v>0</v>
      </c>
      <c r="W366" s="30">
        <f t="shared" si="55"/>
        <v>0</v>
      </c>
      <c r="X366" s="30">
        <f t="shared" si="56"/>
        <v>0</v>
      </c>
      <c r="Y366" s="31">
        <f t="shared" si="57"/>
        <v>0</v>
      </c>
    </row>
    <row r="367" spans="1:25" x14ac:dyDescent="0.25">
      <c r="A367" s="1">
        <v>42900</v>
      </c>
      <c r="B367" s="2">
        <v>67.597946166992102</v>
      </c>
      <c r="C367" s="2">
        <v>140.26193237304599</v>
      </c>
      <c r="D367" s="2">
        <v>976.469970703125</v>
      </c>
      <c r="E367" s="2">
        <v>150.25</v>
      </c>
      <c r="F367" s="2">
        <v>171.44999694824199</v>
      </c>
      <c r="G367" s="2">
        <v>125.025169372558</v>
      </c>
      <c r="H367" s="5">
        <f t="shared" si="49"/>
        <v>-5.3786930384362996E-3</v>
      </c>
      <c r="I367" s="5">
        <f t="shared" si="49"/>
        <v>-9.7551795204057212E-3</v>
      </c>
      <c r="J367" s="5">
        <f t="shared" si="49"/>
        <v>-4.4046201745523428E-3</v>
      </c>
      <c r="K367" s="5">
        <f t="shared" si="49"/>
        <v>-2.8536812893680263E-3</v>
      </c>
      <c r="L367" s="5">
        <f t="shared" si="50"/>
        <v>-1.1666339487148569E-4</v>
      </c>
      <c r="M367" s="5">
        <f t="shared" si="51"/>
        <v>5.6807313136115756E-3</v>
      </c>
      <c r="N367" s="5">
        <f>(H367-calculation!$B$5)</f>
        <v>-5.3786930384362996E-3</v>
      </c>
      <c r="O367" s="5">
        <f>(I367-calculation!$C$5)</f>
        <v>-9.7551795204057212E-3</v>
      </c>
      <c r="P367" s="5">
        <f>(J367-calculation!$D$5)</f>
        <v>-4.4046201745523428E-3</v>
      </c>
      <c r="Q367" s="5">
        <f>(K367-calculation!$E$5)</f>
        <v>-2.8536812893680263E-3</v>
      </c>
      <c r="R367" s="5">
        <f>(L367-calculation!$F$5)</f>
        <v>-1.1666339487148569E-4</v>
      </c>
      <c r="S367" s="5">
        <f>(M367-calculation!$G$5)</f>
        <v>5.6807313136115756E-3</v>
      </c>
      <c r="T367" s="29">
        <f t="shared" si="52"/>
        <v>-5.3786930384362996E-3</v>
      </c>
      <c r="U367" s="30">
        <f t="shared" si="53"/>
        <v>-9.7551795204057212E-3</v>
      </c>
      <c r="V367" s="30">
        <f t="shared" si="54"/>
        <v>-4.4046201745523428E-3</v>
      </c>
      <c r="W367" s="30">
        <f t="shared" si="55"/>
        <v>-2.8536812893680263E-3</v>
      </c>
      <c r="X367" s="30">
        <f t="shared" si="56"/>
        <v>-1.1666339487148569E-4</v>
      </c>
      <c r="Y367" s="31">
        <f t="shared" si="57"/>
        <v>0</v>
      </c>
    </row>
    <row r="368" spans="1:25" x14ac:dyDescent="0.25">
      <c r="A368" s="1">
        <v>42901</v>
      </c>
      <c r="B368" s="2">
        <v>67.242034912109304</v>
      </c>
      <c r="C368" s="2">
        <v>139.421295166015</v>
      </c>
      <c r="D368" s="2">
        <v>964.16998291015602</v>
      </c>
      <c r="E368" s="2">
        <v>149.80000305175699</v>
      </c>
      <c r="F368" s="2">
        <v>170.55000305175699</v>
      </c>
      <c r="G368" s="2">
        <v>125.279403686523</v>
      </c>
      <c r="H368" s="5">
        <f t="shared" si="49"/>
        <v>-5.2651193573776123E-3</v>
      </c>
      <c r="I368" s="5">
        <f t="shared" si="49"/>
        <v>-5.993338269397297E-3</v>
      </c>
      <c r="J368" s="5">
        <f t="shared" si="49"/>
        <v>-1.2596381007100699E-2</v>
      </c>
      <c r="K368" s="5">
        <f t="shared" si="49"/>
        <v>-2.9949880082729141E-3</v>
      </c>
      <c r="L368" s="5">
        <f t="shared" si="50"/>
        <v>-5.2493083260695128E-3</v>
      </c>
      <c r="M368" s="5">
        <f t="shared" si="51"/>
        <v>2.0334650634019624E-3</v>
      </c>
      <c r="N368" s="5">
        <f>(H368-calculation!$B$5)</f>
        <v>-5.2651193573776123E-3</v>
      </c>
      <c r="O368" s="5">
        <f>(I368-calculation!$C$5)</f>
        <v>-5.993338269397297E-3</v>
      </c>
      <c r="P368" s="5">
        <f>(J368-calculation!$D$5)</f>
        <v>-1.2596381007100699E-2</v>
      </c>
      <c r="Q368" s="5">
        <f>(K368-calculation!$E$5)</f>
        <v>-2.9949880082729141E-3</v>
      </c>
      <c r="R368" s="5">
        <f>(L368-calculation!$F$5)</f>
        <v>-5.2493083260695128E-3</v>
      </c>
      <c r="S368" s="5">
        <f>(M368-calculation!$G$5)</f>
        <v>2.0334650634019624E-3</v>
      </c>
      <c r="T368" s="29">
        <f t="shared" si="52"/>
        <v>-5.2651193573776123E-3</v>
      </c>
      <c r="U368" s="30">
        <f t="shared" si="53"/>
        <v>-5.993338269397297E-3</v>
      </c>
      <c r="V368" s="30">
        <f t="shared" si="54"/>
        <v>-1.2596381007100699E-2</v>
      </c>
      <c r="W368" s="30">
        <f t="shared" si="55"/>
        <v>-2.9949880082729141E-3</v>
      </c>
      <c r="X368" s="30">
        <f t="shared" si="56"/>
        <v>-5.2493083260695128E-3</v>
      </c>
      <c r="Y368" s="31">
        <f t="shared" si="57"/>
        <v>0</v>
      </c>
    </row>
    <row r="369" spans="1:25" x14ac:dyDescent="0.25">
      <c r="A369" s="1">
        <v>42902</v>
      </c>
      <c r="B369" s="2">
        <v>67.338226318359304</v>
      </c>
      <c r="C369" s="2">
        <v>137.469467163085</v>
      </c>
      <c r="D369" s="2">
        <v>987.71002197265602</v>
      </c>
      <c r="E369" s="2">
        <v>150.63999938964801</v>
      </c>
      <c r="F369" s="2">
        <v>170.47999572753901</v>
      </c>
      <c r="G369" s="2">
        <v>126.51302337646401</v>
      </c>
      <c r="H369" s="5">
        <f t="shared" si="49"/>
        <v>1.4305249145973864E-3</v>
      </c>
      <c r="I369" s="5">
        <f t="shared" si="49"/>
        <v>-1.3999496996537575E-2</v>
      </c>
      <c r="J369" s="5">
        <f t="shared" si="49"/>
        <v>2.4414822572518924E-2</v>
      </c>
      <c r="K369" s="5">
        <f t="shared" si="49"/>
        <v>5.6074520746225431E-3</v>
      </c>
      <c r="L369" s="5">
        <f t="shared" si="50"/>
        <v>-4.1047975939778603E-4</v>
      </c>
      <c r="M369" s="5">
        <f t="shared" si="51"/>
        <v>9.8469473324425127E-3</v>
      </c>
      <c r="N369" s="5">
        <f>(H369-calculation!$B$5)</f>
        <v>1.4305249145973864E-3</v>
      </c>
      <c r="O369" s="5">
        <f>(I369-calculation!$C$5)</f>
        <v>-1.3999496996537575E-2</v>
      </c>
      <c r="P369" s="5">
        <f>(J369-calculation!$D$5)</f>
        <v>2.4414822572518924E-2</v>
      </c>
      <c r="Q369" s="5">
        <f>(K369-calculation!$E$5)</f>
        <v>5.6074520746225431E-3</v>
      </c>
      <c r="R369" s="5">
        <f>(L369-calculation!$F$5)</f>
        <v>-4.1047975939778603E-4</v>
      </c>
      <c r="S369" s="5">
        <f>(M369-calculation!$G$5)</f>
        <v>9.8469473324425127E-3</v>
      </c>
      <c r="T369" s="29">
        <f t="shared" si="52"/>
        <v>0</v>
      </c>
      <c r="U369" s="30">
        <f t="shared" si="53"/>
        <v>-1.3999496996537575E-2</v>
      </c>
      <c r="V369" s="30">
        <f t="shared" si="54"/>
        <v>0</v>
      </c>
      <c r="W369" s="30">
        <f t="shared" si="55"/>
        <v>0</v>
      </c>
      <c r="X369" s="30">
        <f t="shared" si="56"/>
        <v>-4.1047975939778603E-4</v>
      </c>
      <c r="Y369" s="31">
        <f t="shared" si="57"/>
        <v>0</v>
      </c>
    </row>
    <row r="370" spans="1:25" x14ac:dyDescent="0.25">
      <c r="A370" s="1">
        <v>42905</v>
      </c>
      <c r="B370" s="2">
        <v>68.175140380859304</v>
      </c>
      <c r="C370" s="2">
        <v>141.40214538574199</v>
      </c>
      <c r="D370" s="2">
        <v>995.16998291015602</v>
      </c>
      <c r="E370" s="2">
        <v>152.86999511718699</v>
      </c>
      <c r="F370" s="2">
        <v>171.55000305175699</v>
      </c>
      <c r="G370" s="2">
        <v>126.24932861328099</v>
      </c>
      <c r="H370" s="5">
        <f t="shared" si="49"/>
        <v>1.2428513613400805E-2</v>
      </c>
      <c r="I370" s="5">
        <f t="shared" si="49"/>
        <v>2.8607648693302234E-2</v>
      </c>
      <c r="J370" s="5">
        <f t="shared" si="49"/>
        <v>7.5527844929637045E-3</v>
      </c>
      <c r="K370" s="5">
        <f t="shared" si="49"/>
        <v>1.4803476743058264E-2</v>
      </c>
      <c r="L370" s="5">
        <f t="shared" si="50"/>
        <v>6.2764391778145079E-3</v>
      </c>
      <c r="M370" s="5">
        <f t="shared" si="51"/>
        <v>-2.0843289974845636E-3</v>
      </c>
      <c r="N370" s="5">
        <f>(H370-calculation!$B$5)</f>
        <v>1.2428513613400805E-2</v>
      </c>
      <c r="O370" s="5">
        <f>(I370-calculation!$C$5)</f>
        <v>2.8607648693302234E-2</v>
      </c>
      <c r="P370" s="5">
        <f>(J370-calculation!$D$5)</f>
        <v>7.5527844929637045E-3</v>
      </c>
      <c r="Q370" s="5">
        <f>(K370-calculation!$E$5)</f>
        <v>1.4803476743058264E-2</v>
      </c>
      <c r="R370" s="5">
        <f>(L370-calculation!$F$5)</f>
        <v>6.2764391778145079E-3</v>
      </c>
      <c r="S370" s="5">
        <f>(M370-calculation!$G$5)</f>
        <v>-2.0843289974845636E-3</v>
      </c>
      <c r="T370" s="29">
        <f t="shared" si="52"/>
        <v>0</v>
      </c>
      <c r="U370" s="30">
        <f t="shared" si="53"/>
        <v>0</v>
      </c>
      <c r="V370" s="30">
        <f t="shared" si="54"/>
        <v>0</v>
      </c>
      <c r="W370" s="30">
        <f t="shared" si="55"/>
        <v>0</v>
      </c>
      <c r="X370" s="30">
        <f t="shared" si="56"/>
        <v>0</v>
      </c>
      <c r="Y370" s="31">
        <f t="shared" si="57"/>
        <v>-2.0843289974845636E-3</v>
      </c>
    </row>
    <row r="371" spans="1:25" x14ac:dyDescent="0.25">
      <c r="A371" s="1">
        <v>42906</v>
      </c>
      <c r="B371" s="2">
        <v>67.251640319824205</v>
      </c>
      <c r="C371" s="2">
        <v>140.11703491210901</v>
      </c>
      <c r="D371" s="2">
        <v>992.59002685546795</v>
      </c>
      <c r="E371" s="2">
        <v>152.25</v>
      </c>
      <c r="F371" s="2">
        <v>170.55000305175699</v>
      </c>
      <c r="G371" s="2">
        <v>126.390586853027</v>
      </c>
      <c r="H371" s="5">
        <f t="shared" si="49"/>
        <v>-1.354599427116665E-2</v>
      </c>
      <c r="I371" s="5">
        <f t="shared" si="49"/>
        <v>-9.0883378758308542E-3</v>
      </c>
      <c r="J371" s="5">
        <f t="shared" si="49"/>
        <v>-2.5924777666057608E-3</v>
      </c>
      <c r="K371" s="5">
        <f t="shared" si="49"/>
        <v>-4.0557018184746996E-3</v>
      </c>
      <c r="L371" s="5">
        <f t="shared" si="50"/>
        <v>-5.8292042099136188E-3</v>
      </c>
      <c r="M371" s="5">
        <f t="shared" si="51"/>
        <v>1.1188830966277763E-3</v>
      </c>
      <c r="N371" s="5">
        <f>(H371-calculation!$B$5)</f>
        <v>-1.354599427116665E-2</v>
      </c>
      <c r="O371" s="5">
        <f>(I371-calculation!$C$5)</f>
        <v>-9.0883378758308542E-3</v>
      </c>
      <c r="P371" s="5">
        <f>(J371-calculation!$D$5)</f>
        <v>-2.5924777666057608E-3</v>
      </c>
      <c r="Q371" s="5">
        <f>(K371-calculation!$E$5)</f>
        <v>-4.0557018184746996E-3</v>
      </c>
      <c r="R371" s="5">
        <f>(L371-calculation!$F$5)</f>
        <v>-5.8292042099136188E-3</v>
      </c>
      <c r="S371" s="5">
        <f>(M371-calculation!$G$5)</f>
        <v>1.1188830966277763E-3</v>
      </c>
      <c r="T371" s="29">
        <f t="shared" si="52"/>
        <v>-1.354599427116665E-2</v>
      </c>
      <c r="U371" s="30">
        <f t="shared" si="53"/>
        <v>-9.0883378758308542E-3</v>
      </c>
      <c r="V371" s="30">
        <f t="shared" si="54"/>
        <v>-2.5924777666057608E-3</v>
      </c>
      <c r="W371" s="30">
        <f t="shared" si="55"/>
        <v>-4.0557018184746996E-3</v>
      </c>
      <c r="X371" s="30">
        <f t="shared" si="56"/>
        <v>-5.8292042099136188E-3</v>
      </c>
      <c r="Y371" s="31">
        <f t="shared" si="57"/>
        <v>0</v>
      </c>
    </row>
    <row r="372" spans="1:25" x14ac:dyDescent="0.25">
      <c r="A372" s="1">
        <v>42907</v>
      </c>
      <c r="B372" s="2">
        <v>67.597946166992102</v>
      </c>
      <c r="C372" s="2">
        <v>140.947998046875</v>
      </c>
      <c r="D372" s="2">
        <v>1002.22998046875</v>
      </c>
      <c r="E372" s="2">
        <v>153.91000366210901</v>
      </c>
      <c r="F372" s="2">
        <v>169.61999511718699</v>
      </c>
      <c r="G372" s="2">
        <v>127.04034423828099</v>
      </c>
      <c r="H372" s="5">
        <f t="shared" si="49"/>
        <v>5.1494037248904778E-3</v>
      </c>
      <c r="I372" s="5">
        <f t="shared" si="49"/>
        <v>5.9304932857537906E-3</v>
      </c>
      <c r="J372" s="5">
        <f t="shared" si="49"/>
        <v>9.7119186698071402E-3</v>
      </c>
      <c r="K372" s="5">
        <f t="shared" si="49"/>
        <v>1.0903143921898284E-2</v>
      </c>
      <c r="L372" s="5">
        <f t="shared" si="50"/>
        <v>-5.4529927758943941E-3</v>
      </c>
      <c r="M372" s="5">
        <f t="shared" si="51"/>
        <v>5.1408684889608924E-3</v>
      </c>
      <c r="N372" s="5">
        <f>(H372-calculation!$B$5)</f>
        <v>5.1494037248904778E-3</v>
      </c>
      <c r="O372" s="5">
        <f>(I372-calculation!$C$5)</f>
        <v>5.9304932857537906E-3</v>
      </c>
      <c r="P372" s="5">
        <f>(J372-calculation!$D$5)</f>
        <v>9.7119186698071402E-3</v>
      </c>
      <c r="Q372" s="5">
        <f>(K372-calculation!$E$5)</f>
        <v>1.0903143921898284E-2</v>
      </c>
      <c r="R372" s="5">
        <f>(L372-calculation!$F$5)</f>
        <v>-5.4529927758943941E-3</v>
      </c>
      <c r="S372" s="5">
        <f>(M372-calculation!$G$5)</f>
        <v>5.1408684889608924E-3</v>
      </c>
      <c r="T372" s="29">
        <f t="shared" si="52"/>
        <v>0</v>
      </c>
      <c r="U372" s="30">
        <f t="shared" si="53"/>
        <v>0</v>
      </c>
      <c r="V372" s="30">
        <f t="shared" si="54"/>
        <v>0</v>
      </c>
      <c r="W372" s="30">
        <f t="shared" si="55"/>
        <v>0</v>
      </c>
      <c r="X372" s="30">
        <f t="shared" si="56"/>
        <v>-5.4529927758943941E-3</v>
      </c>
      <c r="Y372" s="31">
        <f t="shared" si="57"/>
        <v>0</v>
      </c>
    </row>
    <row r="373" spans="1:25" x14ac:dyDescent="0.25">
      <c r="A373" s="1">
        <v>42908</v>
      </c>
      <c r="B373" s="2">
        <v>67.588325500488196</v>
      </c>
      <c r="C373" s="2">
        <v>140.71611022949199</v>
      </c>
      <c r="D373" s="2">
        <v>1001.29998779296</v>
      </c>
      <c r="E373" s="2">
        <v>153.39999389648401</v>
      </c>
      <c r="F373" s="2">
        <v>168.32000732421801</v>
      </c>
      <c r="G373" s="2">
        <v>128.113845825195</v>
      </c>
      <c r="H373" s="5">
        <f t="shared" si="49"/>
        <v>-1.4232187587681633E-4</v>
      </c>
      <c r="I373" s="5">
        <f t="shared" si="49"/>
        <v>-1.6452012131871196E-3</v>
      </c>
      <c r="J373" s="5">
        <f t="shared" si="49"/>
        <v>-9.2792342467651334E-4</v>
      </c>
      <c r="K373" s="5">
        <f t="shared" si="49"/>
        <v>-3.3136882170743398E-3</v>
      </c>
      <c r="L373" s="5">
        <f t="shared" si="50"/>
        <v>-7.6641187972611435E-3</v>
      </c>
      <c r="M373" s="5">
        <f t="shared" si="51"/>
        <v>8.4500840528305421E-3</v>
      </c>
      <c r="N373" s="5">
        <f>(H373-calculation!$B$5)</f>
        <v>-1.4232187587681633E-4</v>
      </c>
      <c r="O373" s="5">
        <f>(I373-calculation!$C$5)</f>
        <v>-1.6452012131871196E-3</v>
      </c>
      <c r="P373" s="5">
        <f>(J373-calculation!$D$5)</f>
        <v>-9.2792342467651334E-4</v>
      </c>
      <c r="Q373" s="5">
        <f>(K373-calculation!$E$5)</f>
        <v>-3.3136882170743398E-3</v>
      </c>
      <c r="R373" s="5">
        <f>(L373-calculation!$F$5)</f>
        <v>-7.6641187972611435E-3</v>
      </c>
      <c r="S373" s="5">
        <f>(M373-calculation!$G$5)</f>
        <v>8.4500840528305421E-3</v>
      </c>
      <c r="T373" s="29">
        <f t="shared" si="52"/>
        <v>-1.4232187587681633E-4</v>
      </c>
      <c r="U373" s="30">
        <f t="shared" si="53"/>
        <v>-1.6452012131871196E-3</v>
      </c>
      <c r="V373" s="30">
        <f t="shared" si="54"/>
        <v>-9.2792342467651334E-4</v>
      </c>
      <c r="W373" s="30">
        <f t="shared" si="55"/>
        <v>-3.3136882170743398E-3</v>
      </c>
      <c r="X373" s="30">
        <f t="shared" si="56"/>
        <v>-7.6641187972611435E-3</v>
      </c>
      <c r="Y373" s="31">
        <f t="shared" si="57"/>
        <v>0</v>
      </c>
    </row>
    <row r="374" spans="1:25" x14ac:dyDescent="0.25">
      <c r="A374" s="1">
        <v>42909</v>
      </c>
      <c r="B374" s="2">
        <v>68.502212524414006</v>
      </c>
      <c r="C374" s="2">
        <v>141.34417724609301</v>
      </c>
      <c r="D374" s="2">
        <v>1003.73999023437</v>
      </c>
      <c r="E374" s="2">
        <v>155.07000732421801</v>
      </c>
      <c r="F374" s="2">
        <v>167.22000122070301</v>
      </c>
      <c r="G374" s="2">
        <v>128.47164916992099</v>
      </c>
      <c r="H374" s="5">
        <f t="shared" si="49"/>
        <v>1.352137395265407E-2</v>
      </c>
      <c r="I374" s="5">
        <f t="shared" si="49"/>
        <v>4.4633625501495633E-3</v>
      </c>
      <c r="J374" s="5">
        <f t="shared" si="49"/>
        <v>2.4368345861944807E-3</v>
      </c>
      <c r="K374" s="5">
        <f t="shared" si="49"/>
        <v>1.0886659023343626E-2</v>
      </c>
      <c r="L374" s="5">
        <f t="shared" si="50"/>
        <v>-6.5352070796680373E-3</v>
      </c>
      <c r="M374" s="5">
        <f t="shared" si="51"/>
        <v>2.7928546085034256E-3</v>
      </c>
      <c r="N374" s="5">
        <f>(H374-calculation!$B$5)</f>
        <v>1.352137395265407E-2</v>
      </c>
      <c r="O374" s="5">
        <f>(I374-calculation!$C$5)</f>
        <v>4.4633625501495633E-3</v>
      </c>
      <c r="P374" s="5">
        <f>(J374-calculation!$D$5)</f>
        <v>2.4368345861944807E-3</v>
      </c>
      <c r="Q374" s="5">
        <f>(K374-calculation!$E$5)</f>
        <v>1.0886659023343626E-2</v>
      </c>
      <c r="R374" s="5">
        <f>(L374-calculation!$F$5)</f>
        <v>-6.5352070796680373E-3</v>
      </c>
      <c r="S374" s="5">
        <f>(M374-calculation!$G$5)</f>
        <v>2.7928546085034256E-3</v>
      </c>
      <c r="T374" s="29">
        <f t="shared" si="52"/>
        <v>0</v>
      </c>
      <c r="U374" s="30">
        <f t="shared" si="53"/>
        <v>0</v>
      </c>
      <c r="V374" s="30">
        <f t="shared" si="54"/>
        <v>0</v>
      </c>
      <c r="W374" s="30">
        <f t="shared" si="55"/>
        <v>0</v>
      </c>
      <c r="X374" s="30">
        <f t="shared" si="56"/>
        <v>-6.5352070796680373E-3</v>
      </c>
      <c r="Y374" s="31">
        <f t="shared" si="57"/>
        <v>0</v>
      </c>
    </row>
    <row r="375" spans="1:25" x14ac:dyDescent="0.25">
      <c r="A375" s="1">
        <v>42912</v>
      </c>
      <c r="B375" s="2">
        <v>67.848068237304602</v>
      </c>
      <c r="C375" s="2">
        <v>140.89968872070301</v>
      </c>
      <c r="D375" s="2">
        <v>993.97998046875</v>
      </c>
      <c r="E375" s="2">
        <v>153.58999633789</v>
      </c>
      <c r="F375" s="2">
        <v>167.49000549316401</v>
      </c>
      <c r="G375" s="2">
        <v>128.38690185546801</v>
      </c>
      <c r="H375" s="5">
        <f t="shared" si="49"/>
        <v>-9.5492431996451188E-3</v>
      </c>
      <c r="I375" s="5">
        <f t="shared" si="49"/>
        <v>-3.1447247000214729E-3</v>
      </c>
      <c r="J375" s="5">
        <f t="shared" si="49"/>
        <v>-9.7236434341337885E-3</v>
      </c>
      <c r="K375" s="5">
        <f t="shared" si="49"/>
        <v>-9.5441472652646464E-3</v>
      </c>
      <c r="L375" s="5">
        <f t="shared" si="50"/>
        <v>1.6146649353543374E-3</v>
      </c>
      <c r="M375" s="5">
        <f t="shared" si="51"/>
        <v>-6.5965771437159759E-4</v>
      </c>
      <c r="N375" s="5">
        <f>(H375-calculation!$B$5)</f>
        <v>-9.5492431996451188E-3</v>
      </c>
      <c r="O375" s="5">
        <f>(I375-calculation!$C$5)</f>
        <v>-3.1447247000214729E-3</v>
      </c>
      <c r="P375" s="5">
        <f>(J375-calculation!$D$5)</f>
        <v>-9.7236434341337885E-3</v>
      </c>
      <c r="Q375" s="5">
        <f>(K375-calculation!$E$5)</f>
        <v>-9.5441472652646464E-3</v>
      </c>
      <c r="R375" s="5">
        <f>(L375-calculation!$F$5)</f>
        <v>1.6146649353543374E-3</v>
      </c>
      <c r="S375" s="5">
        <f>(M375-calculation!$G$5)</f>
        <v>-6.5965771437159759E-4</v>
      </c>
      <c r="T375" s="29">
        <f t="shared" si="52"/>
        <v>-9.5492431996451188E-3</v>
      </c>
      <c r="U375" s="30">
        <f t="shared" si="53"/>
        <v>-3.1447247000214729E-3</v>
      </c>
      <c r="V375" s="30">
        <f t="shared" si="54"/>
        <v>-9.7236434341337885E-3</v>
      </c>
      <c r="W375" s="30">
        <f t="shared" si="55"/>
        <v>-9.5441472652646464E-3</v>
      </c>
      <c r="X375" s="30">
        <f t="shared" si="56"/>
        <v>0</v>
      </c>
      <c r="Y375" s="31">
        <f t="shared" si="57"/>
        <v>-6.5965771437159759E-4</v>
      </c>
    </row>
    <row r="376" spans="1:25" x14ac:dyDescent="0.25">
      <c r="A376" s="1">
        <v>42913</v>
      </c>
      <c r="B376" s="2">
        <v>66.578262329101506</v>
      </c>
      <c r="C376" s="2">
        <v>138.88017272949199</v>
      </c>
      <c r="D376" s="2">
        <v>976.780029296875</v>
      </c>
      <c r="E376" s="2">
        <v>150.58000183105401</v>
      </c>
      <c r="F376" s="2">
        <v>167.350006103515</v>
      </c>
      <c r="G376" s="2">
        <v>127.134521484375</v>
      </c>
      <c r="H376" s="5">
        <f t="shared" si="49"/>
        <v>-1.87154320114441E-2</v>
      </c>
      <c r="I376" s="5">
        <f t="shared" si="49"/>
        <v>-1.4333005342646254E-2</v>
      </c>
      <c r="J376" s="5">
        <f t="shared" si="49"/>
        <v>-1.7304122326250115E-2</v>
      </c>
      <c r="K376" s="5">
        <f t="shared" si="49"/>
        <v>-1.95975947561986E-2</v>
      </c>
      <c r="L376" s="5">
        <f t="shared" si="50"/>
        <v>-8.3586712673866526E-4</v>
      </c>
      <c r="M376" s="5">
        <f t="shared" si="51"/>
        <v>-9.7547362931375003E-3</v>
      </c>
      <c r="N376" s="5">
        <f>(H376-calculation!$B$5)</f>
        <v>-1.87154320114441E-2</v>
      </c>
      <c r="O376" s="5">
        <f>(I376-calculation!$C$5)</f>
        <v>-1.4333005342646254E-2</v>
      </c>
      <c r="P376" s="5">
        <f>(J376-calculation!$D$5)</f>
        <v>-1.7304122326250115E-2</v>
      </c>
      <c r="Q376" s="5">
        <f>(K376-calculation!$E$5)</f>
        <v>-1.95975947561986E-2</v>
      </c>
      <c r="R376" s="5">
        <f>(L376-calculation!$F$5)</f>
        <v>-8.3586712673866526E-4</v>
      </c>
      <c r="S376" s="5">
        <f>(M376-calculation!$G$5)</f>
        <v>-9.7547362931375003E-3</v>
      </c>
      <c r="T376" s="29">
        <f t="shared" si="52"/>
        <v>-1.87154320114441E-2</v>
      </c>
      <c r="U376" s="30">
        <f t="shared" si="53"/>
        <v>-1.4333005342646254E-2</v>
      </c>
      <c r="V376" s="30">
        <f t="shared" si="54"/>
        <v>-1.7304122326250115E-2</v>
      </c>
      <c r="W376" s="30">
        <f t="shared" si="55"/>
        <v>-1.95975947561986E-2</v>
      </c>
      <c r="X376" s="30">
        <f t="shared" si="56"/>
        <v>-8.3586712673866526E-4</v>
      </c>
      <c r="Y376" s="31">
        <f t="shared" si="57"/>
        <v>-9.7547362931375003E-3</v>
      </c>
    </row>
    <row r="377" spans="1:25" x14ac:dyDescent="0.25">
      <c r="A377" s="1">
        <v>42914</v>
      </c>
      <c r="B377" s="2">
        <v>67.145828247070298</v>
      </c>
      <c r="C377" s="2">
        <v>140.90934753417901</v>
      </c>
      <c r="D377" s="2">
        <v>990.33001708984295</v>
      </c>
      <c r="E377" s="2">
        <v>153.24000549316401</v>
      </c>
      <c r="F377" s="2">
        <v>169.88999938964801</v>
      </c>
      <c r="G377" s="2">
        <v>126.01392364501901</v>
      </c>
      <c r="H377" s="5">
        <f t="shared" si="49"/>
        <v>8.524793199967684E-3</v>
      </c>
      <c r="I377" s="5">
        <f t="shared" si="49"/>
        <v>1.4610975525206182E-2</v>
      </c>
      <c r="J377" s="5">
        <f t="shared" si="49"/>
        <v>1.3872097490283286E-2</v>
      </c>
      <c r="K377" s="5">
        <f t="shared" si="49"/>
        <v>1.7665052661471226E-2</v>
      </c>
      <c r="L377" s="5">
        <f t="shared" si="50"/>
        <v>1.5177730466062078E-2</v>
      </c>
      <c r="M377" s="5">
        <f t="shared" si="51"/>
        <v>-8.8142687467755998E-3</v>
      </c>
      <c r="N377" s="5">
        <f>(H377-calculation!$B$5)</f>
        <v>8.524793199967684E-3</v>
      </c>
      <c r="O377" s="5">
        <f>(I377-calculation!$C$5)</f>
        <v>1.4610975525206182E-2</v>
      </c>
      <c r="P377" s="5">
        <f>(J377-calculation!$D$5)</f>
        <v>1.3872097490283286E-2</v>
      </c>
      <c r="Q377" s="5">
        <f>(K377-calculation!$E$5)</f>
        <v>1.7665052661471226E-2</v>
      </c>
      <c r="R377" s="5">
        <f>(L377-calculation!$F$5)</f>
        <v>1.5177730466062078E-2</v>
      </c>
      <c r="S377" s="5">
        <f>(M377-calculation!$G$5)</f>
        <v>-8.8142687467755998E-3</v>
      </c>
      <c r="T377" s="29">
        <f t="shared" si="52"/>
        <v>0</v>
      </c>
      <c r="U377" s="30">
        <f t="shared" si="53"/>
        <v>0</v>
      </c>
      <c r="V377" s="30">
        <f t="shared" si="54"/>
        <v>0</v>
      </c>
      <c r="W377" s="30">
        <f t="shared" si="55"/>
        <v>0</v>
      </c>
      <c r="X377" s="30">
        <f t="shared" si="56"/>
        <v>0</v>
      </c>
      <c r="Y377" s="31">
        <f t="shared" si="57"/>
        <v>-8.8142687467755998E-3</v>
      </c>
    </row>
    <row r="378" spans="1:25" x14ac:dyDescent="0.25">
      <c r="A378" s="1">
        <v>42915</v>
      </c>
      <c r="B378" s="2">
        <v>65.885650634765597</v>
      </c>
      <c r="C378" s="2">
        <v>138.83187866210901</v>
      </c>
      <c r="D378" s="2">
        <v>975.92999267578102</v>
      </c>
      <c r="E378" s="2">
        <v>151.03999328613199</v>
      </c>
      <c r="F378" s="2">
        <v>169.30000305175699</v>
      </c>
      <c r="G378" s="2">
        <v>124.90274810791</v>
      </c>
      <c r="H378" s="5">
        <f t="shared" si="49"/>
        <v>-1.8767772253366899E-2</v>
      </c>
      <c r="I378" s="5">
        <f t="shared" si="49"/>
        <v>-1.4743300628555445E-2</v>
      </c>
      <c r="J378" s="5">
        <f t="shared" si="49"/>
        <v>-1.4540632077756688E-2</v>
      </c>
      <c r="K378" s="5">
        <f t="shared" si="49"/>
        <v>-1.435664401049741E-2</v>
      </c>
      <c r="L378" s="5">
        <f t="shared" si="50"/>
        <v>-3.4728138207702486E-3</v>
      </c>
      <c r="M378" s="5">
        <f t="shared" si="51"/>
        <v>-8.8178790483437464E-3</v>
      </c>
      <c r="N378" s="5">
        <f>(H378-calculation!$B$5)</f>
        <v>-1.8767772253366899E-2</v>
      </c>
      <c r="O378" s="5">
        <f>(I378-calculation!$C$5)</f>
        <v>-1.4743300628555445E-2</v>
      </c>
      <c r="P378" s="5">
        <f>(J378-calculation!$D$5)</f>
        <v>-1.4540632077756688E-2</v>
      </c>
      <c r="Q378" s="5">
        <f>(K378-calculation!$E$5)</f>
        <v>-1.435664401049741E-2</v>
      </c>
      <c r="R378" s="5">
        <f>(L378-calculation!$F$5)</f>
        <v>-3.4728138207702486E-3</v>
      </c>
      <c r="S378" s="5">
        <f>(M378-calculation!$G$5)</f>
        <v>-8.8178790483437464E-3</v>
      </c>
      <c r="T378" s="29">
        <f t="shared" si="52"/>
        <v>-1.8767772253366899E-2</v>
      </c>
      <c r="U378" s="30">
        <f t="shared" si="53"/>
        <v>-1.4743300628555445E-2</v>
      </c>
      <c r="V378" s="30">
        <f t="shared" si="54"/>
        <v>-1.4540632077756688E-2</v>
      </c>
      <c r="W378" s="30">
        <f t="shared" si="55"/>
        <v>-1.435664401049741E-2</v>
      </c>
      <c r="X378" s="30">
        <f t="shared" si="56"/>
        <v>-3.4728138207702486E-3</v>
      </c>
      <c r="Y378" s="31">
        <f t="shared" si="57"/>
        <v>-8.8178790483437464E-3</v>
      </c>
    </row>
    <row r="379" spans="1:25" x14ac:dyDescent="0.25">
      <c r="A379" s="1">
        <v>42916</v>
      </c>
      <c r="B379" s="2">
        <v>66.308906555175696</v>
      </c>
      <c r="C379" s="2">
        <v>139.16044616699199</v>
      </c>
      <c r="D379" s="2">
        <v>968</v>
      </c>
      <c r="E379" s="2">
        <v>150.97999572753901</v>
      </c>
      <c r="F379" s="2">
        <v>169.36999511718699</v>
      </c>
      <c r="G379" s="2">
        <v>124.57314300537099</v>
      </c>
      <c r="H379" s="5">
        <f t="shared" si="49"/>
        <v>6.4240986668917532E-3</v>
      </c>
      <c r="I379" s="5">
        <f t="shared" si="49"/>
        <v>2.3666574856533451E-3</v>
      </c>
      <c r="J379" s="5">
        <f t="shared" si="49"/>
        <v>-8.1255753335736092E-3</v>
      </c>
      <c r="K379" s="5">
        <f t="shared" si="49"/>
        <v>-3.9722961639254706E-4</v>
      </c>
      <c r="L379" s="5">
        <f t="shared" si="50"/>
        <v>4.1342034358149427E-4</v>
      </c>
      <c r="M379" s="5">
        <f t="shared" si="51"/>
        <v>-2.6388939197258265E-3</v>
      </c>
      <c r="N379" s="5">
        <f>(H379-calculation!$B$5)</f>
        <v>6.4240986668917532E-3</v>
      </c>
      <c r="O379" s="5">
        <f>(I379-calculation!$C$5)</f>
        <v>2.3666574856533451E-3</v>
      </c>
      <c r="P379" s="5">
        <f>(J379-calculation!$D$5)</f>
        <v>-8.1255753335736092E-3</v>
      </c>
      <c r="Q379" s="5">
        <f>(K379-calculation!$E$5)</f>
        <v>-3.9722961639254706E-4</v>
      </c>
      <c r="R379" s="5">
        <f>(L379-calculation!$F$5)</f>
        <v>4.1342034358149427E-4</v>
      </c>
      <c r="S379" s="5">
        <f>(M379-calculation!$G$5)</f>
        <v>-2.6388939197258265E-3</v>
      </c>
      <c r="T379" s="29">
        <f t="shared" si="52"/>
        <v>0</v>
      </c>
      <c r="U379" s="30">
        <f t="shared" si="53"/>
        <v>0</v>
      </c>
      <c r="V379" s="30">
        <f t="shared" si="54"/>
        <v>-8.1255753335736092E-3</v>
      </c>
      <c r="W379" s="30">
        <f t="shared" si="55"/>
        <v>-3.9722961639254706E-4</v>
      </c>
      <c r="X379" s="30">
        <f t="shared" si="56"/>
        <v>0</v>
      </c>
      <c r="Y379" s="31">
        <f t="shared" si="57"/>
        <v>-2.6388939197258265E-3</v>
      </c>
    </row>
    <row r="380" spans="1:25" x14ac:dyDescent="0.25">
      <c r="A380" s="1">
        <v>42919</v>
      </c>
      <c r="B380" s="2">
        <v>65.577812194824205</v>
      </c>
      <c r="C380" s="2">
        <v>138.657958984375</v>
      </c>
      <c r="D380" s="2">
        <v>953.65997314453102</v>
      </c>
      <c r="E380" s="2">
        <v>148.42999267578099</v>
      </c>
      <c r="F380" s="2">
        <v>171.80000305175699</v>
      </c>
      <c r="G380" s="2">
        <v>125.147567749023</v>
      </c>
      <c r="H380" s="5">
        <f t="shared" si="49"/>
        <v>-1.1025583112928339E-2</v>
      </c>
      <c r="I380" s="5">
        <f t="shared" si="49"/>
        <v>-3.6108477405569772E-3</v>
      </c>
      <c r="J380" s="5">
        <f t="shared" si="49"/>
        <v>-1.4814077330029929E-2</v>
      </c>
      <c r="K380" s="5">
        <f t="shared" si="49"/>
        <v>-1.6889674949784661E-2</v>
      </c>
      <c r="L380" s="5">
        <f t="shared" si="50"/>
        <v>1.4347334265958356E-2</v>
      </c>
      <c r="M380" s="5">
        <f t="shared" si="51"/>
        <v>4.6111443429441845E-3</v>
      </c>
      <c r="N380" s="5">
        <f>(H380-calculation!$B$5)</f>
        <v>-1.1025583112928339E-2</v>
      </c>
      <c r="O380" s="5">
        <f>(I380-calculation!$C$5)</f>
        <v>-3.6108477405569772E-3</v>
      </c>
      <c r="P380" s="5">
        <f>(J380-calculation!$D$5)</f>
        <v>-1.4814077330029929E-2</v>
      </c>
      <c r="Q380" s="5">
        <f>(K380-calculation!$E$5)</f>
        <v>-1.6889674949784661E-2</v>
      </c>
      <c r="R380" s="5">
        <f>(L380-calculation!$F$5)</f>
        <v>1.4347334265958356E-2</v>
      </c>
      <c r="S380" s="5">
        <f>(M380-calculation!$G$5)</f>
        <v>4.6111443429441845E-3</v>
      </c>
      <c r="T380" s="29">
        <f t="shared" si="52"/>
        <v>-1.1025583112928339E-2</v>
      </c>
      <c r="U380" s="30">
        <f t="shared" si="53"/>
        <v>-3.6108477405569772E-3</v>
      </c>
      <c r="V380" s="30">
        <f t="shared" si="54"/>
        <v>-1.4814077330029929E-2</v>
      </c>
      <c r="W380" s="30">
        <f t="shared" si="55"/>
        <v>-1.6889674949784661E-2</v>
      </c>
      <c r="X380" s="30">
        <f t="shared" si="56"/>
        <v>0</v>
      </c>
      <c r="Y380" s="31">
        <f t="shared" si="57"/>
        <v>0</v>
      </c>
    </row>
    <row r="381" spans="1:25" x14ac:dyDescent="0.25">
      <c r="A381" s="1">
        <v>42921</v>
      </c>
      <c r="B381" s="2">
        <v>66.453201293945298</v>
      </c>
      <c r="C381" s="2">
        <v>139.22805786132801</v>
      </c>
      <c r="D381" s="2">
        <v>971.40002441406205</v>
      </c>
      <c r="E381" s="2">
        <v>150.33999633789</v>
      </c>
      <c r="F381" s="2">
        <v>171.850006103515</v>
      </c>
      <c r="G381" s="2">
        <v>125.844421386718</v>
      </c>
      <c r="H381" s="5">
        <f t="shared" si="49"/>
        <v>1.3348860991586831E-2</v>
      </c>
      <c r="I381" s="5">
        <f t="shared" si="49"/>
        <v>4.1115481659241837E-3</v>
      </c>
      <c r="J381" s="5">
        <f t="shared" si="49"/>
        <v>1.8602071775159157E-2</v>
      </c>
      <c r="K381" s="5">
        <f t="shared" si="49"/>
        <v>1.2868043901888893E-2</v>
      </c>
      <c r="L381" s="5">
        <f t="shared" si="50"/>
        <v>2.9105384673910883E-4</v>
      </c>
      <c r="M381" s="5">
        <f t="shared" si="51"/>
        <v>5.5682555420693003E-3</v>
      </c>
      <c r="N381" s="5">
        <f>(H381-calculation!$B$5)</f>
        <v>1.3348860991586831E-2</v>
      </c>
      <c r="O381" s="5">
        <f>(I381-calculation!$C$5)</f>
        <v>4.1115481659241837E-3</v>
      </c>
      <c r="P381" s="5">
        <f>(J381-calculation!$D$5)</f>
        <v>1.8602071775159157E-2</v>
      </c>
      <c r="Q381" s="5">
        <f>(K381-calculation!$E$5)</f>
        <v>1.2868043901888893E-2</v>
      </c>
      <c r="R381" s="5">
        <f>(L381-calculation!$F$5)</f>
        <v>2.9105384673910883E-4</v>
      </c>
      <c r="S381" s="5">
        <f>(M381-calculation!$G$5)</f>
        <v>5.5682555420693003E-3</v>
      </c>
      <c r="T381" s="29">
        <f t="shared" si="52"/>
        <v>0</v>
      </c>
      <c r="U381" s="30">
        <f t="shared" si="53"/>
        <v>0</v>
      </c>
      <c r="V381" s="30">
        <f t="shared" si="54"/>
        <v>0</v>
      </c>
      <c r="W381" s="30">
        <f t="shared" si="55"/>
        <v>0</v>
      </c>
      <c r="X381" s="30">
        <f t="shared" si="56"/>
        <v>0</v>
      </c>
      <c r="Y381" s="31">
        <f t="shared" si="57"/>
        <v>0</v>
      </c>
    </row>
    <row r="382" spans="1:25" x14ac:dyDescent="0.25">
      <c r="A382" s="1">
        <v>42922</v>
      </c>
      <c r="B382" s="2">
        <v>65.962593078613196</v>
      </c>
      <c r="C382" s="2">
        <v>137.913970947265</v>
      </c>
      <c r="D382" s="2">
        <v>965.14001464843705</v>
      </c>
      <c r="E382" s="2">
        <v>148.82000732421801</v>
      </c>
      <c r="F382" s="2">
        <v>170.19999694824199</v>
      </c>
      <c r="G382" s="2">
        <v>124.78976440429599</v>
      </c>
      <c r="H382" s="5">
        <f t="shared" si="49"/>
        <v>-7.3827626928305579E-3</v>
      </c>
      <c r="I382" s="5">
        <f t="shared" si="49"/>
        <v>-9.4383771076649303E-3</v>
      </c>
      <c r="J382" s="5">
        <f t="shared" si="49"/>
        <v>-6.4443170766862456E-3</v>
      </c>
      <c r="K382" s="5">
        <f t="shared" si="49"/>
        <v>-1.0110343559246893E-2</v>
      </c>
      <c r="L382" s="5">
        <f t="shared" si="50"/>
        <v>-9.6014495005553036E-3</v>
      </c>
      <c r="M382" s="5">
        <f t="shared" si="51"/>
        <v>-8.3806415159323189E-3</v>
      </c>
      <c r="N382" s="5">
        <f>(H382-calculation!$B$5)</f>
        <v>-7.3827626928305579E-3</v>
      </c>
      <c r="O382" s="5">
        <f>(I382-calculation!$C$5)</f>
        <v>-9.4383771076649303E-3</v>
      </c>
      <c r="P382" s="5">
        <f>(J382-calculation!$D$5)</f>
        <v>-6.4443170766862456E-3</v>
      </c>
      <c r="Q382" s="5">
        <f>(K382-calculation!$E$5)</f>
        <v>-1.0110343559246893E-2</v>
      </c>
      <c r="R382" s="5">
        <f>(L382-calculation!$F$5)</f>
        <v>-9.6014495005553036E-3</v>
      </c>
      <c r="S382" s="5">
        <f>(M382-calculation!$G$5)</f>
        <v>-8.3806415159323189E-3</v>
      </c>
      <c r="T382" s="29">
        <f t="shared" si="52"/>
        <v>-7.3827626928305579E-3</v>
      </c>
      <c r="U382" s="30">
        <f t="shared" si="53"/>
        <v>-9.4383771076649303E-3</v>
      </c>
      <c r="V382" s="30">
        <f t="shared" si="54"/>
        <v>-6.4443170766862456E-3</v>
      </c>
      <c r="W382" s="30">
        <f t="shared" si="55"/>
        <v>-1.0110343559246893E-2</v>
      </c>
      <c r="X382" s="30">
        <f t="shared" si="56"/>
        <v>-9.6014495005553036E-3</v>
      </c>
      <c r="Y382" s="31">
        <f t="shared" si="57"/>
        <v>-8.3806415159323189E-3</v>
      </c>
    </row>
    <row r="383" spans="1:25" x14ac:dyDescent="0.25">
      <c r="A383" s="1">
        <v>42923</v>
      </c>
      <c r="B383" s="2">
        <v>66.818756103515597</v>
      </c>
      <c r="C383" s="2">
        <v>139.315017700195</v>
      </c>
      <c r="D383" s="2">
        <v>978.760009765625</v>
      </c>
      <c r="E383" s="2">
        <v>151.44000244140599</v>
      </c>
      <c r="F383" s="2">
        <v>171.13999938964801</v>
      </c>
      <c r="G383" s="2">
        <v>124.80859375</v>
      </c>
      <c r="H383" s="5">
        <f t="shared" si="49"/>
        <v>1.2979523468430676E-2</v>
      </c>
      <c r="I383" s="5">
        <f t="shared" si="49"/>
        <v>1.0158845715969811E-2</v>
      </c>
      <c r="J383" s="5">
        <f t="shared" si="49"/>
        <v>1.411193703552871E-2</v>
      </c>
      <c r="K383" s="5">
        <f t="shared" si="49"/>
        <v>1.7605126920065883E-2</v>
      </c>
      <c r="L383" s="5">
        <f t="shared" si="50"/>
        <v>5.5229286619311591E-3</v>
      </c>
      <c r="M383" s="5">
        <f t="shared" si="51"/>
        <v>1.5088854277345298E-4</v>
      </c>
      <c r="N383" s="5">
        <f>(H383-calculation!$B$5)</f>
        <v>1.2979523468430676E-2</v>
      </c>
      <c r="O383" s="5">
        <f>(I383-calculation!$C$5)</f>
        <v>1.0158845715969811E-2</v>
      </c>
      <c r="P383" s="5">
        <f>(J383-calculation!$D$5)</f>
        <v>1.411193703552871E-2</v>
      </c>
      <c r="Q383" s="5">
        <f>(K383-calculation!$E$5)</f>
        <v>1.7605126920065883E-2</v>
      </c>
      <c r="R383" s="5">
        <f>(L383-calculation!$F$5)</f>
        <v>5.5229286619311591E-3</v>
      </c>
      <c r="S383" s="5">
        <f>(M383-calculation!$G$5)</f>
        <v>1.5088854277345298E-4</v>
      </c>
      <c r="T383" s="29">
        <f t="shared" si="52"/>
        <v>0</v>
      </c>
      <c r="U383" s="30">
        <f t="shared" si="53"/>
        <v>0</v>
      </c>
      <c r="V383" s="30">
        <f t="shared" si="54"/>
        <v>0</v>
      </c>
      <c r="W383" s="30">
        <f t="shared" si="55"/>
        <v>0</v>
      </c>
      <c r="X383" s="30">
        <f t="shared" si="56"/>
        <v>0</v>
      </c>
      <c r="Y383" s="31">
        <f t="shared" si="57"/>
        <v>0</v>
      </c>
    </row>
    <row r="384" spans="1:25" x14ac:dyDescent="0.25">
      <c r="A384" s="1">
        <v>42926</v>
      </c>
      <c r="B384" s="2">
        <v>67.318992614746094</v>
      </c>
      <c r="C384" s="2">
        <v>140.16532897949199</v>
      </c>
      <c r="D384" s="2">
        <v>996.469970703125</v>
      </c>
      <c r="E384" s="2">
        <v>153.5</v>
      </c>
      <c r="F384" s="2">
        <v>170.25</v>
      </c>
      <c r="G384" s="2">
        <v>123.876335144042</v>
      </c>
      <c r="H384" s="5">
        <f t="shared" si="49"/>
        <v>7.4864684768380929E-3</v>
      </c>
      <c r="I384" s="5">
        <f t="shared" si="49"/>
        <v>6.1035148495394154E-3</v>
      </c>
      <c r="J384" s="5">
        <f t="shared" si="49"/>
        <v>1.8094283338916606E-2</v>
      </c>
      <c r="K384" s="5">
        <f t="shared" si="49"/>
        <v>1.3602730621924408E-2</v>
      </c>
      <c r="L384" s="5">
        <f t="shared" si="50"/>
        <v>-5.2004171603488025E-3</v>
      </c>
      <c r="M384" s="5">
        <f t="shared" si="51"/>
        <v>-7.469506529537373E-3</v>
      </c>
      <c r="N384" s="5">
        <f>(H384-calculation!$B$5)</f>
        <v>7.4864684768380929E-3</v>
      </c>
      <c r="O384" s="5">
        <f>(I384-calculation!$C$5)</f>
        <v>6.1035148495394154E-3</v>
      </c>
      <c r="P384" s="5">
        <f>(J384-calculation!$D$5)</f>
        <v>1.8094283338916606E-2</v>
      </c>
      <c r="Q384" s="5">
        <f>(K384-calculation!$E$5)</f>
        <v>1.3602730621924408E-2</v>
      </c>
      <c r="R384" s="5">
        <f>(L384-calculation!$F$5)</f>
        <v>-5.2004171603488025E-3</v>
      </c>
      <c r="S384" s="5">
        <f>(M384-calculation!$G$5)</f>
        <v>-7.469506529537373E-3</v>
      </c>
      <c r="T384" s="29">
        <f t="shared" si="52"/>
        <v>0</v>
      </c>
      <c r="U384" s="30">
        <f t="shared" si="53"/>
        <v>0</v>
      </c>
      <c r="V384" s="30">
        <f t="shared" si="54"/>
        <v>0</v>
      </c>
      <c r="W384" s="30">
        <f t="shared" si="55"/>
        <v>0</v>
      </c>
      <c r="X384" s="30">
        <f t="shared" si="56"/>
        <v>-5.2004171603488025E-3</v>
      </c>
      <c r="Y384" s="31">
        <f t="shared" si="57"/>
        <v>-7.469506529537373E-3</v>
      </c>
    </row>
    <row r="385" spans="1:25" x14ac:dyDescent="0.25">
      <c r="A385" s="1">
        <v>42927</v>
      </c>
      <c r="B385" s="2">
        <v>67.328598022460895</v>
      </c>
      <c r="C385" s="2">
        <v>140.61949157714801</v>
      </c>
      <c r="D385" s="2">
        <v>994.13000488281205</v>
      </c>
      <c r="E385" s="2">
        <v>155.27000427246</v>
      </c>
      <c r="F385" s="2">
        <v>169.24000549316401</v>
      </c>
      <c r="G385" s="2">
        <v>123.57500457763599</v>
      </c>
      <c r="H385" s="5">
        <f t="shared" si="49"/>
        <v>1.426849592027768E-4</v>
      </c>
      <c r="I385" s="5">
        <f t="shared" si="49"/>
        <v>3.240192142826448E-3</v>
      </c>
      <c r="J385" s="5">
        <f t="shared" si="49"/>
        <v>-2.3482552300716497E-3</v>
      </c>
      <c r="K385" s="5">
        <f t="shared" si="49"/>
        <v>1.1530972459022903E-2</v>
      </c>
      <c r="L385" s="5">
        <f t="shared" si="50"/>
        <v>-5.9324200107840896E-3</v>
      </c>
      <c r="M385" s="5">
        <f t="shared" si="51"/>
        <v>-2.432511149572103E-3</v>
      </c>
      <c r="N385" s="5">
        <f>(H385-calculation!$B$5)</f>
        <v>1.426849592027768E-4</v>
      </c>
      <c r="O385" s="5">
        <f>(I385-calculation!$C$5)</f>
        <v>3.240192142826448E-3</v>
      </c>
      <c r="P385" s="5">
        <f>(J385-calculation!$D$5)</f>
        <v>-2.3482552300716497E-3</v>
      </c>
      <c r="Q385" s="5">
        <f>(K385-calculation!$E$5)</f>
        <v>1.1530972459022903E-2</v>
      </c>
      <c r="R385" s="5">
        <f>(L385-calculation!$F$5)</f>
        <v>-5.9324200107840896E-3</v>
      </c>
      <c r="S385" s="5">
        <f>(M385-calculation!$G$5)</f>
        <v>-2.432511149572103E-3</v>
      </c>
      <c r="T385" s="29">
        <f t="shared" si="52"/>
        <v>0</v>
      </c>
      <c r="U385" s="30">
        <f t="shared" si="53"/>
        <v>0</v>
      </c>
      <c r="V385" s="30">
        <f t="shared" si="54"/>
        <v>-2.3482552300716497E-3</v>
      </c>
      <c r="W385" s="30">
        <f t="shared" si="55"/>
        <v>0</v>
      </c>
      <c r="X385" s="30">
        <f t="shared" si="56"/>
        <v>-5.9324200107840896E-3</v>
      </c>
      <c r="Y385" s="31">
        <f t="shared" si="57"/>
        <v>-2.432511149572103E-3</v>
      </c>
    </row>
    <row r="386" spans="1:25" x14ac:dyDescent="0.25">
      <c r="A386" s="1">
        <v>42928</v>
      </c>
      <c r="B386" s="2">
        <v>68.444496154785099</v>
      </c>
      <c r="C386" s="2">
        <v>140.82238769531199</v>
      </c>
      <c r="D386" s="2">
        <v>1006.51000976562</v>
      </c>
      <c r="E386" s="2">
        <v>158.89999389648401</v>
      </c>
      <c r="F386" s="2">
        <v>169.919998168945</v>
      </c>
      <c r="G386" s="2">
        <v>124.51665496826099</v>
      </c>
      <c r="H386" s="5">
        <f t="shared" si="49"/>
        <v>1.6573910122886337E-2</v>
      </c>
      <c r="I386" s="5">
        <f t="shared" si="49"/>
        <v>1.442873359079444E-3</v>
      </c>
      <c r="J386" s="5">
        <f t="shared" si="49"/>
        <v>1.2453104545685045E-2</v>
      </c>
      <c r="K386" s="5">
        <f t="shared" si="49"/>
        <v>2.3378563303535937E-2</v>
      </c>
      <c r="L386" s="5">
        <f t="shared" si="50"/>
        <v>4.0179192490539251E-3</v>
      </c>
      <c r="M386" s="5">
        <f t="shared" si="51"/>
        <v>7.6200716629017951E-3</v>
      </c>
      <c r="N386" s="5">
        <f>(H386-calculation!$B$5)</f>
        <v>1.6573910122886337E-2</v>
      </c>
      <c r="O386" s="5">
        <f>(I386-calculation!$C$5)</f>
        <v>1.442873359079444E-3</v>
      </c>
      <c r="P386" s="5">
        <f>(J386-calculation!$D$5)</f>
        <v>1.2453104545685045E-2</v>
      </c>
      <c r="Q386" s="5">
        <f>(K386-calculation!$E$5)</f>
        <v>2.3378563303535937E-2</v>
      </c>
      <c r="R386" s="5">
        <f>(L386-calculation!$F$5)</f>
        <v>4.0179192490539251E-3</v>
      </c>
      <c r="S386" s="5">
        <f>(M386-calculation!$G$5)</f>
        <v>7.6200716629017951E-3</v>
      </c>
      <c r="T386" s="29">
        <f t="shared" si="52"/>
        <v>0</v>
      </c>
      <c r="U386" s="30">
        <f t="shared" si="53"/>
        <v>0</v>
      </c>
      <c r="V386" s="30">
        <f t="shared" si="54"/>
        <v>0</v>
      </c>
      <c r="W386" s="30">
        <f t="shared" si="55"/>
        <v>0</v>
      </c>
      <c r="X386" s="30">
        <f t="shared" si="56"/>
        <v>0</v>
      </c>
      <c r="Y386" s="31">
        <f t="shared" si="57"/>
        <v>0</v>
      </c>
    </row>
    <row r="387" spans="1:25" x14ac:dyDescent="0.25">
      <c r="A387" s="1">
        <v>42929</v>
      </c>
      <c r="B387" s="2">
        <v>69.040908813476506</v>
      </c>
      <c r="C387" s="2">
        <v>142.78387451171801</v>
      </c>
      <c r="D387" s="2">
        <v>1000.63000488281</v>
      </c>
      <c r="E387" s="2">
        <v>159.259994506835</v>
      </c>
      <c r="F387" s="2">
        <v>169.69000244140599</v>
      </c>
      <c r="G387" s="2">
        <v>124.168258666992</v>
      </c>
      <c r="H387" s="5">
        <f t="shared" si="49"/>
        <v>8.7138147286911494E-3</v>
      </c>
      <c r="I387" s="5">
        <f t="shared" si="49"/>
        <v>1.3928799592930918E-2</v>
      </c>
      <c r="J387" s="5">
        <f t="shared" si="49"/>
        <v>-5.841973577768278E-3</v>
      </c>
      <c r="K387" s="5">
        <f t="shared" ref="K387:K450" si="58">E387/E386-1</f>
        <v>2.2655797619823836E-3</v>
      </c>
      <c r="L387" s="5">
        <f t="shared" si="50"/>
        <v>-1.3535530250555761E-3</v>
      </c>
      <c r="M387" s="5">
        <f t="shared" si="51"/>
        <v>-2.7979895649926645E-3</v>
      </c>
      <c r="N387" s="5">
        <f>(H387-calculation!$B$5)</f>
        <v>8.7138147286911494E-3</v>
      </c>
      <c r="O387" s="5">
        <f>(I387-calculation!$C$5)</f>
        <v>1.3928799592930918E-2</v>
      </c>
      <c r="P387" s="5">
        <f>(J387-calculation!$D$5)</f>
        <v>-5.841973577768278E-3</v>
      </c>
      <c r="Q387" s="5">
        <f>(K387-calculation!$E$5)</f>
        <v>2.2655797619823836E-3</v>
      </c>
      <c r="R387" s="5">
        <f>(L387-calculation!$F$5)</f>
        <v>-1.3535530250555761E-3</v>
      </c>
      <c r="S387" s="5">
        <f>(M387-calculation!$G$5)</f>
        <v>-2.7979895649926645E-3</v>
      </c>
      <c r="T387" s="29">
        <f t="shared" si="52"/>
        <v>0</v>
      </c>
      <c r="U387" s="30">
        <f t="shared" si="53"/>
        <v>0</v>
      </c>
      <c r="V387" s="30">
        <f t="shared" si="54"/>
        <v>-5.841973577768278E-3</v>
      </c>
      <c r="W387" s="30">
        <f t="shared" si="55"/>
        <v>0</v>
      </c>
      <c r="X387" s="30">
        <f t="shared" si="56"/>
        <v>-1.3535530250555761E-3</v>
      </c>
      <c r="Y387" s="31">
        <f t="shared" si="57"/>
        <v>-2.7979895649926645E-3</v>
      </c>
    </row>
    <row r="388" spans="1:25" x14ac:dyDescent="0.25">
      <c r="A388" s="1">
        <v>42930</v>
      </c>
      <c r="B388" s="2">
        <v>70.012504577636705</v>
      </c>
      <c r="C388" s="2">
        <v>144.01101684570301</v>
      </c>
      <c r="D388" s="2">
        <v>1001.80999755859</v>
      </c>
      <c r="E388" s="2">
        <v>159.97000122070301</v>
      </c>
      <c r="F388" s="2">
        <v>169.47000122070301</v>
      </c>
      <c r="G388" s="2">
        <v>124.865097045898</v>
      </c>
      <c r="H388" s="5">
        <f t="shared" ref="H388:K451" si="59">B388/B387-1</f>
        <v>1.4072754557520328E-2</v>
      </c>
      <c r="I388" s="5">
        <f t="shared" si="59"/>
        <v>8.5944042223360384E-3</v>
      </c>
      <c r="J388" s="5">
        <f t="shared" si="59"/>
        <v>1.1792497426841297E-3</v>
      </c>
      <c r="K388" s="5">
        <f t="shared" si="58"/>
        <v>4.4581611098670759E-3</v>
      </c>
      <c r="L388" s="5">
        <f t="shared" ref="L388:L451" si="60">F388/F387-1</f>
        <v>-1.2964889948595681E-3</v>
      </c>
      <c r="M388" s="5">
        <f t="shared" ref="M388:M451" si="61">G388/G387-1</f>
        <v>5.612049217625259E-3</v>
      </c>
      <c r="N388" s="5">
        <f>(H388-calculation!$B$5)</f>
        <v>1.4072754557520328E-2</v>
      </c>
      <c r="O388" s="5">
        <f>(I388-calculation!$C$5)</f>
        <v>8.5944042223360384E-3</v>
      </c>
      <c r="P388" s="5">
        <f>(J388-calculation!$D$5)</f>
        <v>1.1792497426841297E-3</v>
      </c>
      <c r="Q388" s="5">
        <f>(K388-calculation!$E$5)</f>
        <v>4.4581611098670759E-3</v>
      </c>
      <c r="R388" s="5">
        <f>(L388-calculation!$F$5)</f>
        <v>-1.2964889948595681E-3</v>
      </c>
      <c r="S388" s="5">
        <f>(M388-calculation!$G$5)</f>
        <v>5.612049217625259E-3</v>
      </c>
      <c r="T388" s="29">
        <f t="shared" ref="T388:T451" si="62">IF(N388&lt;0,N388,0)</f>
        <v>0</v>
      </c>
      <c r="U388" s="30">
        <f t="shared" ref="U388:U451" si="63">IF(O388&lt;0,O388,0)</f>
        <v>0</v>
      </c>
      <c r="V388" s="30">
        <f t="shared" ref="V388:V451" si="64">IF(P388&lt;0,P388,0)</f>
        <v>0</v>
      </c>
      <c r="W388" s="30">
        <f t="shared" ref="W388:W451" si="65">IF(Q388&lt;0,Q388,0)</f>
        <v>0</v>
      </c>
      <c r="X388" s="30">
        <f t="shared" ref="X388:X451" si="66">IF(R388&lt;0,R388,0)</f>
        <v>-1.2964889948595681E-3</v>
      </c>
      <c r="Y388" s="31">
        <f t="shared" ref="Y388:Y451" si="67">IF(S388&lt;0,S388,0)</f>
        <v>0</v>
      </c>
    </row>
    <row r="389" spans="1:25" x14ac:dyDescent="0.25">
      <c r="A389" s="1">
        <v>42933</v>
      </c>
      <c r="B389" s="2">
        <v>70.560836791992102</v>
      </c>
      <c r="C389" s="2">
        <v>144.51347351074199</v>
      </c>
      <c r="D389" s="2">
        <v>1010.03997802734</v>
      </c>
      <c r="E389" s="2">
        <v>159.72999572753901</v>
      </c>
      <c r="F389" s="2">
        <v>170.16000366210901</v>
      </c>
      <c r="G389" s="2">
        <v>124.44132995605401</v>
      </c>
      <c r="H389" s="5">
        <f t="shared" si="59"/>
        <v>7.8319182789319264E-3</v>
      </c>
      <c r="I389" s="5">
        <f t="shared" si="59"/>
        <v>3.4890154659301675E-3</v>
      </c>
      <c r="J389" s="5">
        <f t="shared" si="59"/>
        <v>8.2151111376473906E-3</v>
      </c>
      <c r="K389" s="5">
        <f t="shared" si="58"/>
        <v>-1.5003156300091858E-3</v>
      </c>
      <c r="L389" s="5">
        <f t="shared" si="60"/>
        <v>4.0715314594670371E-3</v>
      </c>
      <c r="M389" s="5">
        <f t="shared" si="61"/>
        <v>-3.3937993872557026E-3</v>
      </c>
      <c r="N389" s="5">
        <f>(H389-calculation!$B$5)</f>
        <v>7.8319182789319264E-3</v>
      </c>
      <c r="O389" s="5">
        <f>(I389-calculation!$C$5)</f>
        <v>3.4890154659301675E-3</v>
      </c>
      <c r="P389" s="5">
        <f>(J389-calculation!$D$5)</f>
        <v>8.2151111376473906E-3</v>
      </c>
      <c r="Q389" s="5">
        <f>(K389-calculation!$E$5)</f>
        <v>-1.5003156300091858E-3</v>
      </c>
      <c r="R389" s="5">
        <f>(L389-calculation!$F$5)</f>
        <v>4.0715314594670371E-3</v>
      </c>
      <c r="S389" s="5">
        <f>(M389-calculation!$G$5)</f>
        <v>-3.3937993872557026E-3</v>
      </c>
      <c r="T389" s="29">
        <f t="shared" si="62"/>
        <v>0</v>
      </c>
      <c r="U389" s="30">
        <f t="shared" si="63"/>
        <v>0</v>
      </c>
      <c r="V389" s="30">
        <f t="shared" si="64"/>
        <v>0</v>
      </c>
      <c r="W389" s="30">
        <f t="shared" si="65"/>
        <v>-1.5003156300091858E-3</v>
      </c>
      <c r="X389" s="30">
        <f t="shared" si="66"/>
        <v>0</v>
      </c>
      <c r="Y389" s="31">
        <f t="shared" si="67"/>
        <v>-3.3937993872557026E-3</v>
      </c>
    </row>
    <row r="390" spans="1:25" x14ac:dyDescent="0.25">
      <c r="A390" s="1">
        <v>42934</v>
      </c>
      <c r="B390" s="2">
        <v>70.512741088867102</v>
      </c>
      <c r="C390" s="2">
        <v>145.01596069335901</v>
      </c>
      <c r="D390" s="2">
        <v>1024.44995117187</v>
      </c>
      <c r="E390" s="2">
        <v>162.86000061035099</v>
      </c>
      <c r="F390" s="2">
        <v>170.30999755859301</v>
      </c>
      <c r="G390" s="2">
        <v>126.616584777832</v>
      </c>
      <c r="H390" s="5">
        <f t="shared" si="59"/>
        <v>-6.8162036211083521E-4</v>
      </c>
      <c r="I390" s="5">
        <f t="shared" si="59"/>
        <v>3.4770957365415356E-3</v>
      </c>
      <c r="J390" s="5">
        <f t="shared" si="59"/>
        <v>1.4266735434248279E-2</v>
      </c>
      <c r="K390" s="5">
        <f t="shared" si="58"/>
        <v>1.9595598613494136E-2</v>
      </c>
      <c r="L390" s="5">
        <f t="shared" si="60"/>
        <v>8.8148738396753856E-4</v>
      </c>
      <c r="M390" s="5">
        <f t="shared" si="61"/>
        <v>1.7480163724915121E-2</v>
      </c>
      <c r="N390" s="5">
        <f>(H390-calculation!$B$5)</f>
        <v>-6.8162036211083521E-4</v>
      </c>
      <c r="O390" s="5">
        <f>(I390-calculation!$C$5)</f>
        <v>3.4770957365415356E-3</v>
      </c>
      <c r="P390" s="5">
        <f>(J390-calculation!$D$5)</f>
        <v>1.4266735434248279E-2</v>
      </c>
      <c r="Q390" s="5">
        <f>(K390-calculation!$E$5)</f>
        <v>1.9595598613494136E-2</v>
      </c>
      <c r="R390" s="5">
        <f>(L390-calculation!$F$5)</f>
        <v>8.8148738396753856E-4</v>
      </c>
      <c r="S390" s="5">
        <f>(M390-calculation!$G$5)</f>
        <v>1.7480163724915121E-2</v>
      </c>
      <c r="T390" s="29">
        <f t="shared" si="62"/>
        <v>-6.8162036211083521E-4</v>
      </c>
      <c r="U390" s="30">
        <f t="shared" si="63"/>
        <v>0</v>
      </c>
      <c r="V390" s="30">
        <f t="shared" si="64"/>
        <v>0</v>
      </c>
      <c r="W390" s="30">
        <f t="shared" si="65"/>
        <v>0</v>
      </c>
      <c r="X390" s="30">
        <f t="shared" si="66"/>
        <v>0</v>
      </c>
      <c r="Y390" s="31">
        <f t="shared" si="67"/>
        <v>0</v>
      </c>
    </row>
    <row r="391" spans="1:25" x14ac:dyDescent="0.25">
      <c r="A391" s="1">
        <v>42935</v>
      </c>
      <c r="B391" s="2">
        <v>71.051437377929602</v>
      </c>
      <c r="C391" s="2">
        <v>145.92420959472599</v>
      </c>
      <c r="D391" s="2">
        <v>1026.86999511718</v>
      </c>
      <c r="E391" s="2">
        <v>164.13999938964801</v>
      </c>
      <c r="F391" s="2">
        <v>171.19999694824199</v>
      </c>
      <c r="G391" s="2">
        <v>127.32284545898401</v>
      </c>
      <c r="H391" s="5">
        <f t="shared" si="59"/>
        <v>7.6397014318814183E-3</v>
      </c>
      <c r="I391" s="5">
        <f t="shared" si="59"/>
        <v>6.2630961242087224E-3</v>
      </c>
      <c r="J391" s="5">
        <f t="shared" si="59"/>
        <v>2.3622861639474024E-3</v>
      </c>
      <c r="K391" s="5">
        <f t="shared" si="58"/>
        <v>7.8595037117767941E-3</v>
      </c>
      <c r="L391" s="5">
        <f t="shared" si="60"/>
        <v>5.225761273015106E-3</v>
      </c>
      <c r="M391" s="5">
        <f t="shared" si="61"/>
        <v>5.5779476471524703E-3</v>
      </c>
      <c r="N391" s="5">
        <f>(H391-calculation!$B$5)</f>
        <v>7.6397014318814183E-3</v>
      </c>
      <c r="O391" s="5">
        <f>(I391-calculation!$C$5)</f>
        <v>6.2630961242087224E-3</v>
      </c>
      <c r="P391" s="5">
        <f>(J391-calculation!$D$5)</f>
        <v>2.3622861639474024E-3</v>
      </c>
      <c r="Q391" s="5">
        <f>(K391-calculation!$E$5)</f>
        <v>7.8595037117767941E-3</v>
      </c>
      <c r="R391" s="5">
        <f>(L391-calculation!$F$5)</f>
        <v>5.225761273015106E-3</v>
      </c>
      <c r="S391" s="5">
        <f>(M391-calculation!$G$5)</f>
        <v>5.5779476471524703E-3</v>
      </c>
      <c r="T391" s="29">
        <f t="shared" si="62"/>
        <v>0</v>
      </c>
      <c r="U391" s="30">
        <f t="shared" si="63"/>
        <v>0</v>
      </c>
      <c r="V391" s="30">
        <f t="shared" si="64"/>
        <v>0</v>
      </c>
      <c r="W391" s="30">
        <f t="shared" si="65"/>
        <v>0</v>
      </c>
      <c r="X391" s="30">
        <f t="shared" si="66"/>
        <v>0</v>
      </c>
      <c r="Y391" s="31">
        <f t="shared" si="67"/>
        <v>0</v>
      </c>
    </row>
    <row r="392" spans="1:25" x14ac:dyDescent="0.25">
      <c r="A392" s="1">
        <v>42936</v>
      </c>
      <c r="B392" s="2">
        <v>71.397750854492102</v>
      </c>
      <c r="C392" s="2">
        <v>145.26715087890599</v>
      </c>
      <c r="D392" s="2">
        <v>1028.69995117187</v>
      </c>
      <c r="E392" s="2">
        <v>164.52999877929599</v>
      </c>
      <c r="F392" s="2">
        <v>171.33000183105401</v>
      </c>
      <c r="G392" s="2">
        <v>128.60353088378901</v>
      </c>
      <c r="H392" s="5">
        <f t="shared" si="59"/>
        <v>4.8741234427169822E-3</v>
      </c>
      <c r="I392" s="5">
        <f t="shared" si="59"/>
        <v>-4.5027395909482681E-3</v>
      </c>
      <c r="J392" s="5">
        <f t="shared" si="59"/>
        <v>1.7820717942793607E-3</v>
      </c>
      <c r="K392" s="5">
        <f t="shared" si="58"/>
        <v>2.376016760680999E-3</v>
      </c>
      <c r="L392" s="5">
        <f t="shared" si="60"/>
        <v>7.593743290270627E-4</v>
      </c>
      <c r="M392" s="5">
        <f t="shared" si="61"/>
        <v>1.0058567417247755E-2</v>
      </c>
      <c r="N392" s="5">
        <f>(H392-calculation!$B$5)</f>
        <v>4.8741234427169822E-3</v>
      </c>
      <c r="O392" s="5">
        <f>(I392-calculation!$C$5)</f>
        <v>-4.5027395909482681E-3</v>
      </c>
      <c r="P392" s="5">
        <f>(J392-calculation!$D$5)</f>
        <v>1.7820717942793607E-3</v>
      </c>
      <c r="Q392" s="5">
        <f>(K392-calculation!$E$5)</f>
        <v>2.376016760680999E-3</v>
      </c>
      <c r="R392" s="5">
        <f>(L392-calculation!$F$5)</f>
        <v>7.593743290270627E-4</v>
      </c>
      <c r="S392" s="5">
        <f>(M392-calculation!$G$5)</f>
        <v>1.0058567417247755E-2</v>
      </c>
      <c r="T392" s="29">
        <f t="shared" si="62"/>
        <v>0</v>
      </c>
      <c r="U392" s="30">
        <f t="shared" si="63"/>
        <v>-4.5027395909482681E-3</v>
      </c>
      <c r="V392" s="30">
        <f t="shared" si="64"/>
        <v>0</v>
      </c>
      <c r="W392" s="30">
        <f t="shared" si="65"/>
        <v>0</v>
      </c>
      <c r="X392" s="30">
        <f t="shared" si="66"/>
        <v>0</v>
      </c>
      <c r="Y392" s="31">
        <f t="shared" si="67"/>
        <v>0</v>
      </c>
    </row>
    <row r="393" spans="1:25" x14ac:dyDescent="0.25">
      <c r="A393" s="1">
        <v>42937</v>
      </c>
      <c r="B393" s="2">
        <v>70.984100341796804</v>
      </c>
      <c r="C393" s="2">
        <v>145.19952392578099</v>
      </c>
      <c r="D393" s="2">
        <v>1025.67004394531</v>
      </c>
      <c r="E393" s="2">
        <v>164.42999267578099</v>
      </c>
      <c r="F393" s="2">
        <v>171.33999633789</v>
      </c>
      <c r="G393" s="2">
        <v>127.417022705078</v>
      </c>
      <c r="H393" s="5">
        <f t="shared" si="59"/>
        <v>-5.793607049867866E-3</v>
      </c>
      <c r="I393" s="5">
        <f t="shared" si="59"/>
        <v>-4.6553506911806153E-4</v>
      </c>
      <c r="J393" s="5">
        <f t="shared" si="59"/>
        <v>-2.9453751048674759E-3</v>
      </c>
      <c r="K393" s="5">
        <f t="shared" si="58"/>
        <v>-6.0782899323519324E-4</v>
      </c>
      <c r="L393" s="5">
        <f t="shared" si="60"/>
        <v>5.8334831781747809E-5</v>
      </c>
      <c r="M393" s="5">
        <f t="shared" si="61"/>
        <v>-9.2260933316300475E-3</v>
      </c>
      <c r="N393" s="5">
        <f>(H393-calculation!$B$5)</f>
        <v>-5.793607049867866E-3</v>
      </c>
      <c r="O393" s="5">
        <f>(I393-calculation!$C$5)</f>
        <v>-4.6553506911806153E-4</v>
      </c>
      <c r="P393" s="5">
        <f>(J393-calculation!$D$5)</f>
        <v>-2.9453751048674759E-3</v>
      </c>
      <c r="Q393" s="5">
        <f>(K393-calculation!$E$5)</f>
        <v>-6.0782899323519324E-4</v>
      </c>
      <c r="R393" s="5">
        <f>(L393-calculation!$F$5)</f>
        <v>5.8334831781747809E-5</v>
      </c>
      <c r="S393" s="5">
        <f>(M393-calculation!$G$5)</f>
        <v>-9.2260933316300475E-3</v>
      </c>
      <c r="T393" s="29">
        <f t="shared" si="62"/>
        <v>-5.793607049867866E-3</v>
      </c>
      <c r="U393" s="30">
        <f t="shared" si="63"/>
        <v>-4.6553506911806153E-4</v>
      </c>
      <c r="V393" s="30">
        <f t="shared" si="64"/>
        <v>-2.9453751048674759E-3</v>
      </c>
      <c r="W393" s="30">
        <f t="shared" si="65"/>
        <v>-6.0782899323519324E-4</v>
      </c>
      <c r="X393" s="30">
        <f t="shared" si="66"/>
        <v>0</v>
      </c>
      <c r="Y393" s="31">
        <f t="shared" si="67"/>
        <v>-9.2260933316300475E-3</v>
      </c>
    </row>
    <row r="394" spans="1:25" x14ac:dyDescent="0.25">
      <c r="A394" s="1">
        <v>42940</v>
      </c>
      <c r="B394" s="2">
        <v>70.801330566406193</v>
      </c>
      <c r="C394" s="2">
        <v>146.95812988281199</v>
      </c>
      <c r="D394" s="2">
        <v>1038.94995117187</v>
      </c>
      <c r="E394" s="2">
        <v>166</v>
      </c>
      <c r="F394" s="2">
        <v>171.36999511718699</v>
      </c>
      <c r="G394" s="2">
        <v>125.251182556152</v>
      </c>
      <c r="H394" s="5">
        <f t="shared" si="59"/>
        <v>-2.5747987860739174E-3</v>
      </c>
      <c r="I394" s="5">
        <f t="shared" si="59"/>
        <v>1.2111650985370481E-2</v>
      </c>
      <c r="J394" s="5">
        <f t="shared" si="59"/>
        <v>1.2947543223040814E-2</v>
      </c>
      <c r="K394" s="5">
        <f t="shared" si="58"/>
        <v>9.5481809533051187E-3</v>
      </c>
      <c r="L394" s="5">
        <f t="shared" si="60"/>
        <v>1.7508334269966674E-4</v>
      </c>
      <c r="M394" s="5">
        <f t="shared" si="61"/>
        <v>-1.6998043926509609E-2</v>
      </c>
      <c r="N394" s="5">
        <f>(H394-calculation!$B$5)</f>
        <v>-2.5747987860739174E-3</v>
      </c>
      <c r="O394" s="5">
        <f>(I394-calculation!$C$5)</f>
        <v>1.2111650985370481E-2</v>
      </c>
      <c r="P394" s="5">
        <f>(J394-calculation!$D$5)</f>
        <v>1.2947543223040814E-2</v>
      </c>
      <c r="Q394" s="5">
        <f>(K394-calculation!$E$5)</f>
        <v>9.5481809533051187E-3</v>
      </c>
      <c r="R394" s="5">
        <f>(L394-calculation!$F$5)</f>
        <v>1.7508334269966674E-4</v>
      </c>
      <c r="S394" s="5">
        <f>(M394-calculation!$G$5)</f>
        <v>-1.6998043926509609E-2</v>
      </c>
      <c r="T394" s="29">
        <f t="shared" si="62"/>
        <v>-2.5747987860739174E-3</v>
      </c>
      <c r="U394" s="30">
        <f t="shared" si="63"/>
        <v>0</v>
      </c>
      <c r="V394" s="30">
        <f t="shared" si="64"/>
        <v>0</v>
      </c>
      <c r="W394" s="30">
        <f t="shared" si="65"/>
        <v>0</v>
      </c>
      <c r="X394" s="30">
        <f t="shared" si="66"/>
        <v>0</v>
      </c>
      <c r="Y394" s="31">
        <f t="shared" si="67"/>
        <v>-1.6998043926509609E-2</v>
      </c>
    </row>
    <row r="395" spans="1:25" x14ac:dyDescent="0.25">
      <c r="A395" s="1">
        <v>42941</v>
      </c>
      <c r="B395" s="2">
        <v>71.368896484375</v>
      </c>
      <c r="C395" s="2">
        <v>147.58621215820301</v>
      </c>
      <c r="D395" s="2">
        <v>1039.86999511718</v>
      </c>
      <c r="E395" s="2">
        <v>165.27999877929599</v>
      </c>
      <c r="F395" s="2">
        <v>172.94000244140599</v>
      </c>
      <c r="G395" s="2">
        <v>124.1870803833</v>
      </c>
      <c r="H395" s="5">
        <f t="shared" si="59"/>
        <v>8.0163171147817902E-3</v>
      </c>
      <c r="I395" s="5">
        <f t="shared" si="59"/>
        <v>4.2738858741049324E-3</v>
      </c>
      <c r="J395" s="5">
        <f t="shared" si="59"/>
        <v>8.8555174796645098E-4</v>
      </c>
      <c r="K395" s="5">
        <f t="shared" si="58"/>
        <v>-4.3373567512289268E-3</v>
      </c>
      <c r="L395" s="5">
        <f t="shared" si="60"/>
        <v>9.1615065002796925E-3</v>
      </c>
      <c r="M395" s="5">
        <f t="shared" si="61"/>
        <v>-8.495745518210529E-3</v>
      </c>
      <c r="N395" s="5">
        <f>(H395-calculation!$B$5)</f>
        <v>8.0163171147817902E-3</v>
      </c>
      <c r="O395" s="5">
        <f>(I395-calculation!$C$5)</f>
        <v>4.2738858741049324E-3</v>
      </c>
      <c r="P395" s="5">
        <f>(J395-calculation!$D$5)</f>
        <v>8.8555174796645098E-4</v>
      </c>
      <c r="Q395" s="5">
        <f>(K395-calculation!$E$5)</f>
        <v>-4.3373567512289268E-3</v>
      </c>
      <c r="R395" s="5">
        <f>(L395-calculation!$F$5)</f>
        <v>9.1615065002796925E-3</v>
      </c>
      <c r="S395" s="5">
        <f>(M395-calculation!$G$5)</f>
        <v>-8.495745518210529E-3</v>
      </c>
      <c r="T395" s="29">
        <f t="shared" si="62"/>
        <v>0</v>
      </c>
      <c r="U395" s="30">
        <f t="shared" si="63"/>
        <v>0</v>
      </c>
      <c r="V395" s="30">
        <f t="shared" si="64"/>
        <v>0</v>
      </c>
      <c r="W395" s="30">
        <f t="shared" si="65"/>
        <v>-4.3373567512289268E-3</v>
      </c>
      <c r="X395" s="30">
        <f t="shared" si="66"/>
        <v>0</v>
      </c>
      <c r="Y395" s="31">
        <f t="shared" si="67"/>
        <v>-8.495745518210529E-3</v>
      </c>
    </row>
    <row r="396" spans="1:25" x14ac:dyDescent="0.25">
      <c r="A396" s="1">
        <v>42942</v>
      </c>
      <c r="B396" s="2">
        <v>71.234230041503906</v>
      </c>
      <c r="C396" s="2">
        <v>148.28190612792901</v>
      </c>
      <c r="D396" s="2">
        <v>1052.80004882812</v>
      </c>
      <c r="E396" s="2">
        <v>165.61000061035099</v>
      </c>
      <c r="F396" s="2">
        <v>173.02000427246</v>
      </c>
      <c r="G396" s="2">
        <v>123.311317443847</v>
      </c>
      <c r="H396" s="5">
        <f t="shared" si="59"/>
        <v>-1.8869066148525793E-3</v>
      </c>
      <c r="I396" s="5">
        <f t="shared" si="59"/>
        <v>4.7138141127998079E-3</v>
      </c>
      <c r="J396" s="5">
        <f t="shared" si="59"/>
        <v>1.2434298298493518E-2</v>
      </c>
      <c r="K396" s="5">
        <f t="shared" si="58"/>
        <v>1.9966229035108807E-3</v>
      </c>
      <c r="L396" s="5">
        <f t="shared" si="60"/>
        <v>4.6259876214072015E-4</v>
      </c>
      <c r="M396" s="5">
        <f t="shared" si="61"/>
        <v>-7.0519649608475898E-3</v>
      </c>
      <c r="N396" s="5">
        <f>(H396-calculation!$B$5)</f>
        <v>-1.8869066148525793E-3</v>
      </c>
      <c r="O396" s="5">
        <f>(I396-calculation!$C$5)</f>
        <v>4.7138141127998079E-3</v>
      </c>
      <c r="P396" s="5">
        <f>(J396-calculation!$D$5)</f>
        <v>1.2434298298493518E-2</v>
      </c>
      <c r="Q396" s="5">
        <f>(K396-calculation!$E$5)</f>
        <v>1.9966229035108807E-3</v>
      </c>
      <c r="R396" s="5">
        <f>(L396-calculation!$F$5)</f>
        <v>4.6259876214072015E-4</v>
      </c>
      <c r="S396" s="5">
        <f>(M396-calculation!$G$5)</f>
        <v>-7.0519649608475898E-3</v>
      </c>
      <c r="T396" s="29">
        <f t="shared" si="62"/>
        <v>-1.8869066148525793E-3</v>
      </c>
      <c r="U396" s="30">
        <f t="shared" si="63"/>
        <v>0</v>
      </c>
      <c r="V396" s="30">
        <f t="shared" si="64"/>
        <v>0</v>
      </c>
      <c r="W396" s="30">
        <f t="shared" si="65"/>
        <v>0</v>
      </c>
      <c r="X396" s="30">
        <f t="shared" si="66"/>
        <v>0</v>
      </c>
      <c r="Y396" s="31">
        <f t="shared" si="67"/>
        <v>-7.0519649608475898E-3</v>
      </c>
    </row>
    <row r="397" spans="1:25" x14ac:dyDescent="0.25">
      <c r="A397" s="1">
        <v>42943</v>
      </c>
      <c r="B397" s="2">
        <v>70.378074645996094</v>
      </c>
      <c r="C397" s="2">
        <v>145.47976684570301</v>
      </c>
      <c r="D397" s="2">
        <v>1046</v>
      </c>
      <c r="E397" s="2">
        <v>170.44000244140599</v>
      </c>
      <c r="F397" s="2">
        <v>173.05000305175699</v>
      </c>
      <c r="G397" s="2">
        <v>123.198341369628</v>
      </c>
      <c r="H397" s="5">
        <f t="shared" si="59"/>
        <v>-1.2018876248244492E-2</v>
      </c>
      <c r="I397" s="5">
        <f t="shared" si="59"/>
        <v>-1.889737834775651E-2</v>
      </c>
      <c r="J397" s="5">
        <f t="shared" si="59"/>
        <v>-6.4590126450784213E-3</v>
      </c>
      <c r="K397" s="5">
        <f t="shared" si="58"/>
        <v>2.9164916449816891E-2</v>
      </c>
      <c r="L397" s="5">
        <f t="shared" si="60"/>
        <v>1.733832999435414E-4</v>
      </c>
      <c r="M397" s="5">
        <f t="shared" si="61"/>
        <v>-9.161857691647457E-4</v>
      </c>
      <c r="N397" s="5">
        <f>(H397-calculation!$B$5)</f>
        <v>-1.2018876248244492E-2</v>
      </c>
      <c r="O397" s="5">
        <f>(I397-calculation!$C$5)</f>
        <v>-1.889737834775651E-2</v>
      </c>
      <c r="P397" s="5">
        <f>(J397-calculation!$D$5)</f>
        <v>-6.4590126450784213E-3</v>
      </c>
      <c r="Q397" s="5">
        <f>(K397-calculation!$E$5)</f>
        <v>2.9164916449816891E-2</v>
      </c>
      <c r="R397" s="5">
        <f>(L397-calculation!$F$5)</f>
        <v>1.733832999435414E-4</v>
      </c>
      <c r="S397" s="5">
        <f>(M397-calculation!$G$5)</f>
        <v>-9.161857691647457E-4</v>
      </c>
      <c r="T397" s="29">
        <f t="shared" si="62"/>
        <v>-1.2018876248244492E-2</v>
      </c>
      <c r="U397" s="30">
        <f t="shared" si="63"/>
        <v>-1.889737834775651E-2</v>
      </c>
      <c r="V397" s="30">
        <f t="shared" si="64"/>
        <v>-6.4590126450784213E-3</v>
      </c>
      <c r="W397" s="30">
        <f t="shared" si="65"/>
        <v>0</v>
      </c>
      <c r="X397" s="30">
        <f t="shared" si="66"/>
        <v>0</v>
      </c>
      <c r="Y397" s="31">
        <f t="shared" si="67"/>
        <v>-9.161857691647457E-4</v>
      </c>
    </row>
    <row r="398" spans="1:25" x14ac:dyDescent="0.25">
      <c r="A398" s="1">
        <v>42944</v>
      </c>
      <c r="B398" s="2">
        <v>70.262626647949205</v>
      </c>
      <c r="C398" s="2">
        <v>144.45553588867099</v>
      </c>
      <c r="D398" s="2">
        <v>1020.03997802734</v>
      </c>
      <c r="E398" s="2">
        <v>172.44999694824199</v>
      </c>
      <c r="F398" s="2">
        <v>174</v>
      </c>
      <c r="G398" s="2">
        <v>124.15883636474599</v>
      </c>
      <c r="H398" s="5">
        <f t="shared" si="59"/>
        <v>-1.6403972206912032E-3</v>
      </c>
      <c r="I398" s="5">
        <f t="shared" si="59"/>
        <v>-7.040367050617613E-3</v>
      </c>
      <c r="J398" s="5">
        <f t="shared" si="59"/>
        <v>-2.4818376646902451E-2</v>
      </c>
      <c r="K398" s="5">
        <f t="shared" si="58"/>
        <v>1.179297393830403E-2</v>
      </c>
      <c r="L398" s="5">
        <f t="shared" si="60"/>
        <v>5.4897251169587769E-3</v>
      </c>
      <c r="M398" s="5">
        <f t="shared" si="61"/>
        <v>7.7963305710120334E-3</v>
      </c>
      <c r="N398" s="5">
        <f>(H398-calculation!$B$5)</f>
        <v>-1.6403972206912032E-3</v>
      </c>
      <c r="O398" s="5">
        <f>(I398-calculation!$C$5)</f>
        <v>-7.040367050617613E-3</v>
      </c>
      <c r="P398" s="5">
        <f>(J398-calculation!$D$5)</f>
        <v>-2.4818376646902451E-2</v>
      </c>
      <c r="Q398" s="5">
        <f>(K398-calculation!$E$5)</f>
        <v>1.179297393830403E-2</v>
      </c>
      <c r="R398" s="5">
        <f>(L398-calculation!$F$5)</f>
        <v>5.4897251169587769E-3</v>
      </c>
      <c r="S398" s="5">
        <f>(M398-calculation!$G$5)</f>
        <v>7.7963305710120334E-3</v>
      </c>
      <c r="T398" s="29">
        <f t="shared" si="62"/>
        <v>-1.6403972206912032E-3</v>
      </c>
      <c r="U398" s="30">
        <f t="shared" si="63"/>
        <v>-7.040367050617613E-3</v>
      </c>
      <c r="V398" s="30">
        <f t="shared" si="64"/>
        <v>-2.4818376646902451E-2</v>
      </c>
      <c r="W398" s="30">
        <f t="shared" si="65"/>
        <v>0</v>
      </c>
      <c r="X398" s="30">
        <f t="shared" si="66"/>
        <v>0</v>
      </c>
      <c r="Y398" s="31">
        <f t="shared" si="67"/>
        <v>0</v>
      </c>
    </row>
    <row r="399" spans="1:25" x14ac:dyDescent="0.25">
      <c r="A399" s="1">
        <v>42947</v>
      </c>
      <c r="B399" s="2">
        <v>69.935554504394503</v>
      </c>
      <c r="C399" s="2">
        <v>143.71148681640599</v>
      </c>
      <c r="D399" s="2">
        <v>987.780029296875</v>
      </c>
      <c r="E399" s="2">
        <v>169.25</v>
      </c>
      <c r="F399" s="2">
        <v>174.97000122070301</v>
      </c>
      <c r="G399" s="2">
        <v>124.978065490722</v>
      </c>
      <c r="H399" s="5">
        <f t="shared" si="59"/>
        <v>-4.6549945420272243E-3</v>
      </c>
      <c r="I399" s="5">
        <f t="shared" si="59"/>
        <v>-5.150713454404543E-3</v>
      </c>
      <c r="J399" s="5">
        <f t="shared" si="59"/>
        <v>-3.1626161155813404E-2</v>
      </c>
      <c r="K399" s="5">
        <f t="shared" si="58"/>
        <v>-1.8556085850221393E-2</v>
      </c>
      <c r="L399" s="5">
        <f t="shared" si="60"/>
        <v>5.5747196592126347E-3</v>
      </c>
      <c r="M399" s="5">
        <f t="shared" si="61"/>
        <v>6.598234567609218E-3</v>
      </c>
      <c r="N399" s="5">
        <f>(H399-calculation!$B$5)</f>
        <v>-4.6549945420272243E-3</v>
      </c>
      <c r="O399" s="5">
        <f>(I399-calculation!$C$5)</f>
        <v>-5.150713454404543E-3</v>
      </c>
      <c r="P399" s="5">
        <f>(J399-calculation!$D$5)</f>
        <v>-3.1626161155813404E-2</v>
      </c>
      <c r="Q399" s="5">
        <f>(K399-calculation!$E$5)</f>
        <v>-1.8556085850221393E-2</v>
      </c>
      <c r="R399" s="5">
        <f>(L399-calculation!$F$5)</f>
        <v>5.5747196592126347E-3</v>
      </c>
      <c r="S399" s="5">
        <f>(M399-calculation!$G$5)</f>
        <v>6.598234567609218E-3</v>
      </c>
      <c r="T399" s="29">
        <f t="shared" si="62"/>
        <v>-4.6549945420272243E-3</v>
      </c>
      <c r="U399" s="30">
        <f t="shared" si="63"/>
        <v>-5.150713454404543E-3</v>
      </c>
      <c r="V399" s="30">
        <f t="shared" si="64"/>
        <v>-3.1626161155813404E-2</v>
      </c>
      <c r="W399" s="30">
        <f t="shared" si="65"/>
        <v>-1.8556085850221393E-2</v>
      </c>
      <c r="X399" s="30">
        <f t="shared" si="66"/>
        <v>0</v>
      </c>
      <c r="Y399" s="31">
        <f t="shared" si="67"/>
        <v>0</v>
      </c>
    </row>
    <row r="400" spans="1:25" x14ac:dyDescent="0.25">
      <c r="A400" s="1">
        <v>42948</v>
      </c>
      <c r="B400" s="2">
        <v>69.820121765136705</v>
      </c>
      <c r="C400" s="2">
        <v>144.98696899414</v>
      </c>
      <c r="D400" s="2">
        <v>996.19000244140602</v>
      </c>
      <c r="E400" s="2">
        <v>169.86000061035099</v>
      </c>
      <c r="F400" s="2">
        <v>176.28999328613199</v>
      </c>
      <c r="G400" s="2">
        <v>124.780349731445</v>
      </c>
      <c r="H400" s="5">
        <f t="shared" si="59"/>
        <v>-1.6505587190352999E-3</v>
      </c>
      <c r="I400" s="5">
        <f t="shared" si="59"/>
        <v>8.8752973474099939E-3</v>
      </c>
      <c r="J400" s="5">
        <f t="shared" si="59"/>
        <v>8.5140141479853604E-3</v>
      </c>
      <c r="K400" s="5">
        <f t="shared" si="58"/>
        <v>3.6041394998582721E-3</v>
      </c>
      <c r="L400" s="5">
        <f t="shared" si="60"/>
        <v>7.5441050249749342E-3</v>
      </c>
      <c r="M400" s="5">
        <f t="shared" si="61"/>
        <v>-1.5820036780108682E-3</v>
      </c>
      <c r="N400" s="5">
        <f>(H400-calculation!$B$5)</f>
        <v>-1.6505587190352999E-3</v>
      </c>
      <c r="O400" s="5">
        <f>(I400-calculation!$C$5)</f>
        <v>8.8752973474099939E-3</v>
      </c>
      <c r="P400" s="5">
        <f>(J400-calculation!$D$5)</f>
        <v>8.5140141479853604E-3</v>
      </c>
      <c r="Q400" s="5">
        <f>(K400-calculation!$E$5)</f>
        <v>3.6041394998582721E-3</v>
      </c>
      <c r="R400" s="5">
        <f>(L400-calculation!$F$5)</f>
        <v>7.5441050249749342E-3</v>
      </c>
      <c r="S400" s="5">
        <f>(M400-calculation!$G$5)</f>
        <v>-1.5820036780108682E-3</v>
      </c>
      <c r="T400" s="29">
        <f t="shared" si="62"/>
        <v>-1.6505587190352999E-3</v>
      </c>
      <c r="U400" s="30">
        <f t="shared" si="63"/>
        <v>0</v>
      </c>
      <c r="V400" s="30">
        <f t="shared" si="64"/>
        <v>0</v>
      </c>
      <c r="W400" s="30">
        <f t="shared" si="65"/>
        <v>0</v>
      </c>
      <c r="X400" s="30">
        <f t="shared" si="66"/>
        <v>0</v>
      </c>
      <c r="Y400" s="31">
        <f t="shared" si="67"/>
        <v>-1.5820036780108682E-3</v>
      </c>
    </row>
    <row r="401" spans="1:25" x14ac:dyDescent="0.25">
      <c r="A401" s="1">
        <v>42949</v>
      </c>
      <c r="B401" s="2">
        <v>69.512290954589801</v>
      </c>
      <c r="C401" s="2">
        <v>151.83772277832</v>
      </c>
      <c r="D401" s="2">
        <v>995.89001464843705</v>
      </c>
      <c r="E401" s="2">
        <v>169.30000305175699</v>
      </c>
      <c r="F401" s="2">
        <v>177.850006103515</v>
      </c>
      <c r="G401" s="2">
        <v>124.4507522583</v>
      </c>
      <c r="H401" s="5">
        <f t="shared" si="59"/>
        <v>-4.4089125421807873E-3</v>
      </c>
      <c r="I401" s="5">
        <f t="shared" si="59"/>
        <v>4.7250824206531927E-2</v>
      </c>
      <c r="J401" s="5">
        <f t="shared" si="59"/>
        <v>-3.0113511702967166E-4</v>
      </c>
      <c r="K401" s="5">
        <f t="shared" si="58"/>
        <v>-3.2968183008464935E-3</v>
      </c>
      <c r="L401" s="5">
        <f t="shared" si="60"/>
        <v>8.8491285767480221E-3</v>
      </c>
      <c r="M401" s="5">
        <f t="shared" si="61"/>
        <v>-2.6414212963368211E-3</v>
      </c>
      <c r="N401" s="5">
        <f>(H401-calculation!$B$5)</f>
        <v>-4.4089125421807873E-3</v>
      </c>
      <c r="O401" s="5">
        <f>(I401-calculation!$C$5)</f>
        <v>4.7250824206531927E-2</v>
      </c>
      <c r="P401" s="5">
        <f>(J401-calculation!$D$5)</f>
        <v>-3.0113511702967166E-4</v>
      </c>
      <c r="Q401" s="5">
        <f>(K401-calculation!$E$5)</f>
        <v>-3.2968183008464935E-3</v>
      </c>
      <c r="R401" s="5">
        <f>(L401-calculation!$F$5)</f>
        <v>8.8491285767480221E-3</v>
      </c>
      <c r="S401" s="5">
        <f>(M401-calculation!$G$5)</f>
        <v>-2.6414212963368211E-3</v>
      </c>
      <c r="T401" s="29">
        <f t="shared" si="62"/>
        <v>-4.4089125421807873E-3</v>
      </c>
      <c r="U401" s="30">
        <f t="shared" si="63"/>
        <v>0</v>
      </c>
      <c r="V401" s="30">
        <f t="shared" si="64"/>
        <v>-3.0113511702967166E-4</v>
      </c>
      <c r="W401" s="30">
        <f t="shared" si="65"/>
        <v>-3.2968183008464935E-3</v>
      </c>
      <c r="X401" s="30">
        <f t="shared" si="66"/>
        <v>0</v>
      </c>
      <c r="Y401" s="31">
        <f t="shared" si="67"/>
        <v>-2.6414212963368211E-3</v>
      </c>
    </row>
    <row r="402" spans="1:25" x14ac:dyDescent="0.25">
      <c r="A402" s="1">
        <v>42950</v>
      </c>
      <c r="B402" s="2">
        <v>69.406471252441406</v>
      </c>
      <c r="C402" s="2">
        <v>150.32069396972599</v>
      </c>
      <c r="D402" s="2">
        <v>986.91998291015602</v>
      </c>
      <c r="E402" s="2">
        <v>168.58999633789</v>
      </c>
      <c r="F402" s="2">
        <v>178.99000549316401</v>
      </c>
      <c r="G402" s="2">
        <v>125.57134246826099</v>
      </c>
      <c r="H402" s="5">
        <f t="shared" si="59"/>
        <v>-1.522316423400949E-3</v>
      </c>
      <c r="I402" s="5">
        <f t="shared" si="59"/>
        <v>-9.991119340012955E-3</v>
      </c>
      <c r="J402" s="5">
        <f t="shared" si="59"/>
        <v>-9.0070505842430038E-3</v>
      </c>
      <c r="K402" s="5">
        <f t="shared" si="58"/>
        <v>-4.1937785060165433E-3</v>
      </c>
      <c r="L402" s="5">
        <f t="shared" si="60"/>
        <v>6.4098923279511943E-3</v>
      </c>
      <c r="M402" s="5">
        <f t="shared" si="61"/>
        <v>9.0042863512402871E-3</v>
      </c>
      <c r="N402" s="5">
        <f>(H402-calculation!$B$5)</f>
        <v>-1.522316423400949E-3</v>
      </c>
      <c r="O402" s="5">
        <f>(I402-calculation!$C$5)</f>
        <v>-9.991119340012955E-3</v>
      </c>
      <c r="P402" s="5">
        <f>(J402-calculation!$D$5)</f>
        <v>-9.0070505842430038E-3</v>
      </c>
      <c r="Q402" s="5">
        <f>(K402-calculation!$E$5)</f>
        <v>-4.1937785060165433E-3</v>
      </c>
      <c r="R402" s="5">
        <f>(L402-calculation!$F$5)</f>
        <v>6.4098923279511943E-3</v>
      </c>
      <c r="S402" s="5">
        <f>(M402-calculation!$G$5)</f>
        <v>9.0042863512402871E-3</v>
      </c>
      <c r="T402" s="29">
        <f t="shared" si="62"/>
        <v>-1.522316423400949E-3</v>
      </c>
      <c r="U402" s="30">
        <f t="shared" si="63"/>
        <v>-9.991119340012955E-3</v>
      </c>
      <c r="V402" s="30">
        <f t="shared" si="64"/>
        <v>-9.0070505842430038E-3</v>
      </c>
      <c r="W402" s="30">
        <f t="shared" si="65"/>
        <v>-4.1937785060165433E-3</v>
      </c>
      <c r="X402" s="30">
        <f t="shared" si="66"/>
        <v>0</v>
      </c>
      <c r="Y402" s="31">
        <f t="shared" si="67"/>
        <v>0</v>
      </c>
    </row>
    <row r="403" spans="1:25" x14ac:dyDescent="0.25">
      <c r="A403" s="1">
        <v>42951</v>
      </c>
      <c r="B403" s="2">
        <v>69.916305541992102</v>
      </c>
      <c r="C403" s="2">
        <v>151.113021850585</v>
      </c>
      <c r="D403" s="2">
        <v>987.58001708984295</v>
      </c>
      <c r="E403" s="2">
        <v>169.61999511718699</v>
      </c>
      <c r="F403" s="2">
        <v>179.919998168945</v>
      </c>
      <c r="G403" s="2">
        <v>125.411239624023</v>
      </c>
      <c r="H403" s="5">
        <f t="shared" si="59"/>
        <v>7.345630462847641E-3</v>
      </c>
      <c r="I403" s="5">
        <f t="shared" si="59"/>
        <v>5.2709168640385773E-3</v>
      </c>
      <c r="J403" s="5">
        <f t="shared" si="59"/>
        <v>6.6878185781660271E-4</v>
      </c>
      <c r="K403" s="5">
        <f t="shared" si="58"/>
        <v>6.1094893034616682E-3</v>
      </c>
      <c r="L403" s="5">
        <f t="shared" si="60"/>
        <v>5.1957799164183971E-3</v>
      </c>
      <c r="M403" s="5">
        <f t="shared" si="61"/>
        <v>-1.2749950832011692E-3</v>
      </c>
      <c r="N403" s="5">
        <f>(H403-calculation!$B$5)</f>
        <v>7.345630462847641E-3</v>
      </c>
      <c r="O403" s="5">
        <f>(I403-calculation!$C$5)</f>
        <v>5.2709168640385773E-3</v>
      </c>
      <c r="P403" s="5">
        <f>(J403-calculation!$D$5)</f>
        <v>6.6878185781660271E-4</v>
      </c>
      <c r="Q403" s="5">
        <f>(K403-calculation!$E$5)</f>
        <v>6.1094893034616682E-3</v>
      </c>
      <c r="R403" s="5">
        <f>(L403-calculation!$F$5)</f>
        <v>5.1957799164183971E-3</v>
      </c>
      <c r="S403" s="5">
        <f>(M403-calculation!$G$5)</f>
        <v>-1.2749950832011692E-3</v>
      </c>
      <c r="T403" s="29">
        <f t="shared" si="62"/>
        <v>0</v>
      </c>
      <c r="U403" s="30">
        <f t="shared" si="63"/>
        <v>0</v>
      </c>
      <c r="V403" s="30">
        <f t="shared" si="64"/>
        <v>0</v>
      </c>
      <c r="W403" s="30">
        <f t="shared" si="65"/>
        <v>0</v>
      </c>
      <c r="X403" s="30">
        <f t="shared" si="66"/>
        <v>0</v>
      </c>
      <c r="Y403" s="31">
        <f t="shared" si="67"/>
        <v>-1.2749950832011692E-3</v>
      </c>
    </row>
    <row r="404" spans="1:25" x14ac:dyDescent="0.25">
      <c r="A404" s="1">
        <v>42954</v>
      </c>
      <c r="B404" s="2">
        <v>69.64697265625</v>
      </c>
      <c r="C404" s="2">
        <v>153.45137023925699</v>
      </c>
      <c r="D404" s="2">
        <v>992.27001953125</v>
      </c>
      <c r="E404" s="2">
        <v>171.97999572753901</v>
      </c>
      <c r="F404" s="2">
        <v>178.03999328613199</v>
      </c>
      <c r="G404" s="2">
        <v>125.10991668701099</v>
      </c>
      <c r="H404" s="5">
        <f t="shared" si="59"/>
        <v>-3.8522185011669041E-3</v>
      </c>
      <c r="I404" s="5">
        <f t="shared" si="59"/>
        <v>1.5474168672135136E-2</v>
      </c>
      <c r="J404" s="5">
        <f t="shared" si="59"/>
        <v>4.7489847508532801E-3</v>
      </c>
      <c r="K404" s="5">
        <f t="shared" si="58"/>
        <v>1.3913457601042456E-2</v>
      </c>
      <c r="L404" s="5">
        <f t="shared" si="60"/>
        <v>-1.0449115728912384E-2</v>
      </c>
      <c r="M404" s="5">
        <f t="shared" si="61"/>
        <v>-2.4026788820152856E-3</v>
      </c>
      <c r="N404" s="5">
        <f>(H404-calculation!$B$5)</f>
        <v>-3.8522185011669041E-3</v>
      </c>
      <c r="O404" s="5">
        <f>(I404-calculation!$C$5)</f>
        <v>1.5474168672135136E-2</v>
      </c>
      <c r="P404" s="5">
        <f>(J404-calculation!$D$5)</f>
        <v>4.7489847508532801E-3</v>
      </c>
      <c r="Q404" s="5">
        <f>(K404-calculation!$E$5)</f>
        <v>1.3913457601042456E-2</v>
      </c>
      <c r="R404" s="5">
        <f>(L404-calculation!$F$5)</f>
        <v>-1.0449115728912384E-2</v>
      </c>
      <c r="S404" s="5">
        <f>(M404-calculation!$G$5)</f>
        <v>-2.4026788820152856E-3</v>
      </c>
      <c r="T404" s="29">
        <f t="shared" si="62"/>
        <v>-3.8522185011669041E-3</v>
      </c>
      <c r="U404" s="30">
        <f t="shared" si="63"/>
        <v>0</v>
      </c>
      <c r="V404" s="30">
        <f t="shared" si="64"/>
        <v>0</v>
      </c>
      <c r="W404" s="30">
        <f t="shared" si="65"/>
        <v>0</v>
      </c>
      <c r="X404" s="30">
        <f t="shared" si="66"/>
        <v>-1.0449115728912384E-2</v>
      </c>
      <c r="Y404" s="31">
        <f t="shared" si="67"/>
        <v>-2.4026788820152856E-3</v>
      </c>
    </row>
    <row r="405" spans="1:25" x14ac:dyDescent="0.25">
      <c r="A405" s="1">
        <v>42955</v>
      </c>
      <c r="B405" s="2">
        <v>70.022140502929602</v>
      </c>
      <c r="C405" s="2">
        <v>154.67851257324199</v>
      </c>
      <c r="D405" s="2">
        <v>989.84002685546795</v>
      </c>
      <c r="E405" s="2">
        <v>171.22999572753901</v>
      </c>
      <c r="F405" s="2">
        <v>176.42999267578099</v>
      </c>
      <c r="G405" s="2">
        <v>124.55435180664</v>
      </c>
      <c r="H405" s="5">
        <f t="shared" si="59"/>
        <v>5.3867071657411891E-3</v>
      </c>
      <c r="I405" s="5">
        <f t="shared" si="59"/>
        <v>7.9969460818216653E-3</v>
      </c>
      <c r="J405" s="5">
        <f t="shared" si="59"/>
        <v>-2.4489228012047892E-3</v>
      </c>
      <c r="K405" s="5">
        <f t="shared" si="58"/>
        <v>-4.3609723144091284E-3</v>
      </c>
      <c r="L405" s="5">
        <f t="shared" si="60"/>
        <v>-9.0429154744098295E-3</v>
      </c>
      <c r="M405" s="5">
        <f t="shared" si="61"/>
        <v>-4.4406142621040701E-3</v>
      </c>
      <c r="N405" s="5">
        <f>(H405-calculation!$B$5)</f>
        <v>5.3867071657411891E-3</v>
      </c>
      <c r="O405" s="5">
        <f>(I405-calculation!$C$5)</f>
        <v>7.9969460818216653E-3</v>
      </c>
      <c r="P405" s="5">
        <f>(J405-calculation!$D$5)</f>
        <v>-2.4489228012047892E-3</v>
      </c>
      <c r="Q405" s="5">
        <f>(K405-calculation!$E$5)</f>
        <v>-4.3609723144091284E-3</v>
      </c>
      <c r="R405" s="5">
        <f>(L405-calculation!$F$5)</f>
        <v>-9.0429154744098295E-3</v>
      </c>
      <c r="S405" s="5">
        <f>(M405-calculation!$G$5)</f>
        <v>-4.4406142621040701E-3</v>
      </c>
      <c r="T405" s="29">
        <f t="shared" si="62"/>
        <v>0</v>
      </c>
      <c r="U405" s="30">
        <f t="shared" si="63"/>
        <v>0</v>
      </c>
      <c r="V405" s="30">
        <f t="shared" si="64"/>
        <v>-2.4489228012047892E-3</v>
      </c>
      <c r="W405" s="30">
        <f t="shared" si="65"/>
        <v>-4.3609723144091284E-3</v>
      </c>
      <c r="X405" s="30">
        <f t="shared" si="66"/>
        <v>-9.0429154744098295E-3</v>
      </c>
      <c r="Y405" s="31">
        <f t="shared" si="67"/>
        <v>-4.4406142621040701E-3</v>
      </c>
    </row>
    <row r="406" spans="1:25" x14ac:dyDescent="0.25">
      <c r="A406" s="1">
        <v>42956</v>
      </c>
      <c r="B406" s="2">
        <v>69.714302062988196</v>
      </c>
      <c r="C406" s="2">
        <v>155.62544250488199</v>
      </c>
      <c r="D406" s="2">
        <v>982.010009765625</v>
      </c>
      <c r="E406" s="2">
        <v>171.17999267578099</v>
      </c>
      <c r="F406" s="2">
        <v>178.05999755859301</v>
      </c>
      <c r="G406" s="2">
        <v>125.45833587646401</v>
      </c>
      <c r="H406" s="5">
        <f t="shared" si="59"/>
        <v>-4.3963014802229639E-3</v>
      </c>
      <c r="I406" s="5">
        <f t="shared" si="59"/>
        <v>6.1219229218514304E-3</v>
      </c>
      <c r="J406" s="5">
        <f t="shared" si="59"/>
        <v>-7.9103864032630256E-3</v>
      </c>
      <c r="K406" s="5">
        <f t="shared" si="58"/>
        <v>-2.9202273553508018E-4</v>
      </c>
      <c r="L406" s="5">
        <f t="shared" si="60"/>
        <v>9.2388196479009643E-3</v>
      </c>
      <c r="M406" s="5">
        <f t="shared" si="61"/>
        <v>7.2577477760662479E-3</v>
      </c>
      <c r="N406" s="5">
        <f>(H406-calculation!$B$5)</f>
        <v>-4.3963014802229639E-3</v>
      </c>
      <c r="O406" s="5">
        <f>(I406-calculation!$C$5)</f>
        <v>6.1219229218514304E-3</v>
      </c>
      <c r="P406" s="5">
        <f>(J406-calculation!$D$5)</f>
        <v>-7.9103864032630256E-3</v>
      </c>
      <c r="Q406" s="5">
        <f>(K406-calculation!$E$5)</f>
        <v>-2.9202273553508018E-4</v>
      </c>
      <c r="R406" s="5">
        <f>(L406-calculation!$F$5)</f>
        <v>9.2388196479009643E-3</v>
      </c>
      <c r="S406" s="5">
        <f>(M406-calculation!$G$5)</f>
        <v>7.2577477760662479E-3</v>
      </c>
      <c r="T406" s="29">
        <f t="shared" si="62"/>
        <v>-4.3963014802229639E-3</v>
      </c>
      <c r="U406" s="30">
        <f t="shared" si="63"/>
        <v>0</v>
      </c>
      <c r="V406" s="30">
        <f t="shared" si="64"/>
        <v>-7.9103864032630256E-3</v>
      </c>
      <c r="W406" s="30">
        <f t="shared" si="65"/>
        <v>-2.9202273553508018E-4</v>
      </c>
      <c r="X406" s="30">
        <f t="shared" si="66"/>
        <v>0</v>
      </c>
      <c r="Y406" s="31">
        <f t="shared" si="67"/>
        <v>0</v>
      </c>
    </row>
    <row r="407" spans="1:25" x14ac:dyDescent="0.25">
      <c r="A407" s="1">
        <v>42957</v>
      </c>
      <c r="B407" s="2">
        <v>68.694618225097599</v>
      </c>
      <c r="C407" s="2">
        <v>150.66850280761699</v>
      </c>
      <c r="D407" s="2">
        <v>956.91998291015602</v>
      </c>
      <c r="E407" s="2">
        <v>167.39999389648401</v>
      </c>
      <c r="F407" s="2">
        <v>176.36000061035099</v>
      </c>
      <c r="G407" s="2">
        <v>125.326484680175</v>
      </c>
      <c r="H407" s="5">
        <f t="shared" si="59"/>
        <v>-1.4626608998671409E-2</v>
      </c>
      <c r="I407" s="5">
        <f t="shared" si="59"/>
        <v>-3.1851730780521281E-2</v>
      </c>
      <c r="J407" s="5">
        <f t="shared" si="59"/>
        <v>-2.5549665080763506E-2</v>
      </c>
      <c r="K407" s="5">
        <f t="shared" si="58"/>
        <v>-2.2082012741152512E-2</v>
      </c>
      <c r="L407" s="5">
        <f t="shared" si="60"/>
        <v>-9.547326584021798E-3</v>
      </c>
      <c r="M407" s="5">
        <f t="shared" si="61"/>
        <v>-1.0509560434377452E-3</v>
      </c>
      <c r="N407" s="5">
        <f>(H407-calculation!$B$5)</f>
        <v>-1.4626608998671409E-2</v>
      </c>
      <c r="O407" s="5">
        <f>(I407-calculation!$C$5)</f>
        <v>-3.1851730780521281E-2</v>
      </c>
      <c r="P407" s="5">
        <f>(J407-calculation!$D$5)</f>
        <v>-2.5549665080763506E-2</v>
      </c>
      <c r="Q407" s="5">
        <f>(K407-calculation!$E$5)</f>
        <v>-2.2082012741152512E-2</v>
      </c>
      <c r="R407" s="5">
        <f>(L407-calculation!$F$5)</f>
        <v>-9.547326584021798E-3</v>
      </c>
      <c r="S407" s="5">
        <f>(M407-calculation!$G$5)</f>
        <v>-1.0509560434377452E-3</v>
      </c>
      <c r="T407" s="29">
        <f t="shared" si="62"/>
        <v>-1.4626608998671409E-2</v>
      </c>
      <c r="U407" s="30">
        <f t="shared" si="63"/>
        <v>-3.1851730780521281E-2</v>
      </c>
      <c r="V407" s="30">
        <f t="shared" si="64"/>
        <v>-2.5549665080763506E-2</v>
      </c>
      <c r="W407" s="30">
        <f t="shared" si="65"/>
        <v>-2.2082012741152512E-2</v>
      </c>
      <c r="X407" s="30">
        <f t="shared" si="66"/>
        <v>-9.547326584021798E-3</v>
      </c>
      <c r="Y407" s="31">
        <f t="shared" si="67"/>
        <v>-1.0509560434377452E-3</v>
      </c>
    </row>
    <row r="408" spans="1:25" x14ac:dyDescent="0.25">
      <c r="A408" s="1">
        <v>42958</v>
      </c>
      <c r="B408" s="2">
        <v>69.743148803710895</v>
      </c>
      <c r="C408" s="2">
        <v>152.76380920410099</v>
      </c>
      <c r="D408" s="2">
        <v>967.989990234375</v>
      </c>
      <c r="E408" s="2">
        <v>168.08000183105401</v>
      </c>
      <c r="F408" s="2">
        <v>175.33999633789</v>
      </c>
      <c r="G408" s="2">
        <v>125.335929870605</v>
      </c>
      <c r="H408" s="5">
        <f t="shared" si="59"/>
        <v>1.5263649550791403E-2</v>
      </c>
      <c r="I408" s="5">
        <f t="shared" si="59"/>
        <v>1.3906731383396265E-2</v>
      </c>
      <c r="J408" s="5">
        <f t="shared" si="59"/>
        <v>1.1568373032145418E-2</v>
      </c>
      <c r="K408" s="5">
        <f t="shared" si="58"/>
        <v>4.0621741897464148E-3</v>
      </c>
      <c r="L408" s="5">
        <f t="shared" si="60"/>
        <v>-5.7836486104044793E-3</v>
      </c>
      <c r="M408" s="5">
        <f t="shared" si="61"/>
        <v>7.5364680132139483E-5</v>
      </c>
      <c r="N408" s="5">
        <f>(H408-calculation!$B$5)</f>
        <v>1.5263649550791403E-2</v>
      </c>
      <c r="O408" s="5">
        <f>(I408-calculation!$C$5)</f>
        <v>1.3906731383396265E-2</v>
      </c>
      <c r="P408" s="5">
        <f>(J408-calculation!$D$5)</f>
        <v>1.1568373032145418E-2</v>
      </c>
      <c r="Q408" s="5">
        <f>(K408-calculation!$E$5)</f>
        <v>4.0621741897464148E-3</v>
      </c>
      <c r="R408" s="5">
        <f>(L408-calculation!$F$5)</f>
        <v>-5.7836486104044793E-3</v>
      </c>
      <c r="S408" s="5">
        <f>(M408-calculation!$G$5)</f>
        <v>7.5364680132139483E-5</v>
      </c>
      <c r="T408" s="29">
        <f t="shared" si="62"/>
        <v>0</v>
      </c>
      <c r="U408" s="30">
        <f t="shared" si="63"/>
        <v>0</v>
      </c>
      <c r="V408" s="30">
        <f t="shared" si="64"/>
        <v>0</v>
      </c>
      <c r="W408" s="30">
        <f t="shared" si="65"/>
        <v>0</v>
      </c>
      <c r="X408" s="30">
        <f t="shared" si="66"/>
        <v>-5.7836486104044793E-3</v>
      </c>
      <c r="Y408" s="31">
        <f t="shared" si="67"/>
        <v>0</v>
      </c>
    </row>
    <row r="409" spans="1:25" x14ac:dyDescent="0.25">
      <c r="A409" s="1">
        <v>42961</v>
      </c>
      <c r="B409" s="2">
        <v>70.791694641113196</v>
      </c>
      <c r="C409" s="2">
        <v>155.06282043457</v>
      </c>
      <c r="D409" s="2">
        <v>983.29998779296795</v>
      </c>
      <c r="E409" s="2">
        <v>170.75</v>
      </c>
      <c r="F409" s="2">
        <v>177.28999328613199</v>
      </c>
      <c r="G409" s="2">
        <v>125.693756103515</v>
      </c>
      <c r="H409" s="5">
        <f t="shared" si="59"/>
        <v>1.5034391985274231E-2</v>
      </c>
      <c r="I409" s="5">
        <f t="shared" si="59"/>
        <v>1.5049449489685118E-2</v>
      </c>
      <c r="J409" s="5">
        <f t="shared" si="59"/>
        <v>1.5816276731214884E-2</v>
      </c>
      <c r="K409" s="5">
        <f t="shared" si="58"/>
        <v>1.5885281650756644E-2</v>
      </c>
      <c r="L409" s="5">
        <f t="shared" si="60"/>
        <v>1.1121232970053407E-2</v>
      </c>
      <c r="M409" s="5">
        <f t="shared" si="61"/>
        <v>2.8549373932871269E-3</v>
      </c>
      <c r="N409" s="5">
        <f>(H409-calculation!$B$5)</f>
        <v>1.5034391985274231E-2</v>
      </c>
      <c r="O409" s="5">
        <f>(I409-calculation!$C$5)</f>
        <v>1.5049449489685118E-2</v>
      </c>
      <c r="P409" s="5">
        <f>(J409-calculation!$D$5)</f>
        <v>1.5816276731214884E-2</v>
      </c>
      <c r="Q409" s="5">
        <f>(K409-calculation!$E$5)</f>
        <v>1.5885281650756644E-2</v>
      </c>
      <c r="R409" s="5">
        <f>(L409-calculation!$F$5)</f>
        <v>1.1121232970053407E-2</v>
      </c>
      <c r="S409" s="5">
        <f>(M409-calculation!$G$5)</f>
        <v>2.8549373932871269E-3</v>
      </c>
      <c r="T409" s="29">
        <f t="shared" si="62"/>
        <v>0</v>
      </c>
      <c r="U409" s="30">
        <f t="shared" si="63"/>
        <v>0</v>
      </c>
      <c r="V409" s="30">
        <f t="shared" si="64"/>
        <v>0</v>
      </c>
      <c r="W409" s="30">
        <f t="shared" si="65"/>
        <v>0</v>
      </c>
      <c r="X409" s="30">
        <f t="shared" si="66"/>
        <v>0</v>
      </c>
      <c r="Y409" s="31">
        <f t="shared" si="67"/>
        <v>0</v>
      </c>
    </row>
    <row r="410" spans="1:25" x14ac:dyDescent="0.25">
      <c r="A410" s="1">
        <v>42962</v>
      </c>
      <c r="B410" s="2">
        <v>70.811058044433594</v>
      </c>
      <c r="C410" s="2">
        <v>156.76042175292901</v>
      </c>
      <c r="D410" s="2">
        <v>982.739990234375</v>
      </c>
      <c r="E410" s="2">
        <v>171</v>
      </c>
      <c r="F410" s="2">
        <v>177.47000122070301</v>
      </c>
      <c r="G410" s="2">
        <v>125.59958648681599</v>
      </c>
      <c r="H410" s="5">
        <f t="shared" si="59"/>
        <v>2.7352648384204592E-4</v>
      </c>
      <c r="I410" s="5">
        <f t="shared" si="59"/>
        <v>1.0947829490018268E-2</v>
      </c>
      <c r="J410" s="5">
        <f t="shared" si="59"/>
        <v>-5.6950835507474373E-4</v>
      </c>
      <c r="K410" s="5">
        <f t="shared" si="58"/>
        <v>1.4641288433381305E-3</v>
      </c>
      <c r="L410" s="5">
        <f t="shared" si="60"/>
        <v>1.0153304833200316E-3</v>
      </c>
      <c r="M410" s="5">
        <f t="shared" si="61"/>
        <v>-7.4919884342905529E-4</v>
      </c>
      <c r="N410" s="5">
        <f>(H410-calculation!$B$5)</f>
        <v>2.7352648384204592E-4</v>
      </c>
      <c r="O410" s="5">
        <f>(I410-calculation!$C$5)</f>
        <v>1.0947829490018268E-2</v>
      </c>
      <c r="P410" s="5">
        <f>(J410-calculation!$D$5)</f>
        <v>-5.6950835507474373E-4</v>
      </c>
      <c r="Q410" s="5">
        <f>(K410-calculation!$E$5)</f>
        <v>1.4641288433381305E-3</v>
      </c>
      <c r="R410" s="5">
        <f>(L410-calculation!$F$5)</f>
        <v>1.0153304833200316E-3</v>
      </c>
      <c r="S410" s="5">
        <f>(M410-calculation!$G$5)</f>
        <v>-7.4919884342905529E-4</v>
      </c>
      <c r="T410" s="29">
        <f t="shared" si="62"/>
        <v>0</v>
      </c>
      <c r="U410" s="30">
        <f t="shared" si="63"/>
        <v>0</v>
      </c>
      <c r="V410" s="30">
        <f t="shared" si="64"/>
        <v>-5.6950835507474373E-4</v>
      </c>
      <c r="W410" s="30">
        <f t="shared" si="65"/>
        <v>0</v>
      </c>
      <c r="X410" s="30">
        <f t="shared" si="66"/>
        <v>0</v>
      </c>
      <c r="Y410" s="31">
        <f t="shared" si="67"/>
        <v>-7.4919884342905529E-4</v>
      </c>
    </row>
    <row r="411" spans="1:25" x14ac:dyDescent="0.25">
      <c r="A411" s="1">
        <v>42963</v>
      </c>
      <c r="B411" s="2">
        <v>71.226905822753906</v>
      </c>
      <c r="C411" s="2">
        <v>156.1298828125</v>
      </c>
      <c r="D411" s="2">
        <v>978.17999267578102</v>
      </c>
      <c r="E411" s="2">
        <v>170</v>
      </c>
      <c r="F411" s="2">
        <v>178.53999328613199</v>
      </c>
      <c r="G411" s="2">
        <v>126.34349822998</v>
      </c>
      <c r="H411" s="5">
        <f t="shared" si="59"/>
        <v>5.8726389607026697E-3</v>
      </c>
      <c r="I411" s="5">
        <f t="shared" si="59"/>
        <v>-4.0223095433029599E-3</v>
      </c>
      <c r="J411" s="5">
        <f t="shared" si="59"/>
        <v>-4.640085479279632E-3</v>
      </c>
      <c r="K411" s="5">
        <f t="shared" si="58"/>
        <v>-5.8479532163743242E-3</v>
      </c>
      <c r="L411" s="5">
        <f t="shared" si="60"/>
        <v>6.0291432809442824E-3</v>
      </c>
      <c r="M411" s="5">
        <f t="shared" si="61"/>
        <v>5.9228836970899312E-3</v>
      </c>
      <c r="N411" s="5">
        <f>(H411-calculation!$B$5)</f>
        <v>5.8726389607026697E-3</v>
      </c>
      <c r="O411" s="5">
        <f>(I411-calculation!$C$5)</f>
        <v>-4.0223095433029599E-3</v>
      </c>
      <c r="P411" s="5">
        <f>(J411-calculation!$D$5)</f>
        <v>-4.640085479279632E-3</v>
      </c>
      <c r="Q411" s="5">
        <f>(K411-calculation!$E$5)</f>
        <v>-5.8479532163743242E-3</v>
      </c>
      <c r="R411" s="5">
        <f>(L411-calculation!$F$5)</f>
        <v>6.0291432809442824E-3</v>
      </c>
      <c r="S411" s="5">
        <f>(M411-calculation!$G$5)</f>
        <v>5.9228836970899312E-3</v>
      </c>
      <c r="T411" s="29">
        <f t="shared" si="62"/>
        <v>0</v>
      </c>
      <c r="U411" s="30">
        <f t="shared" si="63"/>
        <v>-4.0223095433029599E-3</v>
      </c>
      <c r="V411" s="30">
        <f t="shared" si="64"/>
        <v>-4.640085479279632E-3</v>
      </c>
      <c r="W411" s="30">
        <f t="shared" si="65"/>
        <v>-5.8479532163743242E-3</v>
      </c>
      <c r="X411" s="30">
        <f t="shared" si="66"/>
        <v>0</v>
      </c>
      <c r="Y411" s="31">
        <f t="shared" si="67"/>
        <v>0</v>
      </c>
    </row>
    <row r="412" spans="1:25" x14ac:dyDescent="0.25">
      <c r="A412" s="1">
        <v>42964</v>
      </c>
      <c r="B412" s="2">
        <v>70.018028259277301</v>
      </c>
      <c r="C412" s="2">
        <v>153.13241577148401</v>
      </c>
      <c r="D412" s="2">
        <v>960.57000732421795</v>
      </c>
      <c r="E412" s="2">
        <v>166.91000366210901</v>
      </c>
      <c r="F412" s="2">
        <v>177.16000366210901</v>
      </c>
      <c r="G412" s="2">
        <v>125.279403686523</v>
      </c>
      <c r="H412" s="5">
        <f t="shared" si="59"/>
        <v>-1.6972203825403542E-2</v>
      </c>
      <c r="I412" s="5">
        <f t="shared" si="59"/>
        <v>-1.9198547946235989E-2</v>
      </c>
      <c r="J412" s="5">
        <f t="shared" si="59"/>
        <v>-1.8002806726184928E-2</v>
      </c>
      <c r="K412" s="5">
        <f t="shared" si="58"/>
        <v>-1.8176449046417575E-2</v>
      </c>
      <c r="L412" s="5">
        <f t="shared" si="60"/>
        <v>-7.7293025423799122E-3</v>
      </c>
      <c r="M412" s="5">
        <f t="shared" si="61"/>
        <v>-8.4222342927378069E-3</v>
      </c>
      <c r="N412" s="5">
        <f>(H412-calculation!$B$5)</f>
        <v>-1.6972203825403542E-2</v>
      </c>
      <c r="O412" s="5">
        <f>(I412-calculation!$C$5)</f>
        <v>-1.9198547946235989E-2</v>
      </c>
      <c r="P412" s="5">
        <f>(J412-calculation!$D$5)</f>
        <v>-1.8002806726184928E-2</v>
      </c>
      <c r="Q412" s="5">
        <f>(K412-calculation!$E$5)</f>
        <v>-1.8176449046417575E-2</v>
      </c>
      <c r="R412" s="5">
        <f>(L412-calculation!$F$5)</f>
        <v>-7.7293025423799122E-3</v>
      </c>
      <c r="S412" s="5">
        <f>(M412-calculation!$G$5)</f>
        <v>-8.4222342927378069E-3</v>
      </c>
      <c r="T412" s="29">
        <f t="shared" si="62"/>
        <v>-1.6972203825403542E-2</v>
      </c>
      <c r="U412" s="30">
        <f t="shared" si="63"/>
        <v>-1.9198547946235989E-2</v>
      </c>
      <c r="V412" s="30">
        <f t="shared" si="64"/>
        <v>-1.8002806726184928E-2</v>
      </c>
      <c r="W412" s="30">
        <f t="shared" si="65"/>
        <v>-1.8176449046417575E-2</v>
      </c>
      <c r="X412" s="30">
        <f t="shared" si="66"/>
        <v>-7.7293025423799122E-3</v>
      </c>
      <c r="Y412" s="31">
        <f t="shared" si="67"/>
        <v>-8.4222342927378069E-3</v>
      </c>
    </row>
    <row r="413" spans="1:25" x14ac:dyDescent="0.25">
      <c r="A413" s="1">
        <v>42965</v>
      </c>
      <c r="B413" s="2">
        <v>70.105072021484304</v>
      </c>
      <c r="C413" s="2">
        <v>152.783203125</v>
      </c>
      <c r="D413" s="2">
        <v>958.469970703125</v>
      </c>
      <c r="E413" s="2">
        <v>167.41000366210901</v>
      </c>
      <c r="F413" s="2">
        <v>177.55999755859301</v>
      </c>
      <c r="G413" s="2">
        <v>124.893348693847</v>
      </c>
      <c r="H413" s="5">
        <f t="shared" si="59"/>
        <v>1.2431621451074459E-3</v>
      </c>
      <c r="I413" s="5">
        <f t="shared" si="59"/>
        <v>-2.2804619435059514E-3</v>
      </c>
      <c r="J413" s="5">
        <f t="shared" si="59"/>
        <v>-2.1862400502622448E-3</v>
      </c>
      <c r="K413" s="5">
        <f t="shared" si="58"/>
        <v>2.9956263197512545E-3</v>
      </c>
      <c r="L413" s="5">
        <f t="shared" si="60"/>
        <v>2.2578115162319445E-3</v>
      </c>
      <c r="M413" s="5">
        <f t="shared" si="61"/>
        <v>-3.0815519655728041E-3</v>
      </c>
      <c r="N413" s="5">
        <f>(H413-calculation!$B$5)</f>
        <v>1.2431621451074459E-3</v>
      </c>
      <c r="O413" s="5">
        <f>(I413-calculation!$C$5)</f>
        <v>-2.2804619435059514E-3</v>
      </c>
      <c r="P413" s="5">
        <f>(J413-calculation!$D$5)</f>
        <v>-2.1862400502622448E-3</v>
      </c>
      <c r="Q413" s="5">
        <f>(K413-calculation!$E$5)</f>
        <v>2.9956263197512545E-3</v>
      </c>
      <c r="R413" s="5">
        <f>(L413-calculation!$F$5)</f>
        <v>2.2578115162319445E-3</v>
      </c>
      <c r="S413" s="5">
        <f>(M413-calculation!$G$5)</f>
        <v>-3.0815519655728041E-3</v>
      </c>
      <c r="T413" s="29">
        <f t="shared" si="62"/>
        <v>0</v>
      </c>
      <c r="U413" s="30">
        <f t="shared" si="63"/>
        <v>-2.2804619435059514E-3</v>
      </c>
      <c r="V413" s="30">
        <f t="shared" si="64"/>
        <v>-2.1862400502622448E-3</v>
      </c>
      <c r="W413" s="30">
        <f t="shared" si="65"/>
        <v>0</v>
      </c>
      <c r="X413" s="30">
        <f t="shared" si="66"/>
        <v>0</v>
      </c>
      <c r="Y413" s="31">
        <f t="shared" si="67"/>
        <v>-3.0815519655728041E-3</v>
      </c>
    </row>
    <row r="414" spans="1:25" x14ac:dyDescent="0.25">
      <c r="A414" s="1">
        <v>42968</v>
      </c>
      <c r="B414" s="2">
        <v>69.7762451171875</v>
      </c>
      <c r="C414" s="2">
        <v>152.50192260742099</v>
      </c>
      <c r="D414" s="2">
        <v>953.28997802734295</v>
      </c>
      <c r="E414" s="2">
        <v>167.77999877929599</v>
      </c>
      <c r="F414" s="2">
        <v>178.33999633789</v>
      </c>
      <c r="G414" s="2">
        <v>125.66549682617099</v>
      </c>
      <c r="H414" s="5">
        <f t="shared" si="59"/>
        <v>-4.6904866483273855E-3</v>
      </c>
      <c r="I414" s="5">
        <f t="shared" si="59"/>
        <v>-1.8410434643714169E-3</v>
      </c>
      <c r="J414" s="5">
        <f t="shared" si="59"/>
        <v>-5.4044391938351533E-3</v>
      </c>
      <c r="K414" s="5">
        <f t="shared" si="58"/>
        <v>2.2101135481351619E-3</v>
      </c>
      <c r="L414" s="5">
        <f t="shared" si="60"/>
        <v>4.3928744650922891E-3</v>
      </c>
      <c r="M414" s="5">
        <f t="shared" si="61"/>
        <v>6.1824599980642159E-3</v>
      </c>
      <c r="N414" s="5">
        <f>(H414-calculation!$B$5)</f>
        <v>-4.6904866483273855E-3</v>
      </c>
      <c r="O414" s="5">
        <f>(I414-calculation!$C$5)</f>
        <v>-1.8410434643714169E-3</v>
      </c>
      <c r="P414" s="5">
        <f>(J414-calculation!$D$5)</f>
        <v>-5.4044391938351533E-3</v>
      </c>
      <c r="Q414" s="5">
        <f>(K414-calculation!$E$5)</f>
        <v>2.2101135481351619E-3</v>
      </c>
      <c r="R414" s="5">
        <f>(L414-calculation!$F$5)</f>
        <v>4.3928744650922891E-3</v>
      </c>
      <c r="S414" s="5">
        <f>(M414-calculation!$G$5)</f>
        <v>6.1824599980642159E-3</v>
      </c>
      <c r="T414" s="29">
        <f t="shared" si="62"/>
        <v>-4.6904866483273855E-3</v>
      </c>
      <c r="U414" s="30">
        <f t="shared" si="63"/>
        <v>-1.8410434643714169E-3</v>
      </c>
      <c r="V414" s="30">
        <f t="shared" si="64"/>
        <v>-5.4044391938351533E-3</v>
      </c>
      <c r="W414" s="30">
        <f t="shared" si="65"/>
        <v>0</v>
      </c>
      <c r="X414" s="30">
        <f t="shared" si="66"/>
        <v>0</v>
      </c>
      <c r="Y414" s="31">
        <f t="shared" si="67"/>
        <v>0</v>
      </c>
    </row>
    <row r="415" spans="1:25" x14ac:dyDescent="0.25">
      <c r="A415" s="1">
        <v>42969</v>
      </c>
      <c r="B415" s="2">
        <v>70.753028869628906</v>
      </c>
      <c r="C415" s="2">
        <v>154.99490356445301</v>
      </c>
      <c r="D415" s="2">
        <v>966.90002441406205</v>
      </c>
      <c r="E415" s="2">
        <v>169.63999938964801</v>
      </c>
      <c r="F415" s="2">
        <v>180.44999694824199</v>
      </c>
      <c r="G415" s="2">
        <v>126.842575073242</v>
      </c>
      <c r="H415" s="5">
        <f t="shared" si="59"/>
        <v>1.3998800749466023E-2</v>
      </c>
      <c r="I415" s="5">
        <f t="shared" si="59"/>
        <v>1.6347210018129443E-2</v>
      </c>
      <c r="J415" s="5">
        <f t="shared" si="59"/>
        <v>1.4276921713666457E-2</v>
      </c>
      <c r="K415" s="5">
        <f t="shared" si="58"/>
        <v>1.1085949599980216E-2</v>
      </c>
      <c r="L415" s="5">
        <f t="shared" si="60"/>
        <v>1.1831337073453296E-2</v>
      </c>
      <c r="M415" s="5">
        <f t="shared" si="61"/>
        <v>9.3667575969498262E-3</v>
      </c>
      <c r="N415" s="5">
        <f>(H415-calculation!$B$5)</f>
        <v>1.3998800749466023E-2</v>
      </c>
      <c r="O415" s="5">
        <f>(I415-calculation!$C$5)</f>
        <v>1.6347210018129443E-2</v>
      </c>
      <c r="P415" s="5">
        <f>(J415-calculation!$D$5)</f>
        <v>1.4276921713666457E-2</v>
      </c>
      <c r="Q415" s="5">
        <f>(K415-calculation!$E$5)</f>
        <v>1.1085949599980216E-2</v>
      </c>
      <c r="R415" s="5">
        <f>(L415-calculation!$F$5)</f>
        <v>1.1831337073453296E-2</v>
      </c>
      <c r="S415" s="5">
        <f>(M415-calculation!$G$5)</f>
        <v>9.3667575969498262E-3</v>
      </c>
      <c r="T415" s="29">
        <f t="shared" si="62"/>
        <v>0</v>
      </c>
      <c r="U415" s="30">
        <f t="shared" si="63"/>
        <v>0</v>
      </c>
      <c r="V415" s="30">
        <f t="shared" si="64"/>
        <v>0</v>
      </c>
      <c r="W415" s="30">
        <f t="shared" si="65"/>
        <v>0</v>
      </c>
      <c r="X415" s="30">
        <f t="shared" si="66"/>
        <v>0</v>
      </c>
      <c r="Y415" s="31">
        <f t="shared" si="67"/>
        <v>0</v>
      </c>
    </row>
    <row r="416" spans="1:25" x14ac:dyDescent="0.25">
      <c r="A416" s="1">
        <v>42970</v>
      </c>
      <c r="B416" s="2">
        <v>70.327507019042898</v>
      </c>
      <c r="C416" s="2">
        <v>155.18893432617099</v>
      </c>
      <c r="D416" s="2">
        <v>958</v>
      </c>
      <c r="E416" s="2">
        <v>168.71000671386699</v>
      </c>
      <c r="F416" s="2">
        <v>179.97999572753901</v>
      </c>
      <c r="G416" s="2">
        <v>125.053413391113</v>
      </c>
      <c r="H416" s="5">
        <f t="shared" si="59"/>
        <v>-6.0141856452545772E-3</v>
      </c>
      <c r="I416" s="5">
        <f t="shared" si="59"/>
        <v>1.2518525271205672E-3</v>
      </c>
      <c r="J416" s="5">
        <f t="shared" si="59"/>
        <v>-9.2046997510992767E-3</v>
      </c>
      <c r="K416" s="5">
        <f t="shared" si="58"/>
        <v>-5.4821544395606825E-3</v>
      </c>
      <c r="L416" s="5">
        <f t="shared" si="60"/>
        <v>-2.6046064209011011E-3</v>
      </c>
      <c r="M416" s="5">
        <f t="shared" si="61"/>
        <v>-1.410537180513638E-2</v>
      </c>
      <c r="N416" s="5">
        <f>(H416-calculation!$B$5)</f>
        <v>-6.0141856452545772E-3</v>
      </c>
      <c r="O416" s="5">
        <f>(I416-calculation!$C$5)</f>
        <v>1.2518525271205672E-3</v>
      </c>
      <c r="P416" s="5">
        <f>(J416-calculation!$D$5)</f>
        <v>-9.2046997510992767E-3</v>
      </c>
      <c r="Q416" s="5">
        <f>(K416-calculation!$E$5)</f>
        <v>-5.4821544395606825E-3</v>
      </c>
      <c r="R416" s="5">
        <f>(L416-calculation!$F$5)</f>
        <v>-2.6046064209011011E-3</v>
      </c>
      <c r="S416" s="5">
        <f>(M416-calculation!$G$5)</f>
        <v>-1.410537180513638E-2</v>
      </c>
      <c r="T416" s="29">
        <f t="shared" si="62"/>
        <v>-6.0141856452545772E-3</v>
      </c>
      <c r="U416" s="30">
        <f t="shared" si="63"/>
        <v>0</v>
      </c>
      <c r="V416" s="30">
        <f t="shared" si="64"/>
        <v>-9.2046997510992767E-3</v>
      </c>
      <c r="W416" s="30">
        <f t="shared" si="65"/>
        <v>-5.4821544395606825E-3</v>
      </c>
      <c r="X416" s="30">
        <f t="shared" si="66"/>
        <v>-2.6046064209011011E-3</v>
      </c>
      <c r="Y416" s="31">
        <f t="shared" si="67"/>
        <v>-1.410537180513638E-2</v>
      </c>
    </row>
    <row r="417" spans="1:25" x14ac:dyDescent="0.25">
      <c r="A417" s="1">
        <v>42971</v>
      </c>
      <c r="B417" s="2">
        <v>70.298492431640597</v>
      </c>
      <c r="C417" s="2">
        <v>154.50019836425699</v>
      </c>
      <c r="D417" s="2">
        <v>952.45001220703102</v>
      </c>
      <c r="E417" s="2">
        <v>167.74000549316401</v>
      </c>
      <c r="F417" s="2">
        <v>178.42999267578099</v>
      </c>
      <c r="G417" s="2">
        <v>125.13816070556599</v>
      </c>
      <c r="H417" s="5">
        <f t="shared" si="59"/>
        <v>-4.1256385491450498E-4</v>
      </c>
      <c r="I417" s="5">
        <f t="shared" si="59"/>
        <v>-4.438048143731943E-3</v>
      </c>
      <c r="J417" s="5">
        <f t="shared" si="59"/>
        <v>-5.7933066732452909E-3</v>
      </c>
      <c r="K417" s="5">
        <f t="shared" si="58"/>
        <v>-5.7495180019055958E-3</v>
      </c>
      <c r="L417" s="5">
        <f t="shared" si="60"/>
        <v>-8.6120851680898669E-3</v>
      </c>
      <c r="M417" s="5">
        <f t="shared" si="61"/>
        <v>6.7768893431119359E-4</v>
      </c>
      <c r="N417" s="5">
        <f>(H417-calculation!$B$5)</f>
        <v>-4.1256385491450498E-4</v>
      </c>
      <c r="O417" s="5">
        <f>(I417-calculation!$C$5)</f>
        <v>-4.438048143731943E-3</v>
      </c>
      <c r="P417" s="5">
        <f>(J417-calculation!$D$5)</f>
        <v>-5.7933066732452909E-3</v>
      </c>
      <c r="Q417" s="5">
        <f>(K417-calculation!$E$5)</f>
        <v>-5.7495180019055958E-3</v>
      </c>
      <c r="R417" s="5">
        <f>(L417-calculation!$F$5)</f>
        <v>-8.6120851680898669E-3</v>
      </c>
      <c r="S417" s="5">
        <f>(M417-calculation!$G$5)</f>
        <v>6.7768893431119359E-4</v>
      </c>
      <c r="T417" s="29">
        <f t="shared" si="62"/>
        <v>-4.1256385491450498E-4</v>
      </c>
      <c r="U417" s="30">
        <f t="shared" si="63"/>
        <v>-4.438048143731943E-3</v>
      </c>
      <c r="V417" s="30">
        <f t="shared" si="64"/>
        <v>-5.7933066732452909E-3</v>
      </c>
      <c r="W417" s="30">
        <f t="shared" si="65"/>
        <v>-5.7495180019055958E-3</v>
      </c>
      <c r="X417" s="30">
        <f t="shared" si="66"/>
        <v>-8.6120851680898669E-3</v>
      </c>
      <c r="Y417" s="31">
        <f t="shared" si="67"/>
        <v>0</v>
      </c>
    </row>
    <row r="418" spans="1:25" x14ac:dyDescent="0.25">
      <c r="A418" s="1">
        <v>42972</v>
      </c>
      <c r="B418" s="2">
        <v>70.424217224121094</v>
      </c>
      <c r="C418" s="2">
        <v>155.07252502441401</v>
      </c>
      <c r="D418" s="2">
        <v>945.260009765625</v>
      </c>
      <c r="E418" s="2">
        <v>166.32000732421801</v>
      </c>
      <c r="F418" s="2">
        <v>179.600006103515</v>
      </c>
      <c r="G418" s="2">
        <v>124.787536621093</v>
      </c>
      <c r="H418" s="5">
        <f t="shared" si="59"/>
        <v>1.7884422287257618E-3</v>
      </c>
      <c r="I418" s="5">
        <f t="shared" si="59"/>
        <v>3.7043749213037103E-3</v>
      </c>
      <c r="J418" s="5">
        <f t="shared" si="59"/>
        <v>-7.5489551674687849E-3</v>
      </c>
      <c r="K418" s="5">
        <f t="shared" si="58"/>
        <v>-8.4654711007736694E-3</v>
      </c>
      <c r="L418" s="5">
        <f t="shared" si="60"/>
        <v>6.5572688211672503E-3</v>
      </c>
      <c r="M418" s="5">
        <f t="shared" si="61"/>
        <v>-2.8018957806001943E-3</v>
      </c>
      <c r="N418" s="5">
        <f>(H418-calculation!$B$5)</f>
        <v>1.7884422287257618E-3</v>
      </c>
      <c r="O418" s="5">
        <f>(I418-calculation!$C$5)</f>
        <v>3.7043749213037103E-3</v>
      </c>
      <c r="P418" s="5">
        <f>(J418-calculation!$D$5)</f>
        <v>-7.5489551674687849E-3</v>
      </c>
      <c r="Q418" s="5">
        <f>(K418-calculation!$E$5)</f>
        <v>-8.4654711007736694E-3</v>
      </c>
      <c r="R418" s="5">
        <f>(L418-calculation!$F$5)</f>
        <v>6.5572688211672503E-3</v>
      </c>
      <c r="S418" s="5">
        <f>(M418-calculation!$G$5)</f>
        <v>-2.8018957806001943E-3</v>
      </c>
      <c r="T418" s="29">
        <f t="shared" si="62"/>
        <v>0</v>
      </c>
      <c r="U418" s="30">
        <f t="shared" si="63"/>
        <v>0</v>
      </c>
      <c r="V418" s="30">
        <f t="shared" si="64"/>
        <v>-7.5489551674687849E-3</v>
      </c>
      <c r="W418" s="30">
        <f t="shared" si="65"/>
        <v>-8.4654711007736694E-3</v>
      </c>
      <c r="X418" s="30">
        <f t="shared" si="66"/>
        <v>0</v>
      </c>
      <c r="Y418" s="31">
        <f t="shared" si="67"/>
        <v>-2.8018957806001943E-3</v>
      </c>
    </row>
    <row r="419" spans="1:25" x14ac:dyDescent="0.25">
      <c r="A419" s="1">
        <v>42975</v>
      </c>
      <c r="B419" s="2">
        <v>70.433891296386705</v>
      </c>
      <c r="C419" s="2">
        <v>156.63430786132801</v>
      </c>
      <c r="D419" s="2">
        <v>946.02001953125</v>
      </c>
      <c r="E419" s="2">
        <v>167.24000549316401</v>
      </c>
      <c r="F419" s="2">
        <v>178.69999694824199</v>
      </c>
      <c r="G419" s="2">
        <v>124.844398498535</v>
      </c>
      <c r="H419" s="5">
        <f t="shared" si="59"/>
        <v>1.3736854518131558E-4</v>
      </c>
      <c r="I419" s="5">
        <f t="shared" si="59"/>
        <v>1.0071305904563843E-2</v>
      </c>
      <c r="J419" s="5">
        <f t="shared" si="59"/>
        <v>8.0402191753936592E-4</v>
      </c>
      <c r="K419" s="5">
        <f t="shared" si="58"/>
        <v>5.5314942786923726E-3</v>
      </c>
      <c r="L419" s="5">
        <f t="shared" si="60"/>
        <v>-5.0111866630687674E-3</v>
      </c>
      <c r="M419" s="5">
        <f t="shared" si="61"/>
        <v>4.5566952423037321E-4</v>
      </c>
      <c r="N419" s="5">
        <f>(H419-calculation!$B$5)</f>
        <v>1.3736854518131558E-4</v>
      </c>
      <c r="O419" s="5">
        <f>(I419-calculation!$C$5)</f>
        <v>1.0071305904563843E-2</v>
      </c>
      <c r="P419" s="5">
        <f>(J419-calculation!$D$5)</f>
        <v>8.0402191753936592E-4</v>
      </c>
      <c r="Q419" s="5">
        <f>(K419-calculation!$E$5)</f>
        <v>5.5314942786923726E-3</v>
      </c>
      <c r="R419" s="5">
        <f>(L419-calculation!$F$5)</f>
        <v>-5.0111866630687674E-3</v>
      </c>
      <c r="S419" s="5">
        <f>(M419-calculation!$G$5)</f>
        <v>4.5566952423037321E-4</v>
      </c>
      <c r="T419" s="29">
        <f t="shared" si="62"/>
        <v>0</v>
      </c>
      <c r="U419" s="30">
        <f t="shared" si="63"/>
        <v>0</v>
      </c>
      <c r="V419" s="30">
        <f t="shared" si="64"/>
        <v>0</v>
      </c>
      <c r="W419" s="30">
        <f t="shared" si="65"/>
        <v>0</v>
      </c>
      <c r="X419" s="30">
        <f t="shared" si="66"/>
        <v>-5.0111866630687674E-3</v>
      </c>
      <c r="Y419" s="31">
        <f t="shared" si="67"/>
        <v>0</v>
      </c>
    </row>
    <row r="420" spans="1:25" x14ac:dyDescent="0.25">
      <c r="A420" s="1">
        <v>42976</v>
      </c>
      <c r="B420" s="2">
        <v>70.646644592285099</v>
      </c>
      <c r="C420" s="2">
        <v>158.03120422363199</v>
      </c>
      <c r="D420" s="2">
        <v>954.05999755859295</v>
      </c>
      <c r="E420" s="2">
        <v>168.05000305175699</v>
      </c>
      <c r="F420" s="2">
        <v>178.61999511718699</v>
      </c>
      <c r="G420" s="2">
        <v>125.289794921875</v>
      </c>
      <c r="H420" s="5">
        <f t="shared" si="59"/>
        <v>3.020609709083466E-3</v>
      </c>
      <c r="I420" s="5">
        <f t="shared" si="59"/>
        <v>8.9182017744202646E-3</v>
      </c>
      <c r="J420" s="5">
        <f t="shared" si="59"/>
        <v>8.4987398377962542E-3</v>
      </c>
      <c r="K420" s="5">
        <f t="shared" si="58"/>
        <v>4.8433241568273111E-3</v>
      </c>
      <c r="L420" s="5">
        <f t="shared" si="60"/>
        <v>-4.4768792625204945E-4</v>
      </c>
      <c r="M420" s="5">
        <f t="shared" si="61"/>
        <v>3.5676123934804682E-3</v>
      </c>
      <c r="N420" s="5">
        <f>(H420-calculation!$B$5)</f>
        <v>3.020609709083466E-3</v>
      </c>
      <c r="O420" s="5">
        <f>(I420-calculation!$C$5)</f>
        <v>8.9182017744202646E-3</v>
      </c>
      <c r="P420" s="5">
        <f>(J420-calculation!$D$5)</f>
        <v>8.4987398377962542E-3</v>
      </c>
      <c r="Q420" s="5">
        <f>(K420-calculation!$E$5)</f>
        <v>4.8433241568273111E-3</v>
      </c>
      <c r="R420" s="5">
        <f>(L420-calculation!$F$5)</f>
        <v>-4.4768792625204945E-4</v>
      </c>
      <c r="S420" s="5">
        <f>(M420-calculation!$G$5)</f>
        <v>3.5676123934804682E-3</v>
      </c>
      <c r="T420" s="29">
        <f t="shared" si="62"/>
        <v>0</v>
      </c>
      <c r="U420" s="30">
        <f t="shared" si="63"/>
        <v>0</v>
      </c>
      <c r="V420" s="30">
        <f t="shared" si="64"/>
        <v>0</v>
      </c>
      <c r="W420" s="30">
        <f t="shared" si="65"/>
        <v>0</v>
      </c>
      <c r="X420" s="30">
        <f t="shared" si="66"/>
        <v>-4.4768792625204945E-4</v>
      </c>
      <c r="Y420" s="31">
        <f t="shared" si="67"/>
        <v>0</v>
      </c>
    </row>
    <row r="421" spans="1:25" x14ac:dyDescent="0.25">
      <c r="A421" s="1">
        <v>42977</v>
      </c>
      <c r="B421" s="2">
        <v>71.575050354003906</v>
      </c>
      <c r="C421" s="2">
        <v>158.45802307128901</v>
      </c>
      <c r="D421" s="2">
        <v>967.59002685546795</v>
      </c>
      <c r="E421" s="2">
        <v>169.919998168945</v>
      </c>
      <c r="F421" s="2">
        <v>180.350006103515</v>
      </c>
      <c r="G421" s="2">
        <v>124.20948028564401</v>
      </c>
      <c r="H421" s="5">
        <f t="shared" si="59"/>
        <v>1.3141540791877793E-2</v>
      </c>
      <c r="I421" s="5">
        <f t="shared" si="59"/>
        <v>2.700851706812335E-3</v>
      </c>
      <c r="J421" s="5">
        <f t="shared" si="59"/>
        <v>1.4181528762863937E-2</v>
      </c>
      <c r="K421" s="5">
        <f t="shared" si="58"/>
        <v>1.1127611325374875E-2</v>
      </c>
      <c r="L421" s="5">
        <f t="shared" si="60"/>
        <v>9.6854273520330381E-3</v>
      </c>
      <c r="M421" s="5">
        <f t="shared" si="61"/>
        <v>-8.6225269736025512E-3</v>
      </c>
      <c r="N421" s="5">
        <f>(H421-calculation!$B$5)</f>
        <v>1.3141540791877793E-2</v>
      </c>
      <c r="O421" s="5">
        <f>(I421-calculation!$C$5)</f>
        <v>2.700851706812335E-3</v>
      </c>
      <c r="P421" s="5">
        <f>(J421-calculation!$D$5)</f>
        <v>1.4181528762863937E-2</v>
      </c>
      <c r="Q421" s="5">
        <f>(K421-calculation!$E$5)</f>
        <v>1.1127611325374875E-2</v>
      </c>
      <c r="R421" s="5">
        <f>(L421-calculation!$F$5)</f>
        <v>9.6854273520330381E-3</v>
      </c>
      <c r="S421" s="5">
        <f>(M421-calculation!$G$5)</f>
        <v>-8.6225269736025512E-3</v>
      </c>
      <c r="T421" s="29">
        <f t="shared" si="62"/>
        <v>0</v>
      </c>
      <c r="U421" s="30">
        <f t="shared" si="63"/>
        <v>0</v>
      </c>
      <c r="V421" s="30">
        <f t="shared" si="64"/>
        <v>0</v>
      </c>
      <c r="W421" s="30">
        <f t="shared" si="65"/>
        <v>0</v>
      </c>
      <c r="X421" s="30">
        <f t="shared" si="66"/>
        <v>0</v>
      </c>
      <c r="Y421" s="31">
        <f t="shared" si="67"/>
        <v>-8.6225269736025512E-3</v>
      </c>
    </row>
    <row r="422" spans="1:25" x14ac:dyDescent="0.25">
      <c r="A422" s="1">
        <v>42978</v>
      </c>
      <c r="B422" s="2">
        <v>72.310050964355398</v>
      </c>
      <c r="C422" s="2">
        <v>159.08856201171801</v>
      </c>
      <c r="D422" s="2">
        <v>980.59997558593705</v>
      </c>
      <c r="E422" s="2">
        <v>171.97000122070301</v>
      </c>
      <c r="F422" s="2">
        <v>181.16000366210901</v>
      </c>
      <c r="G422" s="2">
        <v>125.44142150878901</v>
      </c>
      <c r="H422" s="5">
        <f t="shared" si="59"/>
        <v>1.0268949958347928E-2</v>
      </c>
      <c r="I422" s="5">
        <f t="shared" si="59"/>
        <v>3.9792175126742713E-3</v>
      </c>
      <c r="J422" s="5">
        <f t="shared" si="59"/>
        <v>1.3445724293738026E-2</v>
      </c>
      <c r="K422" s="5">
        <f t="shared" si="58"/>
        <v>1.2064519031595999E-2</v>
      </c>
      <c r="L422" s="5">
        <f t="shared" si="60"/>
        <v>4.4912532918301995E-3</v>
      </c>
      <c r="M422" s="5">
        <f t="shared" si="61"/>
        <v>9.9182543901794595E-3</v>
      </c>
      <c r="N422" s="5">
        <f>(H422-calculation!$B$5)</f>
        <v>1.0268949958347928E-2</v>
      </c>
      <c r="O422" s="5">
        <f>(I422-calculation!$C$5)</f>
        <v>3.9792175126742713E-3</v>
      </c>
      <c r="P422" s="5">
        <f>(J422-calculation!$D$5)</f>
        <v>1.3445724293738026E-2</v>
      </c>
      <c r="Q422" s="5">
        <f>(K422-calculation!$E$5)</f>
        <v>1.2064519031595999E-2</v>
      </c>
      <c r="R422" s="5">
        <f>(L422-calculation!$F$5)</f>
        <v>4.4912532918301995E-3</v>
      </c>
      <c r="S422" s="5">
        <f>(M422-calculation!$G$5)</f>
        <v>9.9182543901794595E-3</v>
      </c>
      <c r="T422" s="29">
        <f t="shared" si="62"/>
        <v>0</v>
      </c>
      <c r="U422" s="30">
        <f t="shared" si="63"/>
        <v>0</v>
      </c>
      <c r="V422" s="30">
        <f t="shared" si="64"/>
        <v>0</v>
      </c>
      <c r="W422" s="30">
        <f t="shared" si="65"/>
        <v>0</v>
      </c>
      <c r="X422" s="30">
        <f t="shared" si="66"/>
        <v>0</v>
      </c>
      <c r="Y422" s="31">
        <f t="shared" si="67"/>
        <v>0</v>
      </c>
    </row>
    <row r="423" spans="1:25" x14ac:dyDescent="0.25">
      <c r="A423" s="1">
        <v>42979</v>
      </c>
      <c r="B423" s="2">
        <v>71.507362365722599</v>
      </c>
      <c r="C423" s="2">
        <v>159.13703918457</v>
      </c>
      <c r="D423" s="2">
        <v>978.25</v>
      </c>
      <c r="E423" s="2">
        <v>172.02000427246</v>
      </c>
      <c r="F423" s="2">
        <v>180.72999572753901</v>
      </c>
      <c r="G423" s="2">
        <v>124.17156219482401</v>
      </c>
      <c r="H423" s="5">
        <f t="shared" si="59"/>
        <v>-1.1100650434176518E-2</v>
      </c>
      <c r="I423" s="5">
        <f t="shared" si="59"/>
        <v>3.0471815345478603E-4</v>
      </c>
      <c r="J423" s="5">
        <f t="shared" si="59"/>
        <v>-2.3964671063069209E-3</v>
      </c>
      <c r="K423" s="5">
        <f t="shared" si="58"/>
        <v>2.9076613015099895E-4</v>
      </c>
      <c r="L423" s="5">
        <f t="shared" si="60"/>
        <v>-2.3736361552080254E-3</v>
      </c>
      <c r="M423" s="5">
        <f t="shared" si="61"/>
        <v>-1.0123125987343995E-2</v>
      </c>
      <c r="N423" s="5">
        <f>(H423-calculation!$B$5)</f>
        <v>-1.1100650434176518E-2</v>
      </c>
      <c r="O423" s="5">
        <f>(I423-calculation!$C$5)</f>
        <v>3.0471815345478603E-4</v>
      </c>
      <c r="P423" s="5">
        <f>(J423-calculation!$D$5)</f>
        <v>-2.3964671063069209E-3</v>
      </c>
      <c r="Q423" s="5">
        <f>(K423-calculation!$E$5)</f>
        <v>2.9076613015099895E-4</v>
      </c>
      <c r="R423" s="5">
        <f>(L423-calculation!$F$5)</f>
        <v>-2.3736361552080254E-3</v>
      </c>
      <c r="S423" s="5">
        <f>(M423-calculation!$G$5)</f>
        <v>-1.0123125987343995E-2</v>
      </c>
      <c r="T423" s="29">
        <f t="shared" si="62"/>
        <v>-1.1100650434176518E-2</v>
      </c>
      <c r="U423" s="30">
        <f t="shared" si="63"/>
        <v>0</v>
      </c>
      <c r="V423" s="30">
        <f t="shared" si="64"/>
        <v>-2.3964671063069209E-3</v>
      </c>
      <c r="W423" s="30">
        <f t="shared" si="65"/>
        <v>0</v>
      </c>
      <c r="X423" s="30">
        <f t="shared" si="66"/>
        <v>-2.3736361552080254E-3</v>
      </c>
      <c r="Y423" s="31">
        <f t="shared" si="67"/>
        <v>-1.0123125987343995E-2</v>
      </c>
    </row>
    <row r="424" spans="1:25" x14ac:dyDescent="0.25">
      <c r="A424" s="1">
        <v>42983</v>
      </c>
      <c r="B424" s="2">
        <v>71.188217163085895</v>
      </c>
      <c r="C424" s="2">
        <v>157.22604370117099</v>
      </c>
      <c r="D424" s="2">
        <v>965.27001953125</v>
      </c>
      <c r="E424" s="2">
        <v>170.72000122070301</v>
      </c>
      <c r="F424" s="2">
        <v>176.97999572753901</v>
      </c>
      <c r="G424" s="2">
        <v>123.100700378417</v>
      </c>
      <c r="H424" s="5">
        <f t="shared" si="59"/>
        <v>-4.4631097005710663E-3</v>
      </c>
      <c r="I424" s="5">
        <f t="shared" si="59"/>
        <v>-1.2008489621216367E-2</v>
      </c>
      <c r="J424" s="5">
        <f t="shared" si="59"/>
        <v>-1.3268571907743443E-2</v>
      </c>
      <c r="K424" s="5">
        <f t="shared" si="58"/>
        <v>-7.5572783366399943E-3</v>
      </c>
      <c r="L424" s="5">
        <f t="shared" si="60"/>
        <v>-2.0749184355945749E-2</v>
      </c>
      <c r="M424" s="5">
        <f t="shared" si="61"/>
        <v>-8.6240504466460477E-3</v>
      </c>
      <c r="N424" s="5">
        <f>(H424-calculation!$B$5)</f>
        <v>-4.4631097005710663E-3</v>
      </c>
      <c r="O424" s="5">
        <f>(I424-calculation!$C$5)</f>
        <v>-1.2008489621216367E-2</v>
      </c>
      <c r="P424" s="5">
        <f>(J424-calculation!$D$5)</f>
        <v>-1.3268571907743443E-2</v>
      </c>
      <c r="Q424" s="5">
        <f>(K424-calculation!$E$5)</f>
        <v>-7.5572783366399943E-3</v>
      </c>
      <c r="R424" s="5">
        <f>(L424-calculation!$F$5)</f>
        <v>-2.0749184355945749E-2</v>
      </c>
      <c r="S424" s="5">
        <f>(M424-calculation!$G$5)</f>
        <v>-8.6240504466460477E-3</v>
      </c>
      <c r="T424" s="29">
        <f t="shared" si="62"/>
        <v>-4.4631097005710663E-3</v>
      </c>
      <c r="U424" s="30">
        <f t="shared" si="63"/>
        <v>-1.2008489621216367E-2</v>
      </c>
      <c r="V424" s="30">
        <f t="shared" si="64"/>
        <v>-1.3268571907743443E-2</v>
      </c>
      <c r="W424" s="30">
        <f t="shared" si="65"/>
        <v>-7.5572783366399943E-3</v>
      </c>
      <c r="X424" s="30">
        <f t="shared" si="66"/>
        <v>-2.0749184355945749E-2</v>
      </c>
      <c r="Y424" s="31">
        <f t="shared" si="67"/>
        <v>-8.6240504466460477E-3</v>
      </c>
    </row>
    <row r="425" spans="1:25" x14ac:dyDescent="0.25">
      <c r="A425" s="1">
        <v>42984</v>
      </c>
      <c r="B425" s="2">
        <v>70.985130310058594</v>
      </c>
      <c r="C425" s="2">
        <v>157.06112670898401</v>
      </c>
      <c r="D425" s="2">
        <v>967.79998779296795</v>
      </c>
      <c r="E425" s="2">
        <v>172.08999633789</v>
      </c>
      <c r="F425" s="2">
        <v>176.78999328613199</v>
      </c>
      <c r="G425" s="2">
        <v>123.83040618896401</v>
      </c>
      <c r="H425" s="5">
        <f t="shared" si="59"/>
        <v>-2.8528155517935083E-3</v>
      </c>
      <c r="I425" s="5">
        <f t="shared" si="59"/>
        <v>-1.048916504573727E-3</v>
      </c>
      <c r="J425" s="5">
        <f t="shared" si="59"/>
        <v>2.6209953800766517E-3</v>
      </c>
      <c r="K425" s="5">
        <f t="shared" si="58"/>
        <v>8.0248073300790423E-3</v>
      </c>
      <c r="L425" s="5">
        <f t="shared" si="60"/>
        <v>-1.0735814554969636E-3</v>
      </c>
      <c r="M425" s="5">
        <f t="shared" si="61"/>
        <v>5.9277145321177116E-3</v>
      </c>
      <c r="N425" s="5">
        <f>(H425-calculation!$B$5)</f>
        <v>-2.8528155517935083E-3</v>
      </c>
      <c r="O425" s="5">
        <f>(I425-calculation!$C$5)</f>
        <v>-1.048916504573727E-3</v>
      </c>
      <c r="P425" s="5">
        <f>(J425-calculation!$D$5)</f>
        <v>2.6209953800766517E-3</v>
      </c>
      <c r="Q425" s="5">
        <f>(K425-calculation!$E$5)</f>
        <v>8.0248073300790423E-3</v>
      </c>
      <c r="R425" s="5">
        <f>(L425-calculation!$F$5)</f>
        <v>-1.0735814554969636E-3</v>
      </c>
      <c r="S425" s="5">
        <f>(M425-calculation!$G$5)</f>
        <v>5.9277145321177116E-3</v>
      </c>
      <c r="T425" s="29">
        <f t="shared" si="62"/>
        <v>-2.8528155517935083E-3</v>
      </c>
      <c r="U425" s="30">
        <f t="shared" si="63"/>
        <v>-1.048916504573727E-3</v>
      </c>
      <c r="V425" s="30">
        <f t="shared" si="64"/>
        <v>0</v>
      </c>
      <c r="W425" s="30">
        <f t="shared" si="65"/>
        <v>0</v>
      </c>
      <c r="X425" s="30">
        <f t="shared" si="66"/>
        <v>-1.0735814554969636E-3</v>
      </c>
      <c r="Y425" s="31">
        <f t="shared" si="67"/>
        <v>0</v>
      </c>
    </row>
    <row r="426" spans="1:25" x14ac:dyDescent="0.25">
      <c r="A426" s="1">
        <v>42985</v>
      </c>
      <c r="B426" s="2">
        <v>71.894203186035099</v>
      </c>
      <c r="C426" s="2">
        <v>156.43060302734301</v>
      </c>
      <c r="D426" s="2">
        <v>979.469970703125</v>
      </c>
      <c r="E426" s="2">
        <v>173.21000671386699</v>
      </c>
      <c r="F426" s="2">
        <v>173.99000549316401</v>
      </c>
      <c r="G426" s="2">
        <v>125.27084350585901</v>
      </c>
      <c r="H426" s="5">
        <f t="shared" si="59"/>
        <v>1.2806525423081361E-2</v>
      </c>
      <c r="I426" s="5">
        <f t="shared" si="59"/>
        <v>-4.0145113870810878E-3</v>
      </c>
      <c r="J426" s="5">
        <f t="shared" si="59"/>
        <v>1.2058258997057925E-2</v>
      </c>
      <c r="K426" s="5">
        <f t="shared" si="58"/>
        <v>6.5082828741416243E-3</v>
      </c>
      <c r="L426" s="5">
        <f t="shared" si="60"/>
        <v>-1.5837931440136677E-2</v>
      </c>
      <c r="M426" s="5">
        <f t="shared" si="61"/>
        <v>1.1632339432828154E-2</v>
      </c>
      <c r="N426" s="5">
        <f>(H426-calculation!$B$5)</f>
        <v>1.2806525423081361E-2</v>
      </c>
      <c r="O426" s="5">
        <f>(I426-calculation!$C$5)</f>
        <v>-4.0145113870810878E-3</v>
      </c>
      <c r="P426" s="5">
        <f>(J426-calculation!$D$5)</f>
        <v>1.2058258997057925E-2</v>
      </c>
      <c r="Q426" s="5">
        <f>(K426-calculation!$E$5)</f>
        <v>6.5082828741416243E-3</v>
      </c>
      <c r="R426" s="5">
        <f>(L426-calculation!$F$5)</f>
        <v>-1.5837931440136677E-2</v>
      </c>
      <c r="S426" s="5">
        <f>(M426-calculation!$G$5)</f>
        <v>1.1632339432828154E-2</v>
      </c>
      <c r="T426" s="29">
        <f t="shared" si="62"/>
        <v>0</v>
      </c>
      <c r="U426" s="30">
        <f t="shared" si="63"/>
        <v>-4.0145113870810878E-3</v>
      </c>
      <c r="V426" s="30">
        <f t="shared" si="64"/>
        <v>0</v>
      </c>
      <c r="W426" s="30">
        <f t="shared" si="65"/>
        <v>0</v>
      </c>
      <c r="X426" s="30">
        <f t="shared" si="66"/>
        <v>-1.5837931440136677E-2</v>
      </c>
      <c r="Y426" s="31">
        <f t="shared" si="67"/>
        <v>0</v>
      </c>
    </row>
    <row r="427" spans="1:25" x14ac:dyDescent="0.25">
      <c r="A427" s="1">
        <v>42986</v>
      </c>
      <c r="B427" s="2">
        <v>71.546035766601506</v>
      </c>
      <c r="C427" s="2">
        <v>153.87934875488199</v>
      </c>
      <c r="D427" s="2">
        <v>965.90002441406205</v>
      </c>
      <c r="E427" s="2">
        <v>170.94999694824199</v>
      </c>
      <c r="F427" s="2">
        <v>175.5</v>
      </c>
      <c r="G427" s="2">
        <v>124.12416839599599</v>
      </c>
      <c r="H427" s="5">
        <f t="shared" si="59"/>
        <v>-4.8427745771473241E-3</v>
      </c>
      <c r="I427" s="5">
        <f t="shared" si="59"/>
        <v>-1.6309176229507227E-2</v>
      </c>
      <c r="J427" s="5">
        <f t="shared" si="59"/>
        <v>-1.3854377055910749E-2</v>
      </c>
      <c r="K427" s="5">
        <f t="shared" si="58"/>
        <v>-1.3047801385738689E-2</v>
      </c>
      <c r="L427" s="5">
        <f t="shared" si="60"/>
        <v>8.6786278473640621E-3</v>
      </c>
      <c r="M427" s="5">
        <f t="shared" si="61"/>
        <v>-9.1535674046082649E-3</v>
      </c>
      <c r="N427" s="5">
        <f>(H427-calculation!$B$5)</f>
        <v>-4.8427745771473241E-3</v>
      </c>
      <c r="O427" s="5">
        <f>(I427-calculation!$C$5)</f>
        <v>-1.6309176229507227E-2</v>
      </c>
      <c r="P427" s="5">
        <f>(J427-calculation!$D$5)</f>
        <v>-1.3854377055910749E-2</v>
      </c>
      <c r="Q427" s="5">
        <f>(K427-calculation!$E$5)</f>
        <v>-1.3047801385738689E-2</v>
      </c>
      <c r="R427" s="5">
        <f>(L427-calculation!$F$5)</f>
        <v>8.6786278473640621E-3</v>
      </c>
      <c r="S427" s="5">
        <f>(M427-calculation!$G$5)</f>
        <v>-9.1535674046082649E-3</v>
      </c>
      <c r="T427" s="29">
        <f t="shared" si="62"/>
        <v>-4.8427745771473241E-3</v>
      </c>
      <c r="U427" s="30">
        <f t="shared" si="63"/>
        <v>-1.6309176229507227E-2</v>
      </c>
      <c r="V427" s="30">
        <f t="shared" si="64"/>
        <v>-1.3854377055910749E-2</v>
      </c>
      <c r="W427" s="30">
        <f t="shared" si="65"/>
        <v>-1.3047801385738689E-2</v>
      </c>
      <c r="X427" s="30">
        <f t="shared" si="66"/>
        <v>0</v>
      </c>
      <c r="Y427" s="31">
        <f t="shared" si="67"/>
        <v>-9.1535674046082649E-3</v>
      </c>
    </row>
    <row r="428" spans="1:25" x14ac:dyDescent="0.25">
      <c r="A428" s="1">
        <v>42989</v>
      </c>
      <c r="B428" s="2">
        <v>72.300392150878906</v>
      </c>
      <c r="C428" s="2">
        <v>156.66342163085901</v>
      </c>
      <c r="D428" s="2">
        <v>977.96002197265602</v>
      </c>
      <c r="E428" s="2">
        <v>173.509994506835</v>
      </c>
      <c r="F428" s="2">
        <v>177.86999511718699</v>
      </c>
      <c r="G428" s="2">
        <v>126.237434387207</v>
      </c>
      <c r="H428" s="5">
        <f t="shared" si="59"/>
        <v>1.0543650339178479E-2</v>
      </c>
      <c r="I428" s="5">
        <f t="shared" si="59"/>
        <v>1.8092569916005052E-2</v>
      </c>
      <c r="J428" s="5">
        <f t="shared" si="59"/>
        <v>1.2485761728715072E-2</v>
      </c>
      <c r="K428" s="5">
        <f t="shared" si="58"/>
        <v>1.4975124915434179E-2</v>
      </c>
      <c r="L428" s="5">
        <f t="shared" si="60"/>
        <v>1.3504245681977167E-2</v>
      </c>
      <c r="M428" s="5">
        <f t="shared" si="61"/>
        <v>1.7025419130857866E-2</v>
      </c>
      <c r="N428" s="5">
        <f>(H428-calculation!$B$5)</f>
        <v>1.0543650339178479E-2</v>
      </c>
      <c r="O428" s="5">
        <f>(I428-calculation!$C$5)</f>
        <v>1.8092569916005052E-2</v>
      </c>
      <c r="P428" s="5">
        <f>(J428-calculation!$D$5)</f>
        <v>1.2485761728715072E-2</v>
      </c>
      <c r="Q428" s="5">
        <f>(K428-calculation!$E$5)</f>
        <v>1.4975124915434179E-2</v>
      </c>
      <c r="R428" s="5">
        <f>(L428-calculation!$F$5)</f>
        <v>1.3504245681977167E-2</v>
      </c>
      <c r="S428" s="5">
        <f>(M428-calculation!$G$5)</f>
        <v>1.7025419130857866E-2</v>
      </c>
      <c r="T428" s="29">
        <f t="shared" si="62"/>
        <v>0</v>
      </c>
      <c r="U428" s="30">
        <f t="shared" si="63"/>
        <v>0</v>
      </c>
      <c r="V428" s="30">
        <f t="shared" si="64"/>
        <v>0</v>
      </c>
      <c r="W428" s="30">
        <f t="shared" si="65"/>
        <v>0</v>
      </c>
      <c r="X428" s="30">
        <f t="shared" si="66"/>
        <v>0</v>
      </c>
      <c r="Y428" s="31">
        <f t="shared" si="67"/>
        <v>0</v>
      </c>
    </row>
    <row r="429" spans="1:25" x14ac:dyDescent="0.25">
      <c r="A429" s="1">
        <v>42990</v>
      </c>
      <c r="B429" s="2">
        <v>72.2230224609375</v>
      </c>
      <c r="C429" s="2">
        <v>156.04258728027301</v>
      </c>
      <c r="D429" s="2">
        <v>982.58001708984295</v>
      </c>
      <c r="E429" s="2">
        <v>172.96000671386699</v>
      </c>
      <c r="F429" s="2">
        <v>178.63000488281199</v>
      </c>
      <c r="G429" s="2">
        <v>125.68782043457</v>
      </c>
      <c r="H429" s="5">
        <f t="shared" si="59"/>
        <v>-1.0701143885907261E-3</v>
      </c>
      <c r="I429" s="5">
        <f t="shared" si="59"/>
        <v>-3.9628545331331644E-3</v>
      </c>
      <c r="J429" s="5">
        <f t="shared" si="59"/>
        <v>4.7241144968972471E-3</v>
      </c>
      <c r="K429" s="5">
        <f t="shared" si="58"/>
        <v>-3.1697758652533548E-3</v>
      </c>
      <c r="L429" s="5">
        <f t="shared" si="60"/>
        <v>4.2728385140184955E-3</v>
      </c>
      <c r="M429" s="5">
        <f t="shared" si="61"/>
        <v>-4.3538111757814857E-3</v>
      </c>
      <c r="N429" s="5">
        <f>(H429-calculation!$B$5)</f>
        <v>-1.0701143885907261E-3</v>
      </c>
      <c r="O429" s="5">
        <f>(I429-calculation!$C$5)</f>
        <v>-3.9628545331331644E-3</v>
      </c>
      <c r="P429" s="5">
        <f>(J429-calculation!$D$5)</f>
        <v>4.7241144968972471E-3</v>
      </c>
      <c r="Q429" s="5">
        <f>(K429-calculation!$E$5)</f>
        <v>-3.1697758652533548E-3</v>
      </c>
      <c r="R429" s="5">
        <f>(L429-calculation!$F$5)</f>
        <v>4.2728385140184955E-3</v>
      </c>
      <c r="S429" s="5">
        <f>(M429-calculation!$G$5)</f>
        <v>-4.3538111757814857E-3</v>
      </c>
      <c r="T429" s="29">
        <f t="shared" si="62"/>
        <v>-1.0701143885907261E-3</v>
      </c>
      <c r="U429" s="30">
        <f t="shared" si="63"/>
        <v>-3.9628545331331644E-3</v>
      </c>
      <c r="V429" s="30">
        <f t="shared" si="64"/>
        <v>0</v>
      </c>
      <c r="W429" s="30">
        <f t="shared" si="65"/>
        <v>-3.1697758652533548E-3</v>
      </c>
      <c r="X429" s="30">
        <f t="shared" si="66"/>
        <v>0</v>
      </c>
      <c r="Y429" s="31">
        <f t="shared" si="67"/>
        <v>-4.3538111757814857E-3</v>
      </c>
    </row>
    <row r="430" spans="1:25" x14ac:dyDescent="0.25">
      <c r="A430" s="1">
        <v>42991</v>
      </c>
      <c r="B430" s="2">
        <v>72.735580444335895</v>
      </c>
      <c r="C430" s="2">
        <v>154.86878967285099</v>
      </c>
      <c r="D430" s="2">
        <v>999.59997558593705</v>
      </c>
      <c r="E430" s="2">
        <v>173.05000305175699</v>
      </c>
      <c r="F430" s="2">
        <v>178.919998168945</v>
      </c>
      <c r="G430" s="2">
        <v>125.51723480224599</v>
      </c>
      <c r="H430" s="5">
        <f t="shared" si="59"/>
        <v>7.0968780581790458E-3</v>
      </c>
      <c r="I430" s="5">
        <f t="shared" si="59"/>
        <v>-7.5222900868320286E-3</v>
      </c>
      <c r="J430" s="5">
        <f t="shared" si="59"/>
        <v>1.7321702253321858E-2</v>
      </c>
      <c r="K430" s="5">
        <f t="shared" si="58"/>
        <v>5.2033033300524778E-4</v>
      </c>
      <c r="L430" s="5">
        <f t="shared" si="60"/>
        <v>1.6234298729558283E-3</v>
      </c>
      <c r="M430" s="5">
        <f t="shared" si="61"/>
        <v>-1.357216886522461E-3</v>
      </c>
      <c r="N430" s="5">
        <f>(H430-calculation!$B$5)</f>
        <v>7.0968780581790458E-3</v>
      </c>
      <c r="O430" s="5">
        <f>(I430-calculation!$C$5)</f>
        <v>-7.5222900868320286E-3</v>
      </c>
      <c r="P430" s="5">
        <f>(J430-calculation!$D$5)</f>
        <v>1.7321702253321858E-2</v>
      </c>
      <c r="Q430" s="5">
        <f>(K430-calculation!$E$5)</f>
        <v>5.2033033300524778E-4</v>
      </c>
      <c r="R430" s="5">
        <f>(L430-calculation!$F$5)</f>
        <v>1.6234298729558283E-3</v>
      </c>
      <c r="S430" s="5">
        <f>(M430-calculation!$G$5)</f>
        <v>-1.357216886522461E-3</v>
      </c>
      <c r="T430" s="29">
        <f t="shared" si="62"/>
        <v>0</v>
      </c>
      <c r="U430" s="30">
        <f t="shared" si="63"/>
        <v>-7.5222900868320286E-3</v>
      </c>
      <c r="V430" s="30">
        <f t="shared" si="64"/>
        <v>0</v>
      </c>
      <c r="W430" s="30">
        <f t="shared" si="65"/>
        <v>0</v>
      </c>
      <c r="X430" s="30">
        <f t="shared" si="66"/>
        <v>0</v>
      </c>
      <c r="Y430" s="31">
        <f t="shared" si="67"/>
        <v>-1.357216886522461E-3</v>
      </c>
    </row>
    <row r="431" spans="1:25" x14ac:dyDescent="0.25">
      <c r="A431" s="1">
        <v>42992</v>
      </c>
      <c r="B431" s="2">
        <v>72.310050964355398</v>
      </c>
      <c r="C431" s="2">
        <v>153.53984069824199</v>
      </c>
      <c r="D431" s="2">
        <v>992.21002197265602</v>
      </c>
      <c r="E431" s="2">
        <v>170.96000671386699</v>
      </c>
      <c r="F431" s="2">
        <v>178.57000732421801</v>
      </c>
      <c r="G431" s="2">
        <v>127.15665435791</v>
      </c>
      <c r="H431" s="5">
        <f t="shared" si="59"/>
        <v>-5.8503620563824521E-3</v>
      </c>
      <c r="I431" s="5">
        <f t="shared" si="59"/>
        <v>-8.5811284340525651E-3</v>
      </c>
      <c r="J431" s="5">
        <f t="shared" si="59"/>
        <v>-7.3929109581553076E-3</v>
      </c>
      <c r="K431" s="5">
        <f t="shared" si="58"/>
        <v>-1.2077412892416484E-2</v>
      </c>
      <c r="L431" s="5">
        <f t="shared" si="60"/>
        <v>-1.9561303840195388E-3</v>
      </c>
      <c r="M431" s="5">
        <f t="shared" si="61"/>
        <v>1.3061310331182296E-2</v>
      </c>
      <c r="N431" s="5">
        <f>(H431-calculation!$B$5)</f>
        <v>-5.8503620563824521E-3</v>
      </c>
      <c r="O431" s="5">
        <f>(I431-calculation!$C$5)</f>
        <v>-8.5811284340525651E-3</v>
      </c>
      <c r="P431" s="5">
        <f>(J431-calculation!$D$5)</f>
        <v>-7.3929109581553076E-3</v>
      </c>
      <c r="Q431" s="5">
        <f>(K431-calculation!$E$5)</f>
        <v>-1.2077412892416484E-2</v>
      </c>
      <c r="R431" s="5">
        <f>(L431-calculation!$F$5)</f>
        <v>-1.9561303840195388E-3</v>
      </c>
      <c r="S431" s="5">
        <f>(M431-calculation!$G$5)</f>
        <v>1.3061310331182296E-2</v>
      </c>
      <c r="T431" s="29">
        <f t="shared" si="62"/>
        <v>-5.8503620563824521E-3</v>
      </c>
      <c r="U431" s="30">
        <f t="shared" si="63"/>
        <v>-8.5811284340525651E-3</v>
      </c>
      <c r="V431" s="30">
        <f t="shared" si="64"/>
        <v>-7.3929109581553076E-3</v>
      </c>
      <c r="W431" s="30">
        <f t="shared" si="65"/>
        <v>-1.2077412892416484E-2</v>
      </c>
      <c r="X431" s="30">
        <f t="shared" si="66"/>
        <v>-1.9561303840195388E-3</v>
      </c>
      <c r="Y431" s="31">
        <f t="shared" si="67"/>
        <v>0</v>
      </c>
    </row>
    <row r="432" spans="1:25" x14ac:dyDescent="0.25">
      <c r="A432" s="1">
        <v>42993</v>
      </c>
      <c r="B432" s="2">
        <v>72.832283020019503</v>
      </c>
      <c r="C432" s="2">
        <v>155.09193420410099</v>
      </c>
      <c r="D432" s="2">
        <v>986.78997802734295</v>
      </c>
      <c r="E432" s="2">
        <v>171.63999938964801</v>
      </c>
      <c r="F432" s="2">
        <v>179.88999938964801</v>
      </c>
      <c r="G432" s="2">
        <v>127.412551879882</v>
      </c>
      <c r="H432" s="5">
        <f t="shared" si="59"/>
        <v>7.2221226330144717E-3</v>
      </c>
      <c r="I432" s="5">
        <f t="shared" si="59"/>
        <v>1.0108734637216399E-2</v>
      </c>
      <c r="J432" s="5">
        <f t="shared" si="59"/>
        <v>-5.4625974594947335E-3</v>
      </c>
      <c r="K432" s="5">
        <f t="shared" si="58"/>
        <v>3.9774956076079615E-3</v>
      </c>
      <c r="L432" s="5">
        <f t="shared" si="60"/>
        <v>7.3920143993351228E-3</v>
      </c>
      <c r="M432" s="5">
        <f t="shared" si="61"/>
        <v>2.0124587522705184E-3</v>
      </c>
      <c r="N432" s="5">
        <f>(H432-calculation!$B$5)</f>
        <v>7.2221226330144717E-3</v>
      </c>
      <c r="O432" s="5">
        <f>(I432-calculation!$C$5)</f>
        <v>1.0108734637216399E-2</v>
      </c>
      <c r="P432" s="5">
        <f>(J432-calculation!$D$5)</f>
        <v>-5.4625974594947335E-3</v>
      </c>
      <c r="Q432" s="5">
        <f>(K432-calculation!$E$5)</f>
        <v>3.9774956076079615E-3</v>
      </c>
      <c r="R432" s="5">
        <f>(L432-calculation!$F$5)</f>
        <v>7.3920143993351228E-3</v>
      </c>
      <c r="S432" s="5">
        <f>(M432-calculation!$G$5)</f>
        <v>2.0124587522705184E-3</v>
      </c>
      <c r="T432" s="29">
        <f t="shared" si="62"/>
        <v>0</v>
      </c>
      <c r="U432" s="30">
        <f t="shared" si="63"/>
        <v>0</v>
      </c>
      <c r="V432" s="30">
        <f t="shared" si="64"/>
        <v>-5.4625974594947335E-3</v>
      </c>
      <c r="W432" s="30">
        <f t="shared" si="65"/>
        <v>0</v>
      </c>
      <c r="X432" s="30">
        <f t="shared" si="66"/>
        <v>0</v>
      </c>
      <c r="Y432" s="31">
        <f t="shared" si="67"/>
        <v>0</v>
      </c>
    </row>
    <row r="433" spans="1:25" x14ac:dyDescent="0.25">
      <c r="A433" s="1">
        <v>42996</v>
      </c>
      <c r="B433" s="2">
        <v>72.687225341796804</v>
      </c>
      <c r="C433" s="2">
        <v>153.91813659667901</v>
      </c>
      <c r="D433" s="2">
        <v>974.19000244140602</v>
      </c>
      <c r="E433" s="2">
        <v>170.009994506835</v>
      </c>
      <c r="F433" s="2">
        <v>181.47000122070301</v>
      </c>
      <c r="G433" s="2">
        <v>128.29388427734301</v>
      </c>
      <c r="H433" s="5">
        <f t="shared" si="59"/>
        <v>-1.9916673239918081E-3</v>
      </c>
      <c r="I433" s="5">
        <f t="shared" si="59"/>
        <v>-7.5683987916307371E-3</v>
      </c>
      <c r="J433" s="5">
        <f t="shared" si="59"/>
        <v>-1.276864972942382E-2</v>
      </c>
      <c r="K433" s="5">
        <f t="shared" si="58"/>
        <v>-9.4966493160645316E-3</v>
      </c>
      <c r="L433" s="5">
        <f t="shared" si="60"/>
        <v>8.7831554639825615E-3</v>
      </c>
      <c r="M433" s="5">
        <f t="shared" si="61"/>
        <v>6.9171552131841452E-3</v>
      </c>
      <c r="N433" s="5">
        <f>(H433-calculation!$B$5)</f>
        <v>-1.9916673239918081E-3</v>
      </c>
      <c r="O433" s="5">
        <f>(I433-calculation!$C$5)</f>
        <v>-7.5683987916307371E-3</v>
      </c>
      <c r="P433" s="5">
        <f>(J433-calculation!$D$5)</f>
        <v>-1.276864972942382E-2</v>
      </c>
      <c r="Q433" s="5">
        <f>(K433-calculation!$E$5)</f>
        <v>-9.4966493160645316E-3</v>
      </c>
      <c r="R433" s="5">
        <f>(L433-calculation!$F$5)</f>
        <v>8.7831554639825615E-3</v>
      </c>
      <c r="S433" s="5">
        <f>(M433-calculation!$G$5)</f>
        <v>6.9171552131841452E-3</v>
      </c>
      <c r="T433" s="29">
        <f t="shared" si="62"/>
        <v>-1.9916673239918081E-3</v>
      </c>
      <c r="U433" s="30">
        <f t="shared" si="63"/>
        <v>-7.5683987916307371E-3</v>
      </c>
      <c r="V433" s="30">
        <f t="shared" si="64"/>
        <v>-1.276864972942382E-2</v>
      </c>
      <c r="W433" s="30">
        <f t="shared" si="65"/>
        <v>-9.4966493160645316E-3</v>
      </c>
      <c r="X433" s="30">
        <f t="shared" si="66"/>
        <v>0</v>
      </c>
      <c r="Y433" s="31">
        <f t="shared" si="67"/>
        <v>0</v>
      </c>
    </row>
    <row r="434" spans="1:25" x14ac:dyDescent="0.25">
      <c r="A434" s="1">
        <v>42997</v>
      </c>
      <c r="B434" s="2">
        <v>72.9580078125</v>
      </c>
      <c r="C434" s="2">
        <v>153.97636413574199</v>
      </c>
      <c r="D434" s="2">
        <v>969.85998535156205</v>
      </c>
      <c r="E434" s="2">
        <v>172.52000427246</v>
      </c>
      <c r="F434" s="2">
        <v>183.009994506835</v>
      </c>
      <c r="G434" s="2">
        <v>128.14222717285099</v>
      </c>
      <c r="H434" s="5">
        <f t="shared" si="59"/>
        <v>3.7253103200720616E-3</v>
      </c>
      <c r="I434" s="5">
        <f t="shared" si="59"/>
        <v>3.7830200098865063E-4</v>
      </c>
      <c r="J434" s="5">
        <f t="shared" si="59"/>
        <v>-4.4447357076058402E-3</v>
      </c>
      <c r="K434" s="5">
        <f t="shared" si="58"/>
        <v>1.4763895339835909E-2</v>
      </c>
      <c r="L434" s="5">
        <f t="shared" si="60"/>
        <v>8.4862141167842964E-3</v>
      </c>
      <c r="M434" s="5">
        <f t="shared" si="61"/>
        <v>-1.1821070454470783E-3</v>
      </c>
      <c r="N434" s="5">
        <f>(H434-calculation!$B$5)</f>
        <v>3.7253103200720616E-3</v>
      </c>
      <c r="O434" s="5">
        <f>(I434-calculation!$C$5)</f>
        <v>3.7830200098865063E-4</v>
      </c>
      <c r="P434" s="5">
        <f>(J434-calculation!$D$5)</f>
        <v>-4.4447357076058402E-3</v>
      </c>
      <c r="Q434" s="5">
        <f>(K434-calculation!$E$5)</f>
        <v>1.4763895339835909E-2</v>
      </c>
      <c r="R434" s="5">
        <f>(L434-calculation!$F$5)</f>
        <v>8.4862141167842964E-3</v>
      </c>
      <c r="S434" s="5">
        <f>(M434-calculation!$G$5)</f>
        <v>-1.1821070454470783E-3</v>
      </c>
      <c r="T434" s="29">
        <f t="shared" si="62"/>
        <v>0</v>
      </c>
      <c r="U434" s="30">
        <f t="shared" si="63"/>
        <v>0</v>
      </c>
      <c r="V434" s="30">
        <f t="shared" si="64"/>
        <v>-4.4447357076058402E-3</v>
      </c>
      <c r="W434" s="30">
        <f t="shared" si="65"/>
        <v>0</v>
      </c>
      <c r="X434" s="30">
        <f t="shared" si="66"/>
        <v>0</v>
      </c>
      <c r="Y434" s="31">
        <f t="shared" si="67"/>
        <v>-1.1821070454470783E-3</v>
      </c>
    </row>
    <row r="435" spans="1:25" x14ac:dyDescent="0.25">
      <c r="A435" s="1">
        <v>42998</v>
      </c>
      <c r="B435" s="2">
        <v>72.474472045898395</v>
      </c>
      <c r="C435" s="2">
        <v>151.39604187011699</v>
      </c>
      <c r="D435" s="2">
        <v>973.21002197265602</v>
      </c>
      <c r="E435" s="2">
        <v>172.169998168945</v>
      </c>
      <c r="F435" s="2">
        <v>183.82000732421801</v>
      </c>
      <c r="G435" s="2">
        <v>126.24691772460901</v>
      </c>
      <c r="H435" s="5">
        <f t="shared" si="59"/>
        <v>-6.6275900493921736E-3</v>
      </c>
      <c r="I435" s="5">
        <f t="shared" si="59"/>
        <v>-1.6757911385348989E-2</v>
      </c>
      <c r="J435" s="5">
        <f t="shared" si="59"/>
        <v>3.4541445896230094E-3</v>
      </c>
      <c r="K435" s="5">
        <f t="shared" si="58"/>
        <v>-2.0287856181723241E-3</v>
      </c>
      <c r="L435" s="5">
        <f t="shared" si="60"/>
        <v>4.4260578203163536E-3</v>
      </c>
      <c r="M435" s="5">
        <f t="shared" si="61"/>
        <v>-1.4790670414096985E-2</v>
      </c>
      <c r="N435" s="5">
        <f>(H435-calculation!$B$5)</f>
        <v>-6.6275900493921736E-3</v>
      </c>
      <c r="O435" s="5">
        <f>(I435-calculation!$C$5)</f>
        <v>-1.6757911385348989E-2</v>
      </c>
      <c r="P435" s="5">
        <f>(J435-calculation!$D$5)</f>
        <v>3.4541445896230094E-3</v>
      </c>
      <c r="Q435" s="5">
        <f>(K435-calculation!$E$5)</f>
        <v>-2.0287856181723241E-3</v>
      </c>
      <c r="R435" s="5">
        <f>(L435-calculation!$F$5)</f>
        <v>4.4260578203163536E-3</v>
      </c>
      <c r="S435" s="5">
        <f>(M435-calculation!$G$5)</f>
        <v>-1.4790670414096985E-2</v>
      </c>
      <c r="T435" s="29">
        <f t="shared" si="62"/>
        <v>-6.6275900493921736E-3</v>
      </c>
      <c r="U435" s="30">
        <f t="shared" si="63"/>
        <v>-1.6757911385348989E-2</v>
      </c>
      <c r="V435" s="30">
        <f t="shared" si="64"/>
        <v>0</v>
      </c>
      <c r="W435" s="30">
        <f t="shared" si="65"/>
        <v>-2.0287856181723241E-3</v>
      </c>
      <c r="X435" s="30">
        <f t="shared" si="66"/>
        <v>0</v>
      </c>
      <c r="Y435" s="31">
        <f t="shared" si="67"/>
        <v>-1.4790670414096985E-2</v>
      </c>
    </row>
    <row r="436" spans="1:25" x14ac:dyDescent="0.25">
      <c r="A436" s="1">
        <v>42999</v>
      </c>
      <c r="B436" s="2">
        <v>71.768478393554602</v>
      </c>
      <c r="C436" s="2">
        <v>148.796295166015</v>
      </c>
      <c r="D436" s="2">
        <v>964.65002441406205</v>
      </c>
      <c r="E436" s="2">
        <v>171.11000061035099</v>
      </c>
      <c r="F436" s="2">
        <v>183.16000366210901</v>
      </c>
      <c r="G436" s="2">
        <v>124.853874206542</v>
      </c>
      <c r="H436" s="5">
        <f t="shared" si="59"/>
        <v>-9.7412734776002319E-3</v>
      </c>
      <c r="I436" s="5">
        <f t="shared" si="59"/>
        <v>-1.7171827426851194E-2</v>
      </c>
      <c r="J436" s="5">
        <f t="shared" si="59"/>
        <v>-8.7956323561518834E-3</v>
      </c>
      <c r="K436" s="5">
        <f t="shared" si="58"/>
        <v>-6.1566914669642925E-3</v>
      </c>
      <c r="L436" s="5">
        <f t="shared" si="60"/>
        <v>-3.5904887161978261E-3</v>
      </c>
      <c r="M436" s="5">
        <f t="shared" si="61"/>
        <v>-1.1034277455436503E-2</v>
      </c>
      <c r="N436" s="5">
        <f>(H436-calculation!$B$5)</f>
        <v>-9.7412734776002319E-3</v>
      </c>
      <c r="O436" s="5">
        <f>(I436-calculation!$C$5)</f>
        <v>-1.7171827426851194E-2</v>
      </c>
      <c r="P436" s="5">
        <f>(J436-calculation!$D$5)</f>
        <v>-8.7956323561518834E-3</v>
      </c>
      <c r="Q436" s="5">
        <f>(K436-calculation!$E$5)</f>
        <v>-6.1566914669642925E-3</v>
      </c>
      <c r="R436" s="5">
        <f>(L436-calculation!$F$5)</f>
        <v>-3.5904887161978261E-3</v>
      </c>
      <c r="S436" s="5">
        <f>(M436-calculation!$G$5)</f>
        <v>-1.1034277455436503E-2</v>
      </c>
      <c r="T436" s="29">
        <f t="shared" si="62"/>
        <v>-9.7412734776002319E-3</v>
      </c>
      <c r="U436" s="30">
        <f t="shared" si="63"/>
        <v>-1.7171827426851194E-2</v>
      </c>
      <c r="V436" s="30">
        <f t="shared" si="64"/>
        <v>-8.7956323561518834E-3</v>
      </c>
      <c r="W436" s="30">
        <f t="shared" si="65"/>
        <v>-6.1566914669642925E-3</v>
      </c>
      <c r="X436" s="30">
        <f t="shared" si="66"/>
        <v>-3.5904887161978261E-3</v>
      </c>
      <c r="Y436" s="31">
        <f t="shared" si="67"/>
        <v>-1.1034277455436503E-2</v>
      </c>
    </row>
    <row r="437" spans="1:25" x14ac:dyDescent="0.25">
      <c r="A437" s="1">
        <v>43000</v>
      </c>
      <c r="B437" s="2">
        <v>71.961906433105398</v>
      </c>
      <c r="C437" s="2">
        <v>147.341217041015</v>
      </c>
      <c r="D437" s="2">
        <v>955.09997558593705</v>
      </c>
      <c r="E437" s="2">
        <v>170.53999328613199</v>
      </c>
      <c r="F437" s="2">
        <v>181.86000061035099</v>
      </c>
      <c r="G437" s="2">
        <v>124.51271057128901</v>
      </c>
      <c r="H437" s="5">
        <f t="shared" si="59"/>
        <v>2.695167068891946E-3</v>
      </c>
      <c r="I437" s="5">
        <f t="shared" si="59"/>
        <v>-9.7789943182156058E-3</v>
      </c>
      <c r="J437" s="5">
        <f t="shared" si="59"/>
        <v>-9.9000140843056306E-3</v>
      </c>
      <c r="K437" s="5">
        <f t="shared" si="58"/>
        <v>-3.3312332545484269E-3</v>
      </c>
      <c r="L437" s="5">
        <f t="shared" si="60"/>
        <v>-7.0976360873864497E-3</v>
      </c>
      <c r="M437" s="5">
        <f t="shared" si="61"/>
        <v>-2.7325033958387479E-3</v>
      </c>
      <c r="N437" s="5">
        <f>(H437-calculation!$B$5)</f>
        <v>2.695167068891946E-3</v>
      </c>
      <c r="O437" s="5">
        <f>(I437-calculation!$C$5)</f>
        <v>-9.7789943182156058E-3</v>
      </c>
      <c r="P437" s="5">
        <f>(J437-calculation!$D$5)</f>
        <v>-9.9000140843056306E-3</v>
      </c>
      <c r="Q437" s="5">
        <f>(K437-calculation!$E$5)</f>
        <v>-3.3312332545484269E-3</v>
      </c>
      <c r="R437" s="5">
        <f>(L437-calculation!$F$5)</f>
        <v>-7.0976360873864497E-3</v>
      </c>
      <c r="S437" s="5">
        <f>(M437-calculation!$G$5)</f>
        <v>-2.7325033958387479E-3</v>
      </c>
      <c r="T437" s="29">
        <f t="shared" si="62"/>
        <v>0</v>
      </c>
      <c r="U437" s="30">
        <f t="shared" si="63"/>
        <v>-9.7789943182156058E-3</v>
      </c>
      <c r="V437" s="30">
        <f t="shared" si="64"/>
        <v>-9.9000140843056306E-3</v>
      </c>
      <c r="W437" s="30">
        <f t="shared" si="65"/>
        <v>-3.3312332545484269E-3</v>
      </c>
      <c r="X437" s="30">
        <f t="shared" si="66"/>
        <v>-7.0976360873864497E-3</v>
      </c>
      <c r="Y437" s="31">
        <f t="shared" si="67"/>
        <v>-2.7325033958387479E-3</v>
      </c>
    </row>
    <row r="438" spans="1:25" x14ac:dyDescent="0.25">
      <c r="A438" s="1">
        <v>43003</v>
      </c>
      <c r="B438" s="2">
        <v>70.849723815917898</v>
      </c>
      <c r="C438" s="2">
        <v>146.04132080078099</v>
      </c>
      <c r="D438" s="2">
        <v>939.78997802734295</v>
      </c>
      <c r="E438" s="2">
        <v>162.86999511718699</v>
      </c>
      <c r="F438" s="2">
        <v>182.52000427246</v>
      </c>
      <c r="G438" s="2">
        <v>124.304237365722</v>
      </c>
      <c r="H438" s="5">
        <f t="shared" si="59"/>
        <v>-1.5455157767691574E-2</v>
      </c>
      <c r="I438" s="5">
        <f t="shared" si="59"/>
        <v>-8.8223530817731488E-3</v>
      </c>
      <c r="J438" s="5">
        <f t="shared" si="59"/>
        <v>-1.6029732959841891E-2</v>
      </c>
      <c r="K438" s="5">
        <f t="shared" si="58"/>
        <v>-4.4974777007738442E-2</v>
      </c>
      <c r="L438" s="5">
        <f t="shared" si="60"/>
        <v>3.6291854167707083E-3</v>
      </c>
      <c r="M438" s="5">
        <f t="shared" si="61"/>
        <v>-1.6743126433477196E-3</v>
      </c>
      <c r="N438" s="5">
        <f>(H438-calculation!$B$5)</f>
        <v>-1.5455157767691574E-2</v>
      </c>
      <c r="O438" s="5">
        <f>(I438-calculation!$C$5)</f>
        <v>-8.8223530817731488E-3</v>
      </c>
      <c r="P438" s="5">
        <f>(J438-calculation!$D$5)</f>
        <v>-1.6029732959841891E-2</v>
      </c>
      <c r="Q438" s="5">
        <f>(K438-calculation!$E$5)</f>
        <v>-4.4974777007738442E-2</v>
      </c>
      <c r="R438" s="5">
        <f>(L438-calculation!$F$5)</f>
        <v>3.6291854167707083E-3</v>
      </c>
      <c r="S438" s="5">
        <f>(M438-calculation!$G$5)</f>
        <v>-1.6743126433477196E-3</v>
      </c>
      <c r="T438" s="29">
        <f t="shared" si="62"/>
        <v>-1.5455157767691574E-2</v>
      </c>
      <c r="U438" s="30">
        <f t="shared" si="63"/>
        <v>-8.8223530817731488E-3</v>
      </c>
      <c r="V438" s="30">
        <f t="shared" si="64"/>
        <v>-1.6029732959841891E-2</v>
      </c>
      <c r="W438" s="30">
        <f t="shared" si="65"/>
        <v>-4.4974777007738442E-2</v>
      </c>
      <c r="X438" s="30">
        <f t="shared" si="66"/>
        <v>0</v>
      </c>
      <c r="Y438" s="31">
        <f t="shared" si="67"/>
        <v>-1.6743126433477196E-3</v>
      </c>
    </row>
    <row r="439" spans="1:25" x14ac:dyDescent="0.25">
      <c r="A439" s="1">
        <v>43004</v>
      </c>
      <c r="B439" s="2">
        <v>70.849723815917898</v>
      </c>
      <c r="C439" s="2">
        <v>148.55377197265599</v>
      </c>
      <c r="D439" s="2">
        <v>938.59997558593705</v>
      </c>
      <c r="E439" s="2">
        <v>164.21000671386699</v>
      </c>
      <c r="F439" s="2">
        <v>181.86000061035099</v>
      </c>
      <c r="G439" s="2">
        <v>124.08626556396401</v>
      </c>
      <c r="H439" s="5">
        <f t="shared" si="59"/>
        <v>0</v>
      </c>
      <c r="I439" s="5">
        <f t="shared" si="59"/>
        <v>1.7203700693054547E-2</v>
      </c>
      <c r="J439" s="5">
        <f t="shared" si="59"/>
        <v>-1.2662429577124934E-3</v>
      </c>
      <c r="K439" s="5">
        <f t="shared" si="58"/>
        <v>8.227492090951749E-3</v>
      </c>
      <c r="L439" s="5">
        <f t="shared" si="60"/>
        <v>-3.6160620570869773E-3</v>
      </c>
      <c r="M439" s="5">
        <f t="shared" si="61"/>
        <v>-1.7535347658076406E-3</v>
      </c>
      <c r="N439" s="5">
        <f>(H439-calculation!$B$5)</f>
        <v>0</v>
      </c>
      <c r="O439" s="5">
        <f>(I439-calculation!$C$5)</f>
        <v>1.7203700693054547E-2</v>
      </c>
      <c r="P439" s="5">
        <f>(J439-calculation!$D$5)</f>
        <v>-1.2662429577124934E-3</v>
      </c>
      <c r="Q439" s="5">
        <f>(K439-calculation!$E$5)</f>
        <v>8.227492090951749E-3</v>
      </c>
      <c r="R439" s="5">
        <f>(L439-calculation!$F$5)</f>
        <v>-3.6160620570869773E-3</v>
      </c>
      <c r="S439" s="5">
        <f>(M439-calculation!$G$5)</f>
        <v>-1.7535347658076406E-3</v>
      </c>
      <c r="T439" s="29">
        <f t="shared" si="62"/>
        <v>0</v>
      </c>
      <c r="U439" s="30">
        <f t="shared" si="63"/>
        <v>0</v>
      </c>
      <c r="V439" s="30">
        <f t="shared" si="64"/>
        <v>-1.2662429577124934E-3</v>
      </c>
      <c r="W439" s="30">
        <f t="shared" si="65"/>
        <v>0</v>
      </c>
      <c r="X439" s="30">
        <f t="shared" si="66"/>
        <v>-3.6160620570869773E-3</v>
      </c>
      <c r="Y439" s="31">
        <f t="shared" si="67"/>
        <v>-1.7535347658076406E-3</v>
      </c>
    </row>
    <row r="440" spans="1:25" x14ac:dyDescent="0.25">
      <c r="A440" s="1">
        <v>43005</v>
      </c>
      <c r="B440" s="2">
        <v>71.420326232910099</v>
      </c>
      <c r="C440" s="2">
        <v>149.61112976074199</v>
      </c>
      <c r="D440" s="2">
        <v>950.86999511718705</v>
      </c>
      <c r="E440" s="2">
        <v>167.67999267578099</v>
      </c>
      <c r="F440" s="2">
        <v>183.27000427246</v>
      </c>
      <c r="G440" s="2">
        <v>122.95855712890599</v>
      </c>
      <c r="H440" s="5">
        <f t="shared" si="59"/>
        <v>8.0536999477194282E-3</v>
      </c>
      <c r="I440" s="5">
        <f t="shared" si="59"/>
        <v>7.1176771484511292E-3</v>
      </c>
      <c r="J440" s="5">
        <f t="shared" si="59"/>
        <v>1.3072682559564619E-2</v>
      </c>
      <c r="K440" s="5">
        <f t="shared" si="58"/>
        <v>2.1131391632912999E-2</v>
      </c>
      <c r="L440" s="5">
        <f t="shared" si="60"/>
        <v>7.7532368710921951E-3</v>
      </c>
      <c r="M440" s="5">
        <f t="shared" si="61"/>
        <v>-9.0881003625392642E-3</v>
      </c>
      <c r="N440" s="5">
        <f>(H440-calculation!$B$5)</f>
        <v>8.0536999477194282E-3</v>
      </c>
      <c r="O440" s="5">
        <f>(I440-calculation!$C$5)</f>
        <v>7.1176771484511292E-3</v>
      </c>
      <c r="P440" s="5">
        <f>(J440-calculation!$D$5)</f>
        <v>1.3072682559564619E-2</v>
      </c>
      <c r="Q440" s="5">
        <f>(K440-calculation!$E$5)</f>
        <v>2.1131391632912999E-2</v>
      </c>
      <c r="R440" s="5">
        <f>(L440-calculation!$F$5)</f>
        <v>7.7532368710921951E-3</v>
      </c>
      <c r="S440" s="5">
        <f>(M440-calculation!$G$5)</f>
        <v>-9.0881003625392642E-3</v>
      </c>
      <c r="T440" s="29">
        <f t="shared" si="62"/>
        <v>0</v>
      </c>
      <c r="U440" s="30">
        <f t="shared" si="63"/>
        <v>0</v>
      </c>
      <c r="V440" s="30">
        <f t="shared" si="64"/>
        <v>0</v>
      </c>
      <c r="W440" s="30">
        <f t="shared" si="65"/>
        <v>0</v>
      </c>
      <c r="X440" s="30">
        <f t="shared" si="66"/>
        <v>0</v>
      </c>
      <c r="Y440" s="31">
        <f t="shared" si="67"/>
        <v>-9.0881003625392642E-3</v>
      </c>
    </row>
    <row r="441" spans="1:25" x14ac:dyDescent="0.25">
      <c r="A441" s="1">
        <v>43006</v>
      </c>
      <c r="B441" s="2">
        <v>71.439666748046804</v>
      </c>
      <c r="C441" s="2">
        <v>148.68957519531199</v>
      </c>
      <c r="D441" s="2">
        <v>956.40002441406205</v>
      </c>
      <c r="E441" s="2">
        <v>168.72999572753901</v>
      </c>
      <c r="F441" s="2">
        <v>183.21000671386699</v>
      </c>
      <c r="G441" s="2">
        <v>122.69319915771401</v>
      </c>
      <c r="H441" s="5">
        <f t="shared" si="59"/>
        <v>2.7079847092315035E-4</v>
      </c>
      <c r="I441" s="5">
        <f t="shared" si="59"/>
        <v>-6.1596658410624228E-3</v>
      </c>
      <c r="J441" s="5">
        <f t="shared" si="59"/>
        <v>5.8157574907951037E-3</v>
      </c>
      <c r="K441" s="5">
        <f t="shared" si="58"/>
        <v>6.2619459543289402E-3</v>
      </c>
      <c r="L441" s="5">
        <f t="shared" si="60"/>
        <v>-3.273724951946555E-4</v>
      </c>
      <c r="M441" s="5">
        <f t="shared" si="61"/>
        <v>-2.1581090197227981E-3</v>
      </c>
      <c r="N441" s="5">
        <f>(H441-calculation!$B$5)</f>
        <v>2.7079847092315035E-4</v>
      </c>
      <c r="O441" s="5">
        <f>(I441-calculation!$C$5)</f>
        <v>-6.1596658410624228E-3</v>
      </c>
      <c r="P441" s="5">
        <f>(J441-calculation!$D$5)</f>
        <v>5.8157574907951037E-3</v>
      </c>
      <c r="Q441" s="5">
        <f>(K441-calculation!$E$5)</f>
        <v>6.2619459543289402E-3</v>
      </c>
      <c r="R441" s="5">
        <f>(L441-calculation!$F$5)</f>
        <v>-3.273724951946555E-4</v>
      </c>
      <c r="S441" s="5">
        <f>(M441-calculation!$G$5)</f>
        <v>-2.1581090197227981E-3</v>
      </c>
      <c r="T441" s="29">
        <f t="shared" si="62"/>
        <v>0</v>
      </c>
      <c r="U441" s="30">
        <f t="shared" si="63"/>
        <v>-6.1596658410624228E-3</v>
      </c>
      <c r="V441" s="30">
        <f t="shared" si="64"/>
        <v>0</v>
      </c>
      <c r="W441" s="30">
        <f t="shared" si="65"/>
        <v>0</v>
      </c>
      <c r="X441" s="30">
        <f t="shared" si="66"/>
        <v>-3.273724951946555E-4</v>
      </c>
      <c r="Y441" s="31">
        <f t="shared" si="67"/>
        <v>-2.1581090197227981E-3</v>
      </c>
    </row>
    <row r="442" spans="1:25" x14ac:dyDescent="0.25">
      <c r="A442" s="1">
        <v>43007</v>
      </c>
      <c r="B442" s="2">
        <v>72.039268493652301</v>
      </c>
      <c r="C442" s="2">
        <v>149.50444030761699</v>
      </c>
      <c r="D442" s="2">
        <v>961.34997558593705</v>
      </c>
      <c r="E442" s="2">
        <v>170.86999511718699</v>
      </c>
      <c r="F442" s="2">
        <v>183.32000732421801</v>
      </c>
      <c r="G442" s="2">
        <v>123.204933166503</v>
      </c>
      <c r="H442" s="5">
        <f t="shared" si="59"/>
        <v>8.3931206974994232E-3</v>
      </c>
      <c r="I442" s="5">
        <f t="shared" si="59"/>
        <v>5.4803109850480869E-3</v>
      </c>
      <c r="J442" s="5">
        <f t="shared" si="59"/>
        <v>5.1756075339997043E-3</v>
      </c>
      <c r="K442" s="5">
        <f t="shared" si="58"/>
        <v>1.2682981353852485E-2</v>
      </c>
      <c r="L442" s="5">
        <f t="shared" si="60"/>
        <v>6.0040721750986847E-4</v>
      </c>
      <c r="M442" s="5">
        <f t="shared" si="61"/>
        <v>4.1708424941402367E-3</v>
      </c>
      <c r="N442" s="5">
        <f>(H442-calculation!$B$5)</f>
        <v>8.3931206974994232E-3</v>
      </c>
      <c r="O442" s="5">
        <f>(I442-calculation!$C$5)</f>
        <v>5.4803109850480869E-3</v>
      </c>
      <c r="P442" s="5">
        <f>(J442-calculation!$D$5)</f>
        <v>5.1756075339997043E-3</v>
      </c>
      <c r="Q442" s="5">
        <f>(K442-calculation!$E$5)</f>
        <v>1.2682981353852485E-2</v>
      </c>
      <c r="R442" s="5">
        <f>(L442-calculation!$F$5)</f>
        <v>6.0040721750986847E-4</v>
      </c>
      <c r="S442" s="5">
        <f>(M442-calculation!$G$5)</f>
        <v>4.1708424941402367E-3</v>
      </c>
      <c r="T442" s="29">
        <f t="shared" si="62"/>
        <v>0</v>
      </c>
      <c r="U442" s="30">
        <f t="shared" si="63"/>
        <v>0</v>
      </c>
      <c r="V442" s="30">
        <f t="shared" si="64"/>
        <v>0</v>
      </c>
      <c r="W442" s="30">
        <f t="shared" si="65"/>
        <v>0</v>
      </c>
      <c r="X442" s="30">
        <f t="shared" si="66"/>
        <v>0</v>
      </c>
      <c r="Y442" s="31">
        <f t="shared" si="67"/>
        <v>0</v>
      </c>
    </row>
    <row r="443" spans="1:25" x14ac:dyDescent="0.25">
      <c r="A443" s="1">
        <v>43010</v>
      </c>
      <c r="B443" s="2">
        <v>72.155319213867102</v>
      </c>
      <c r="C443" s="2">
        <v>149.20372009277301</v>
      </c>
      <c r="D443" s="2">
        <v>959.19000244140602</v>
      </c>
      <c r="E443" s="2">
        <v>169.47000122070301</v>
      </c>
      <c r="F443" s="2">
        <v>185.41000366210901</v>
      </c>
      <c r="G443" s="2">
        <v>124.35162353515599</v>
      </c>
      <c r="H443" s="5">
        <f t="shared" si="59"/>
        <v>1.6109369603749535E-3</v>
      </c>
      <c r="I443" s="5">
        <f t="shared" si="59"/>
        <v>-2.0114467117178236E-3</v>
      </c>
      <c r="J443" s="5">
        <f t="shared" si="59"/>
        <v>-2.2468125026107177E-3</v>
      </c>
      <c r="K443" s="5">
        <f t="shared" si="58"/>
        <v>-8.1933278895678363E-3</v>
      </c>
      <c r="L443" s="5">
        <f t="shared" si="60"/>
        <v>1.1400808719119526E-2</v>
      </c>
      <c r="M443" s="5">
        <f t="shared" si="61"/>
        <v>9.3071790161463053E-3</v>
      </c>
      <c r="N443" s="5">
        <f>(H443-calculation!$B$5)</f>
        <v>1.6109369603749535E-3</v>
      </c>
      <c r="O443" s="5">
        <f>(I443-calculation!$C$5)</f>
        <v>-2.0114467117178236E-3</v>
      </c>
      <c r="P443" s="5">
        <f>(J443-calculation!$D$5)</f>
        <v>-2.2468125026107177E-3</v>
      </c>
      <c r="Q443" s="5">
        <f>(K443-calculation!$E$5)</f>
        <v>-8.1933278895678363E-3</v>
      </c>
      <c r="R443" s="5">
        <f>(L443-calculation!$F$5)</f>
        <v>1.1400808719119526E-2</v>
      </c>
      <c r="S443" s="5">
        <f>(M443-calculation!$G$5)</f>
        <v>9.3071790161463053E-3</v>
      </c>
      <c r="T443" s="29">
        <f t="shared" si="62"/>
        <v>0</v>
      </c>
      <c r="U443" s="30">
        <f t="shared" si="63"/>
        <v>-2.0114467117178236E-3</v>
      </c>
      <c r="V443" s="30">
        <f t="shared" si="64"/>
        <v>-2.2468125026107177E-3</v>
      </c>
      <c r="W443" s="30">
        <f t="shared" si="65"/>
        <v>-8.1933278895678363E-3</v>
      </c>
      <c r="X443" s="30">
        <f t="shared" si="66"/>
        <v>0</v>
      </c>
      <c r="Y443" s="31">
        <f t="shared" si="67"/>
        <v>0</v>
      </c>
    </row>
    <row r="444" spans="1:25" x14ac:dyDescent="0.25">
      <c r="A444" s="1">
        <v>43011</v>
      </c>
      <c r="B444" s="2">
        <v>71.816841125488196</v>
      </c>
      <c r="C444" s="2">
        <v>149.85363769531199</v>
      </c>
      <c r="D444" s="2">
        <v>957.09997558593705</v>
      </c>
      <c r="E444" s="2">
        <v>169.96000671386699</v>
      </c>
      <c r="F444" s="2">
        <v>185.669998168945</v>
      </c>
      <c r="G444" s="2">
        <v>125.185546875</v>
      </c>
      <c r="H444" s="5">
        <f t="shared" si="59"/>
        <v>-4.6909651577545786E-3</v>
      </c>
      <c r="I444" s="5">
        <f t="shared" si="59"/>
        <v>4.3559074943630982E-3</v>
      </c>
      <c r="J444" s="5">
        <f t="shared" si="59"/>
        <v>-2.1789497911250955E-3</v>
      </c>
      <c r="K444" s="5">
        <f t="shared" si="58"/>
        <v>2.8913995965920147E-3</v>
      </c>
      <c r="L444" s="5">
        <f t="shared" si="60"/>
        <v>1.4022679558856055E-3</v>
      </c>
      <c r="M444" s="5">
        <f t="shared" si="61"/>
        <v>6.7061717099998752E-3</v>
      </c>
      <c r="N444" s="5">
        <f>(H444-calculation!$B$5)</f>
        <v>-4.6909651577545786E-3</v>
      </c>
      <c r="O444" s="5">
        <f>(I444-calculation!$C$5)</f>
        <v>4.3559074943630982E-3</v>
      </c>
      <c r="P444" s="5">
        <f>(J444-calculation!$D$5)</f>
        <v>-2.1789497911250955E-3</v>
      </c>
      <c r="Q444" s="5">
        <f>(K444-calculation!$E$5)</f>
        <v>2.8913995965920147E-3</v>
      </c>
      <c r="R444" s="5">
        <f>(L444-calculation!$F$5)</f>
        <v>1.4022679558856055E-3</v>
      </c>
      <c r="S444" s="5">
        <f>(M444-calculation!$G$5)</f>
        <v>6.7061717099998752E-3</v>
      </c>
      <c r="T444" s="29">
        <f t="shared" si="62"/>
        <v>-4.6909651577545786E-3</v>
      </c>
      <c r="U444" s="30">
        <f t="shared" si="63"/>
        <v>0</v>
      </c>
      <c r="V444" s="30">
        <f t="shared" si="64"/>
        <v>-2.1789497911250955E-3</v>
      </c>
      <c r="W444" s="30">
        <f t="shared" si="65"/>
        <v>0</v>
      </c>
      <c r="X444" s="30">
        <f t="shared" si="66"/>
        <v>0</v>
      </c>
      <c r="Y444" s="31">
        <f t="shared" si="67"/>
        <v>0</v>
      </c>
    </row>
    <row r="445" spans="1:25" x14ac:dyDescent="0.25">
      <c r="A445" s="1">
        <v>43012</v>
      </c>
      <c r="B445" s="2">
        <v>72.232696533203097</v>
      </c>
      <c r="C445" s="2">
        <v>148.88359069824199</v>
      </c>
      <c r="D445" s="2">
        <v>965.45001220703102</v>
      </c>
      <c r="E445" s="2">
        <v>168.419998168945</v>
      </c>
      <c r="F445" s="2">
        <v>185.83000183105401</v>
      </c>
      <c r="G445" s="2">
        <v>125.934181213378</v>
      </c>
      <c r="H445" s="5">
        <f t="shared" si="59"/>
        <v>5.7904998493076842E-3</v>
      </c>
      <c r="I445" s="5">
        <f t="shared" si="59"/>
        <v>-6.4732962908937708E-3</v>
      </c>
      <c r="J445" s="5">
        <f t="shared" si="59"/>
        <v>8.7243097211260334E-3</v>
      </c>
      <c r="K445" s="5">
        <f t="shared" si="58"/>
        <v>-9.0610054370887649E-3</v>
      </c>
      <c r="L445" s="5">
        <f t="shared" si="60"/>
        <v>8.6176368657797653E-4</v>
      </c>
      <c r="M445" s="5">
        <f t="shared" si="61"/>
        <v>5.9801978508391418E-3</v>
      </c>
      <c r="N445" s="5">
        <f>(H445-calculation!$B$5)</f>
        <v>5.7904998493076842E-3</v>
      </c>
      <c r="O445" s="5">
        <f>(I445-calculation!$C$5)</f>
        <v>-6.4732962908937708E-3</v>
      </c>
      <c r="P445" s="5">
        <f>(J445-calculation!$D$5)</f>
        <v>8.7243097211260334E-3</v>
      </c>
      <c r="Q445" s="5">
        <f>(K445-calculation!$E$5)</f>
        <v>-9.0610054370887649E-3</v>
      </c>
      <c r="R445" s="5">
        <f>(L445-calculation!$F$5)</f>
        <v>8.6176368657797653E-4</v>
      </c>
      <c r="S445" s="5">
        <f>(M445-calculation!$G$5)</f>
        <v>5.9801978508391418E-3</v>
      </c>
      <c r="T445" s="29">
        <f t="shared" si="62"/>
        <v>0</v>
      </c>
      <c r="U445" s="30">
        <f t="shared" si="63"/>
        <v>-6.4732962908937708E-3</v>
      </c>
      <c r="V445" s="30">
        <f t="shared" si="64"/>
        <v>0</v>
      </c>
      <c r="W445" s="30">
        <f t="shared" si="65"/>
        <v>-9.0610054370887649E-3</v>
      </c>
      <c r="X445" s="30">
        <f t="shared" si="66"/>
        <v>0</v>
      </c>
      <c r="Y445" s="31">
        <f t="shared" si="67"/>
        <v>0</v>
      </c>
    </row>
    <row r="446" spans="1:25" x14ac:dyDescent="0.25">
      <c r="A446" s="1">
        <v>43013</v>
      </c>
      <c r="B446" s="2">
        <v>73.470573425292898</v>
      </c>
      <c r="C446" s="2">
        <v>150.736404418945</v>
      </c>
      <c r="D446" s="2">
        <v>980.84997558593705</v>
      </c>
      <c r="E446" s="2">
        <v>171.24000549316401</v>
      </c>
      <c r="F446" s="2">
        <v>187.11999511718699</v>
      </c>
      <c r="G446" s="2">
        <v>126.21849822998</v>
      </c>
      <c r="H446" s="5">
        <f t="shared" si="59"/>
        <v>1.7137348479310699E-2</v>
      </c>
      <c r="I446" s="5">
        <f t="shared" si="59"/>
        <v>1.2444714101893961E-2</v>
      </c>
      <c r="J446" s="5">
        <f t="shared" si="59"/>
        <v>1.5951072747621087E-2</v>
      </c>
      <c r="K446" s="5">
        <f t="shared" si="58"/>
        <v>1.6743898318952732E-2</v>
      </c>
      <c r="L446" s="5">
        <f t="shared" si="60"/>
        <v>6.9417923554979666E-3</v>
      </c>
      <c r="M446" s="5">
        <f t="shared" si="61"/>
        <v>2.2576635974649317E-3</v>
      </c>
      <c r="N446" s="5">
        <f>(H446-calculation!$B$5)</f>
        <v>1.7137348479310699E-2</v>
      </c>
      <c r="O446" s="5">
        <f>(I446-calculation!$C$5)</f>
        <v>1.2444714101893961E-2</v>
      </c>
      <c r="P446" s="5">
        <f>(J446-calculation!$D$5)</f>
        <v>1.5951072747621087E-2</v>
      </c>
      <c r="Q446" s="5">
        <f>(K446-calculation!$E$5)</f>
        <v>1.6743898318952732E-2</v>
      </c>
      <c r="R446" s="5">
        <f>(L446-calculation!$F$5)</f>
        <v>6.9417923554979666E-3</v>
      </c>
      <c r="S446" s="5">
        <f>(M446-calculation!$G$5)</f>
        <v>2.2576635974649317E-3</v>
      </c>
      <c r="T446" s="29">
        <f t="shared" si="62"/>
        <v>0</v>
      </c>
      <c r="U446" s="30">
        <f t="shared" si="63"/>
        <v>0</v>
      </c>
      <c r="V446" s="30">
        <f t="shared" si="64"/>
        <v>0</v>
      </c>
      <c r="W446" s="30">
        <f t="shared" si="65"/>
        <v>0</v>
      </c>
      <c r="X446" s="30">
        <f t="shared" si="66"/>
        <v>0</v>
      </c>
      <c r="Y446" s="31">
        <f t="shared" si="67"/>
        <v>0</v>
      </c>
    </row>
    <row r="447" spans="1:25" x14ac:dyDescent="0.25">
      <c r="A447" s="1">
        <v>43014</v>
      </c>
      <c r="B447" s="2">
        <v>73.499580383300696</v>
      </c>
      <c r="C447" s="2">
        <v>150.64906311035099</v>
      </c>
      <c r="D447" s="2">
        <v>989.58001708984295</v>
      </c>
      <c r="E447" s="2">
        <v>172.22999572753901</v>
      </c>
      <c r="F447" s="2">
        <v>187.42999267578099</v>
      </c>
      <c r="G447" s="2">
        <v>126.24691772460901</v>
      </c>
      <c r="H447" s="5">
        <f t="shared" si="59"/>
        <v>3.9481055687273781E-4</v>
      </c>
      <c r="I447" s="5">
        <f t="shared" si="59"/>
        <v>-5.7943075483779527E-4</v>
      </c>
      <c r="J447" s="5">
        <f t="shared" si="59"/>
        <v>8.9004860286516774E-3</v>
      </c>
      <c r="K447" s="5">
        <f t="shared" si="58"/>
        <v>5.7813022811104009E-3</v>
      </c>
      <c r="L447" s="5">
        <f t="shared" si="60"/>
        <v>1.656677889499969E-3</v>
      </c>
      <c r="M447" s="5">
        <f t="shared" si="61"/>
        <v>2.2516108991577077E-4</v>
      </c>
      <c r="N447" s="5">
        <f>(H447-calculation!$B$5)</f>
        <v>3.9481055687273781E-4</v>
      </c>
      <c r="O447" s="5">
        <f>(I447-calculation!$C$5)</f>
        <v>-5.7943075483779527E-4</v>
      </c>
      <c r="P447" s="5">
        <f>(J447-calculation!$D$5)</f>
        <v>8.9004860286516774E-3</v>
      </c>
      <c r="Q447" s="5">
        <f>(K447-calculation!$E$5)</f>
        <v>5.7813022811104009E-3</v>
      </c>
      <c r="R447" s="5">
        <f>(L447-calculation!$F$5)</f>
        <v>1.656677889499969E-3</v>
      </c>
      <c r="S447" s="5">
        <f>(M447-calculation!$G$5)</f>
        <v>2.2516108991577077E-4</v>
      </c>
      <c r="T447" s="29">
        <f t="shared" si="62"/>
        <v>0</v>
      </c>
      <c r="U447" s="30">
        <f t="shared" si="63"/>
        <v>-5.7943075483779527E-4</v>
      </c>
      <c r="V447" s="30">
        <f t="shared" si="64"/>
        <v>0</v>
      </c>
      <c r="W447" s="30">
        <f t="shared" si="65"/>
        <v>0</v>
      </c>
      <c r="X447" s="30">
        <f t="shared" si="66"/>
        <v>0</v>
      </c>
      <c r="Y447" s="31">
        <f t="shared" si="67"/>
        <v>0</v>
      </c>
    </row>
    <row r="448" spans="1:25" x14ac:dyDescent="0.25">
      <c r="A448" s="1">
        <v>43017</v>
      </c>
      <c r="B448" s="2">
        <v>73.780052185058594</v>
      </c>
      <c r="C448" s="2">
        <v>151.17289733886699</v>
      </c>
      <c r="D448" s="2">
        <v>990.989990234375</v>
      </c>
      <c r="E448" s="2">
        <v>172.5</v>
      </c>
      <c r="F448" s="2">
        <v>187.5</v>
      </c>
      <c r="G448" s="2">
        <v>126.46489715576099</v>
      </c>
      <c r="H448" s="5">
        <f t="shared" si="59"/>
        <v>3.8159646666720004E-3</v>
      </c>
      <c r="I448" s="5">
        <f t="shared" si="59"/>
        <v>3.4771821191632579E-3</v>
      </c>
      <c r="J448" s="5">
        <f t="shared" si="59"/>
        <v>1.42481974189268E-3</v>
      </c>
      <c r="K448" s="5">
        <f t="shared" si="58"/>
        <v>1.5676959830395187E-3</v>
      </c>
      <c r="L448" s="5">
        <f t="shared" si="60"/>
        <v>3.7351185485090532E-4</v>
      </c>
      <c r="M448" s="5">
        <f t="shared" si="61"/>
        <v>1.7266119053098716E-3</v>
      </c>
      <c r="N448" s="5">
        <f>(H448-calculation!$B$5)</f>
        <v>3.8159646666720004E-3</v>
      </c>
      <c r="O448" s="5">
        <f>(I448-calculation!$C$5)</f>
        <v>3.4771821191632579E-3</v>
      </c>
      <c r="P448" s="5">
        <f>(J448-calculation!$D$5)</f>
        <v>1.42481974189268E-3</v>
      </c>
      <c r="Q448" s="5">
        <f>(K448-calculation!$E$5)</f>
        <v>1.5676959830395187E-3</v>
      </c>
      <c r="R448" s="5">
        <f>(L448-calculation!$F$5)</f>
        <v>3.7351185485090532E-4</v>
      </c>
      <c r="S448" s="5">
        <f>(M448-calculation!$G$5)</f>
        <v>1.7266119053098716E-3</v>
      </c>
      <c r="T448" s="29">
        <f t="shared" si="62"/>
        <v>0</v>
      </c>
      <c r="U448" s="30">
        <f t="shared" si="63"/>
        <v>0</v>
      </c>
      <c r="V448" s="30">
        <f t="shared" si="64"/>
        <v>0</v>
      </c>
      <c r="W448" s="30">
        <f t="shared" si="65"/>
        <v>0</v>
      </c>
      <c r="X448" s="30">
        <f t="shared" si="66"/>
        <v>0</v>
      </c>
      <c r="Y448" s="31">
        <f t="shared" si="67"/>
        <v>0</v>
      </c>
    </row>
    <row r="449" spans="1:25" x14ac:dyDescent="0.25">
      <c r="A449" s="1">
        <v>43018</v>
      </c>
      <c r="B449" s="2">
        <v>73.780052185058594</v>
      </c>
      <c r="C449" s="2">
        <v>151.23112487792901</v>
      </c>
      <c r="D449" s="2">
        <v>987.20001220703102</v>
      </c>
      <c r="E449" s="2">
        <v>171.58999633789</v>
      </c>
      <c r="F449" s="2">
        <v>188</v>
      </c>
      <c r="G449" s="2">
        <v>126.891319274902</v>
      </c>
      <c r="H449" s="5">
        <f t="shared" si="59"/>
        <v>0</v>
      </c>
      <c r="I449" s="5">
        <f t="shared" si="59"/>
        <v>3.8517181377750731E-4</v>
      </c>
      <c r="J449" s="5">
        <f t="shared" si="59"/>
        <v>-3.8244362351709249E-3</v>
      </c>
      <c r="K449" s="5">
        <f t="shared" si="58"/>
        <v>-5.2753835484637968E-3</v>
      </c>
      <c r="L449" s="5">
        <f t="shared" si="60"/>
        <v>2.666666666666595E-3</v>
      </c>
      <c r="M449" s="5">
        <f t="shared" si="61"/>
        <v>3.3718615104378902E-3</v>
      </c>
      <c r="N449" s="5">
        <f>(H449-calculation!$B$5)</f>
        <v>0</v>
      </c>
      <c r="O449" s="5">
        <f>(I449-calculation!$C$5)</f>
        <v>3.8517181377750731E-4</v>
      </c>
      <c r="P449" s="5">
        <f>(J449-calculation!$D$5)</f>
        <v>-3.8244362351709249E-3</v>
      </c>
      <c r="Q449" s="5">
        <f>(K449-calculation!$E$5)</f>
        <v>-5.2753835484637968E-3</v>
      </c>
      <c r="R449" s="5">
        <f>(L449-calculation!$F$5)</f>
        <v>2.666666666666595E-3</v>
      </c>
      <c r="S449" s="5">
        <f>(M449-calculation!$G$5)</f>
        <v>3.3718615104378902E-3</v>
      </c>
      <c r="T449" s="29">
        <f t="shared" si="62"/>
        <v>0</v>
      </c>
      <c r="U449" s="30">
        <f t="shared" si="63"/>
        <v>0</v>
      </c>
      <c r="V449" s="30">
        <f t="shared" si="64"/>
        <v>-3.8244362351709249E-3</v>
      </c>
      <c r="W449" s="30">
        <f t="shared" si="65"/>
        <v>-5.2753835484637968E-3</v>
      </c>
      <c r="X449" s="30">
        <f t="shared" si="66"/>
        <v>0</v>
      </c>
      <c r="Y449" s="31">
        <f t="shared" si="67"/>
        <v>0</v>
      </c>
    </row>
    <row r="450" spans="1:25" x14ac:dyDescent="0.25">
      <c r="A450" s="1">
        <v>43019</v>
      </c>
      <c r="B450" s="2">
        <v>73.905769348144503</v>
      </c>
      <c r="C450" s="2">
        <v>151.86164855957</v>
      </c>
      <c r="D450" s="2">
        <v>995</v>
      </c>
      <c r="E450" s="2">
        <v>172.74000549316401</v>
      </c>
      <c r="F450" s="2">
        <v>187.46000671386699</v>
      </c>
      <c r="G450" s="2">
        <v>129.49737548828099</v>
      </c>
      <c r="H450" s="5">
        <f t="shared" si="59"/>
        <v>1.7039451635325609E-3</v>
      </c>
      <c r="I450" s="5">
        <f t="shared" si="59"/>
        <v>4.1692719150898672E-3</v>
      </c>
      <c r="J450" s="5">
        <f t="shared" si="59"/>
        <v>7.9011220588733888E-3</v>
      </c>
      <c r="K450" s="5">
        <f t="shared" si="58"/>
        <v>6.7020757609286274E-3</v>
      </c>
      <c r="L450" s="5">
        <f t="shared" si="60"/>
        <v>-2.8723047134734392E-3</v>
      </c>
      <c r="M450" s="5">
        <f t="shared" si="61"/>
        <v>2.0537702880471631E-2</v>
      </c>
      <c r="N450" s="5">
        <f>(H450-calculation!$B$5)</f>
        <v>1.7039451635325609E-3</v>
      </c>
      <c r="O450" s="5">
        <f>(I450-calculation!$C$5)</f>
        <v>4.1692719150898672E-3</v>
      </c>
      <c r="P450" s="5">
        <f>(J450-calculation!$D$5)</f>
        <v>7.9011220588733888E-3</v>
      </c>
      <c r="Q450" s="5">
        <f>(K450-calculation!$E$5)</f>
        <v>6.7020757609286274E-3</v>
      </c>
      <c r="R450" s="5">
        <f>(L450-calculation!$F$5)</f>
        <v>-2.8723047134734392E-3</v>
      </c>
      <c r="S450" s="5">
        <f>(M450-calculation!$G$5)</f>
        <v>2.0537702880471631E-2</v>
      </c>
      <c r="T450" s="29">
        <f t="shared" si="62"/>
        <v>0</v>
      </c>
      <c r="U450" s="30">
        <f t="shared" si="63"/>
        <v>0</v>
      </c>
      <c r="V450" s="30">
        <f t="shared" si="64"/>
        <v>0</v>
      </c>
      <c r="W450" s="30">
        <f t="shared" si="65"/>
        <v>0</v>
      </c>
      <c r="X450" s="30">
        <f t="shared" si="66"/>
        <v>-2.8723047134734392E-3</v>
      </c>
      <c r="Y450" s="31">
        <f t="shared" si="67"/>
        <v>0</v>
      </c>
    </row>
    <row r="451" spans="1:25" x14ac:dyDescent="0.25">
      <c r="A451" s="1">
        <v>43020</v>
      </c>
      <c r="B451" s="2">
        <v>74.582748413085895</v>
      </c>
      <c r="C451" s="2">
        <v>151.32814025878901</v>
      </c>
      <c r="D451" s="2">
        <v>1000.92999267578</v>
      </c>
      <c r="E451" s="2">
        <v>172.55000305175699</v>
      </c>
      <c r="F451" s="2">
        <v>186.30000305175699</v>
      </c>
      <c r="G451" s="2">
        <v>129.66796875</v>
      </c>
      <c r="H451" s="5">
        <f t="shared" si="59"/>
        <v>9.1600300072971486E-3</v>
      </c>
      <c r="I451" s="5">
        <f t="shared" si="59"/>
        <v>-3.5131206979602814E-3</v>
      </c>
      <c r="J451" s="5">
        <f t="shared" si="59"/>
        <v>5.9597916339497736E-3</v>
      </c>
      <c r="K451" s="5">
        <f t="shared" si="59"/>
        <v>-1.0999330517824646E-3</v>
      </c>
      <c r="L451" s="5">
        <f t="shared" si="60"/>
        <v>-6.1880060843089169E-3</v>
      </c>
      <c r="M451" s="5">
        <f t="shared" si="61"/>
        <v>1.3173491823734729E-3</v>
      </c>
      <c r="N451" s="5">
        <f>(H451-calculation!$B$5)</f>
        <v>9.1600300072971486E-3</v>
      </c>
      <c r="O451" s="5">
        <f>(I451-calculation!$C$5)</f>
        <v>-3.5131206979602814E-3</v>
      </c>
      <c r="P451" s="5">
        <f>(J451-calculation!$D$5)</f>
        <v>5.9597916339497736E-3</v>
      </c>
      <c r="Q451" s="5">
        <f>(K451-calculation!$E$5)</f>
        <v>-1.0999330517824646E-3</v>
      </c>
      <c r="R451" s="5">
        <f>(L451-calculation!$F$5)</f>
        <v>-6.1880060843089169E-3</v>
      </c>
      <c r="S451" s="5">
        <f>(M451-calculation!$G$5)</f>
        <v>1.3173491823734729E-3</v>
      </c>
      <c r="T451" s="29">
        <f t="shared" si="62"/>
        <v>0</v>
      </c>
      <c r="U451" s="30">
        <f t="shared" si="63"/>
        <v>-3.5131206979602814E-3</v>
      </c>
      <c r="V451" s="30">
        <f t="shared" si="64"/>
        <v>0</v>
      </c>
      <c r="W451" s="30">
        <f t="shared" si="65"/>
        <v>-1.0999330517824646E-3</v>
      </c>
      <c r="X451" s="30">
        <f t="shared" si="66"/>
        <v>-6.1880060843089169E-3</v>
      </c>
      <c r="Y451" s="31">
        <f t="shared" si="67"/>
        <v>0</v>
      </c>
    </row>
    <row r="452" spans="1:25" x14ac:dyDescent="0.25">
      <c r="A452" s="1">
        <v>43021</v>
      </c>
      <c r="B452" s="2">
        <v>74.940567016601506</v>
      </c>
      <c r="C452" s="2">
        <v>152.28849792480401</v>
      </c>
      <c r="D452" s="2">
        <v>1002.9400024414</v>
      </c>
      <c r="E452" s="2">
        <v>173.74000549316401</v>
      </c>
      <c r="F452" s="2">
        <v>187.36999511718699</v>
      </c>
      <c r="G452" s="2">
        <v>129.28889465332</v>
      </c>
      <c r="H452" s="5">
        <f t="shared" ref="H452:K515" si="68">B452/B451-1</f>
        <v>4.797605493616075E-3</v>
      </c>
      <c r="I452" s="5">
        <f t="shared" si="68"/>
        <v>6.3461935392363777E-3</v>
      </c>
      <c r="J452" s="5">
        <f t="shared" si="68"/>
        <v>2.0081422080746592E-3</v>
      </c>
      <c r="K452" s="5">
        <f t="shared" si="68"/>
        <v>6.8965657511468326E-3</v>
      </c>
      <c r="L452" s="5">
        <f t="shared" ref="L452:L515" si="69">F452/F451-1</f>
        <v>5.7433818996381891E-3</v>
      </c>
      <c r="M452" s="5">
        <f t="shared" ref="M452:M515" si="70">G452/G451-1</f>
        <v>-2.9234212607344157E-3</v>
      </c>
      <c r="N452" s="5">
        <f>(H452-calculation!$B$5)</f>
        <v>4.797605493616075E-3</v>
      </c>
      <c r="O452" s="5">
        <f>(I452-calculation!$C$5)</f>
        <v>6.3461935392363777E-3</v>
      </c>
      <c r="P452" s="5">
        <f>(J452-calculation!$D$5)</f>
        <v>2.0081422080746592E-3</v>
      </c>
      <c r="Q452" s="5">
        <f>(K452-calculation!$E$5)</f>
        <v>6.8965657511468326E-3</v>
      </c>
      <c r="R452" s="5">
        <f>(L452-calculation!$F$5)</f>
        <v>5.7433818996381891E-3</v>
      </c>
      <c r="S452" s="5">
        <f>(M452-calculation!$G$5)</f>
        <v>-2.9234212607344157E-3</v>
      </c>
      <c r="T452" s="29">
        <f t="shared" ref="T452:T515" si="71">IF(N452&lt;0,N452,0)</f>
        <v>0</v>
      </c>
      <c r="U452" s="30">
        <f t="shared" ref="U452:U515" si="72">IF(O452&lt;0,O452,0)</f>
        <v>0</v>
      </c>
      <c r="V452" s="30">
        <f t="shared" ref="V452:V515" si="73">IF(P452&lt;0,P452,0)</f>
        <v>0</v>
      </c>
      <c r="W452" s="30">
        <f t="shared" ref="W452:W515" si="74">IF(Q452&lt;0,Q452,0)</f>
        <v>0</v>
      </c>
      <c r="X452" s="30">
        <f t="shared" ref="X452:X515" si="75">IF(R452&lt;0,R452,0)</f>
        <v>0</v>
      </c>
      <c r="Y452" s="31">
        <f t="shared" ref="Y452:Y515" si="76">IF(S452&lt;0,S452,0)</f>
        <v>-2.9234212607344157E-3</v>
      </c>
    </row>
    <row r="453" spans="1:25" x14ac:dyDescent="0.25">
      <c r="A453" s="1">
        <v>43024</v>
      </c>
      <c r="B453" s="2">
        <v>75.095306396484304</v>
      </c>
      <c r="C453" s="2">
        <v>155.09193420410099</v>
      </c>
      <c r="D453" s="2">
        <v>1006.34002685546</v>
      </c>
      <c r="E453" s="2">
        <v>174.52000427246</v>
      </c>
      <c r="F453" s="2">
        <v>187.96000671386699</v>
      </c>
      <c r="G453" s="2">
        <v>128.9951171875</v>
      </c>
      <c r="H453" s="5">
        <f t="shared" si="68"/>
        <v>2.0648279836008587E-3</v>
      </c>
      <c r="I453" s="5">
        <f t="shared" si="68"/>
        <v>1.8408719749020364E-2</v>
      </c>
      <c r="J453" s="5">
        <f t="shared" si="68"/>
        <v>3.3900576363325996E-3</v>
      </c>
      <c r="K453" s="5">
        <f t="shared" si="68"/>
        <v>4.4894598517017936E-3</v>
      </c>
      <c r="L453" s="5">
        <f t="shared" si="69"/>
        <v>3.1489118431742291E-3</v>
      </c>
      <c r="M453" s="5">
        <f t="shared" si="70"/>
        <v>-2.2722559938944675E-3</v>
      </c>
      <c r="N453" s="5">
        <f>(H453-calculation!$B$5)</f>
        <v>2.0648279836008587E-3</v>
      </c>
      <c r="O453" s="5">
        <f>(I453-calculation!$C$5)</f>
        <v>1.8408719749020364E-2</v>
      </c>
      <c r="P453" s="5">
        <f>(J453-calculation!$D$5)</f>
        <v>3.3900576363325996E-3</v>
      </c>
      <c r="Q453" s="5">
        <f>(K453-calculation!$E$5)</f>
        <v>4.4894598517017936E-3</v>
      </c>
      <c r="R453" s="5">
        <f>(L453-calculation!$F$5)</f>
        <v>3.1489118431742291E-3</v>
      </c>
      <c r="S453" s="5">
        <f>(M453-calculation!$G$5)</f>
        <v>-2.2722559938944675E-3</v>
      </c>
      <c r="T453" s="29">
        <f t="shared" si="71"/>
        <v>0</v>
      </c>
      <c r="U453" s="30">
        <f t="shared" si="72"/>
        <v>0</v>
      </c>
      <c r="V453" s="30">
        <f t="shared" si="73"/>
        <v>0</v>
      </c>
      <c r="W453" s="30">
        <f t="shared" si="74"/>
        <v>0</v>
      </c>
      <c r="X453" s="30">
        <f t="shared" si="75"/>
        <v>0</v>
      </c>
      <c r="Y453" s="31">
        <f t="shared" si="76"/>
        <v>-2.2722559938944675E-3</v>
      </c>
    </row>
    <row r="454" spans="1:25" x14ac:dyDescent="0.25">
      <c r="A454" s="1">
        <v>43025</v>
      </c>
      <c r="B454" s="2">
        <v>75.037261962890597</v>
      </c>
      <c r="C454" s="2">
        <v>155.66426086425699</v>
      </c>
      <c r="D454" s="2">
        <v>1009.13000488281</v>
      </c>
      <c r="E454" s="2">
        <v>176.11000061035099</v>
      </c>
      <c r="F454" s="2">
        <v>187.38999938964801</v>
      </c>
      <c r="G454" s="2">
        <v>133.42068481445301</v>
      </c>
      <c r="H454" s="5">
        <f t="shared" si="68"/>
        <v>-7.72943561708761E-4</v>
      </c>
      <c r="I454" s="5">
        <f t="shared" si="68"/>
        <v>3.6902412952231067E-3</v>
      </c>
      <c r="J454" s="5">
        <f t="shared" si="68"/>
        <v>2.7724009309935127E-3</v>
      </c>
      <c r="K454" s="5">
        <f t="shared" si="68"/>
        <v>9.1106824373479167E-3</v>
      </c>
      <c r="L454" s="5">
        <f t="shared" si="69"/>
        <v>-3.0325989777533202E-3</v>
      </c>
      <c r="M454" s="5">
        <f t="shared" si="70"/>
        <v>3.4308024392274206E-2</v>
      </c>
      <c r="N454" s="5">
        <f>(H454-calculation!$B$5)</f>
        <v>-7.72943561708761E-4</v>
      </c>
      <c r="O454" s="5">
        <f>(I454-calculation!$C$5)</f>
        <v>3.6902412952231067E-3</v>
      </c>
      <c r="P454" s="5">
        <f>(J454-calculation!$D$5)</f>
        <v>2.7724009309935127E-3</v>
      </c>
      <c r="Q454" s="5">
        <f>(K454-calculation!$E$5)</f>
        <v>9.1106824373479167E-3</v>
      </c>
      <c r="R454" s="5">
        <f>(L454-calculation!$F$5)</f>
        <v>-3.0325989777533202E-3</v>
      </c>
      <c r="S454" s="5">
        <f>(M454-calculation!$G$5)</f>
        <v>3.4308024392274206E-2</v>
      </c>
      <c r="T454" s="29">
        <f t="shared" si="71"/>
        <v>-7.72943561708761E-4</v>
      </c>
      <c r="U454" s="30">
        <f t="shared" si="72"/>
        <v>0</v>
      </c>
      <c r="V454" s="30">
        <f t="shared" si="73"/>
        <v>0</v>
      </c>
      <c r="W454" s="30">
        <f t="shared" si="74"/>
        <v>0</v>
      </c>
      <c r="X454" s="30">
        <f t="shared" si="75"/>
        <v>-3.0325989777533202E-3</v>
      </c>
      <c r="Y454" s="31">
        <f t="shared" si="76"/>
        <v>0</v>
      </c>
    </row>
    <row r="455" spans="1:25" x14ac:dyDescent="0.25">
      <c r="A455" s="1">
        <v>43026</v>
      </c>
      <c r="B455" s="2">
        <v>75.056617736816406</v>
      </c>
      <c r="C455" s="2">
        <v>154.97552490234301</v>
      </c>
      <c r="D455" s="2">
        <v>997</v>
      </c>
      <c r="E455" s="2">
        <v>176.02999877929599</v>
      </c>
      <c r="F455" s="2">
        <v>187.850006103515</v>
      </c>
      <c r="G455" s="2">
        <v>133.31642150878901</v>
      </c>
      <c r="H455" s="5">
        <f t="shared" si="68"/>
        <v>2.5794882994767399E-4</v>
      </c>
      <c r="I455" s="5">
        <f t="shared" si="68"/>
        <v>-4.4244964007157384E-3</v>
      </c>
      <c r="J455" s="5">
        <f t="shared" si="68"/>
        <v>-1.2020259851671544E-2</v>
      </c>
      <c r="K455" s="5">
        <f t="shared" si="68"/>
        <v>-4.542719367311987E-4</v>
      </c>
      <c r="L455" s="5">
        <f t="shared" si="69"/>
        <v>2.4548093034062468E-3</v>
      </c>
      <c r="M455" s="5">
        <f t="shared" si="70"/>
        <v>-7.8146282796409672E-4</v>
      </c>
      <c r="N455" s="5">
        <f>(H455-calculation!$B$5)</f>
        <v>2.5794882994767399E-4</v>
      </c>
      <c r="O455" s="5">
        <f>(I455-calculation!$C$5)</f>
        <v>-4.4244964007157384E-3</v>
      </c>
      <c r="P455" s="5">
        <f>(J455-calculation!$D$5)</f>
        <v>-1.2020259851671544E-2</v>
      </c>
      <c r="Q455" s="5">
        <f>(K455-calculation!$E$5)</f>
        <v>-4.542719367311987E-4</v>
      </c>
      <c r="R455" s="5">
        <f>(L455-calculation!$F$5)</f>
        <v>2.4548093034062468E-3</v>
      </c>
      <c r="S455" s="5">
        <f>(M455-calculation!$G$5)</f>
        <v>-7.8146282796409672E-4</v>
      </c>
      <c r="T455" s="29">
        <f t="shared" si="71"/>
        <v>0</v>
      </c>
      <c r="U455" s="30">
        <f t="shared" si="72"/>
        <v>-4.4244964007157384E-3</v>
      </c>
      <c r="V455" s="30">
        <f t="shared" si="73"/>
        <v>-1.2020259851671544E-2</v>
      </c>
      <c r="W455" s="30">
        <f t="shared" si="74"/>
        <v>-4.542719367311987E-4</v>
      </c>
      <c r="X455" s="30">
        <f t="shared" si="75"/>
        <v>0</v>
      </c>
      <c r="Y455" s="31">
        <f t="shared" si="76"/>
        <v>-7.8146282796409672E-4</v>
      </c>
    </row>
    <row r="456" spans="1:25" x14ac:dyDescent="0.25">
      <c r="A456" s="1">
        <v>43027</v>
      </c>
      <c r="B456" s="2">
        <v>75.346748352050696</v>
      </c>
      <c r="C456" s="2">
        <v>151.30871582031199</v>
      </c>
      <c r="D456" s="2">
        <v>986.60998535156205</v>
      </c>
      <c r="E456" s="2">
        <v>174.55999755859301</v>
      </c>
      <c r="F456" s="2">
        <v>187.21000671386699</v>
      </c>
      <c r="G456" s="2">
        <v>134.60525512695301</v>
      </c>
      <c r="H456" s="5">
        <f t="shared" si="68"/>
        <v>3.8654901324173263E-3</v>
      </c>
      <c r="I456" s="5">
        <f t="shared" si="68"/>
        <v>-2.3660568882355126E-2</v>
      </c>
      <c r="J456" s="5">
        <f t="shared" si="68"/>
        <v>-1.0421278483889629E-2</v>
      </c>
      <c r="K456" s="5">
        <f t="shared" si="68"/>
        <v>-8.3508562795938657E-3</v>
      </c>
      <c r="L456" s="5">
        <f t="shared" si="69"/>
        <v>-3.4069702893453346E-3</v>
      </c>
      <c r="M456" s="5">
        <f t="shared" si="70"/>
        <v>9.6674783464618663E-3</v>
      </c>
      <c r="N456" s="5">
        <f>(H456-calculation!$B$5)</f>
        <v>3.8654901324173263E-3</v>
      </c>
      <c r="O456" s="5">
        <f>(I456-calculation!$C$5)</f>
        <v>-2.3660568882355126E-2</v>
      </c>
      <c r="P456" s="5">
        <f>(J456-calculation!$D$5)</f>
        <v>-1.0421278483889629E-2</v>
      </c>
      <c r="Q456" s="5">
        <f>(K456-calculation!$E$5)</f>
        <v>-8.3508562795938657E-3</v>
      </c>
      <c r="R456" s="5">
        <f>(L456-calculation!$F$5)</f>
        <v>-3.4069702893453346E-3</v>
      </c>
      <c r="S456" s="5">
        <f>(M456-calculation!$G$5)</f>
        <v>9.6674783464618663E-3</v>
      </c>
      <c r="T456" s="29">
        <f t="shared" si="71"/>
        <v>0</v>
      </c>
      <c r="U456" s="30">
        <f t="shared" si="72"/>
        <v>-2.3660568882355126E-2</v>
      </c>
      <c r="V456" s="30">
        <f t="shared" si="73"/>
        <v>-1.0421278483889629E-2</v>
      </c>
      <c r="W456" s="30">
        <f t="shared" si="74"/>
        <v>-8.3508562795938657E-3</v>
      </c>
      <c r="X456" s="30">
        <f t="shared" si="75"/>
        <v>-3.4069702893453346E-3</v>
      </c>
      <c r="Y456" s="31">
        <f t="shared" si="76"/>
        <v>0</v>
      </c>
    </row>
    <row r="457" spans="1:25" x14ac:dyDescent="0.25">
      <c r="A457" s="1">
        <v>43028</v>
      </c>
      <c r="B457" s="2">
        <v>76.217140197753906</v>
      </c>
      <c r="C457" s="2">
        <v>151.57063293457</v>
      </c>
      <c r="D457" s="2">
        <v>982.90997314453102</v>
      </c>
      <c r="E457" s="2">
        <v>174.97999572753901</v>
      </c>
      <c r="F457" s="2">
        <v>189.03999328613199</v>
      </c>
      <c r="G457" s="2">
        <v>134.94642639160099</v>
      </c>
      <c r="H457" s="5">
        <f t="shared" si="68"/>
        <v>1.1551816962775741E-2</v>
      </c>
      <c r="I457" s="5">
        <f t="shared" si="68"/>
        <v>1.7310114148947342E-3</v>
      </c>
      <c r="J457" s="5">
        <f t="shared" si="68"/>
        <v>-3.7502278123736632E-3</v>
      </c>
      <c r="K457" s="5">
        <f t="shared" si="68"/>
        <v>2.4060390399869291E-3</v>
      </c>
      <c r="L457" s="5">
        <f t="shared" si="69"/>
        <v>9.7750467744064373E-3</v>
      </c>
      <c r="M457" s="5">
        <f t="shared" si="70"/>
        <v>2.5346058318911346E-3</v>
      </c>
      <c r="N457" s="5">
        <f>(H457-calculation!$B$5)</f>
        <v>1.1551816962775741E-2</v>
      </c>
      <c r="O457" s="5">
        <f>(I457-calculation!$C$5)</f>
        <v>1.7310114148947342E-3</v>
      </c>
      <c r="P457" s="5">
        <f>(J457-calculation!$D$5)</f>
        <v>-3.7502278123736632E-3</v>
      </c>
      <c r="Q457" s="5">
        <f>(K457-calculation!$E$5)</f>
        <v>2.4060390399869291E-3</v>
      </c>
      <c r="R457" s="5">
        <f>(L457-calculation!$F$5)</f>
        <v>9.7750467744064373E-3</v>
      </c>
      <c r="S457" s="5">
        <f>(M457-calculation!$G$5)</f>
        <v>2.5346058318911346E-3</v>
      </c>
      <c r="T457" s="29">
        <f t="shared" si="71"/>
        <v>0</v>
      </c>
      <c r="U457" s="30">
        <f t="shared" si="72"/>
        <v>0</v>
      </c>
      <c r="V457" s="30">
        <f t="shared" si="73"/>
        <v>-3.7502278123736632E-3</v>
      </c>
      <c r="W457" s="30">
        <f t="shared" si="74"/>
        <v>0</v>
      </c>
      <c r="X457" s="30">
        <f t="shared" si="75"/>
        <v>0</v>
      </c>
      <c r="Y457" s="31">
        <f t="shared" si="76"/>
        <v>0</v>
      </c>
    </row>
    <row r="458" spans="1:25" x14ac:dyDescent="0.25">
      <c r="A458" s="1">
        <v>43031</v>
      </c>
      <c r="B458" s="2">
        <v>76.236488342285099</v>
      </c>
      <c r="C458" s="2">
        <v>151.49302673339801</v>
      </c>
      <c r="D458" s="2">
        <v>966.29998779296795</v>
      </c>
      <c r="E458" s="2">
        <v>171.27000427246</v>
      </c>
      <c r="F458" s="2">
        <v>189.38999938964801</v>
      </c>
      <c r="G458" s="2">
        <v>136.10255432128901</v>
      </c>
      <c r="H458" s="5">
        <f t="shared" si="68"/>
        <v>2.5385555638779422E-4</v>
      </c>
      <c r="I458" s="5">
        <f t="shared" si="68"/>
        <v>-5.1201344000117999E-4</v>
      </c>
      <c r="J458" s="5">
        <f t="shared" si="68"/>
        <v>-1.6898786059138526E-2</v>
      </c>
      <c r="K458" s="5">
        <f t="shared" si="68"/>
        <v>-2.1202374818066749E-2</v>
      </c>
      <c r="L458" s="5">
        <f t="shared" si="69"/>
        <v>1.8514923611230305E-3</v>
      </c>
      <c r="M458" s="5">
        <f t="shared" si="70"/>
        <v>8.5673104549879309E-3</v>
      </c>
      <c r="N458" s="5">
        <f>(H458-calculation!$B$5)</f>
        <v>2.5385555638779422E-4</v>
      </c>
      <c r="O458" s="5">
        <f>(I458-calculation!$C$5)</f>
        <v>-5.1201344000117999E-4</v>
      </c>
      <c r="P458" s="5">
        <f>(J458-calculation!$D$5)</f>
        <v>-1.6898786059138526E-2</v>
      </c>
      <c r="Q458" s="5">
        <f>(K458-calculation!$E$5)</f>
        <v>-2.1202374818066749E-2</v>
      </c>
      <c r="R458" s="5">
        <f>(L458-calculation!$F$5)</f>
        <v>1.8514923611230305E-3</v>
      </c>
      <c r="S458" s="5">
        <f>(M458-calculation!$G$5)</f>
        <v>8.5673104549879309E-3</v>
      </c>
      <c r="T458" s="29">
        <f t="shared" si="71"/>
        <v>0</v>
      </c>
      <c r="U458" s="30">
        <f t="shared" si="72"/>
        <v>-5.1201344000117999E-4</v>
      </c>
      <c r="V458" s="30">
        <f t="shared" si="73"/>
        <v>-1.6898786059138526E-2</v>
      </c>
      <c r="W458" s="30">
        <f t="shared" si="74"/>
        <v>-2.1202374818066749E-2</v>
      </c>
      <c r="X458" s="30">
        <f t="shared" si="75"/>
        <v>0</v>
      </c>
      <c r="Y458" s="31">
        <f t="shared" si="76"/>
        <v>0</v>
      </c>
    </row>
    <row r="459" spans="1:25" x14ac:dyDescent="0.25">
      <c r="A459" s="1">
        <v>43032</v>
      </c>
      <c r="B459" s="2">
        <v>76.265510559082003</v>
      </c>
      <c r="C459" s="2">
        <v>152.39518737792901</v>
      </c>
      <c r="D459" s="2">
        <v>975.90002441406205</v>
      </c>
      <c r="E459" s="2">
        <v>171.80000305175699</v>
      </c>
      <c r="F459" s="2">
        <v>189.77999877929599</v>
      </c>
      <c r="G459" s="2">
        <v>134.22618103027301</v>
      </c>
      <c r="H459" s="5">
        <f t="shared" si="68"/>
        <v>3.8068669515056719E-4</v>
      </c>
      <c r="I459" s="5">
        <f t="shared" si="68"/>
        <v>5.9551298431619326E-3</v>
      </c>
      <c r="J459" s="5">
        <f t="shared" si="68"/>
        <v>9.9348408800259413E-3</v>
      </c>
      <c r="K459" s="5">
        <f t="shared" si="68"/>
        <v>3.0945219015341419E-3</v>
      </c>
      <c r="L459" s="5">
        <f t="shared" si="69"/>
        <v>2.0592396161616122E-3</v>
      </c>
      <c r="M459" s="5">
        <f t="shared" si="70"/>
        <v>-1.3786466392001429E-2</v>
      </c>
      <c r="N459" s="5">
        <f>(H459-calculation!$B$5)</f>
        <v>3.8068669515056719E-4</v>
      </c>
      <c r="O459" s="5">
        <f>(I459-calculation!$C$5)</f>
        <v>5.9551298431619326E-3</v>
      </c>
      <c r="P459" s="5">
        <f>(J459-calculation!$D$5)</f>
        <v>9.9348408800259413E-3</v>
      </c>
      <c r="Q459" s="5">
        <f>(K459-calculation!$E$5)</f>
        <v>3.0945219015341419E-3</v>
      </c>
      <c r="R459" s="5">
        <f>(L459-calculation!$F$5)</f>
        <v>2.0592396161616122E-3</v>
      </c>
      <c r="S459" s="5">
        <f>(M459-calculation!$G$5)</f>
        <v>-1.3786466392001429E-2</v>
      </c>
      <c r="T459" s="29">
        <f t="shared" si="71"/>
        <v>0</v>
      </c>
      <c r="U459" s="30">
        <f t="shared" si="72"/>
        <v>0</v>
      </c>
      <c r="V459" s="30">
        <f t="shared" si="73"/>
        <v>0</v>
      </c>
      <c r="W459" s="30">
        <f t="shared" si="74"/>
        <v>0</v>
      </c>
      <c r="X459" s="30">
        <f t="shared" si="75"/>
        <v>0</v>
      </c>
      <c r="Y459" s="31">
        <f t="shared" si="76"/>
        <v>-1.3786466392001429E-2</v>
      </c>
    </row>
    <row r="460" spans="1:25" x14ac:dyDescent="0.25">
      <c r="A460" s="1">
        <v>43033</v>
      </c>
      <c r="B460" s="2">
        <v>76.043052673339801</v>
      </c>
      <c r="C460" s="2">
        <v>151.72584533691401</v>
      </c>
      <c r="D460" s="2">
        <v>972.90997314453102</v>
      </c>
      <c r="E460" s="2">
        <v>170.600006103515</v>
      </c>
      <c r="F460" s="2">
        <v>188.71000671386699</v>
      </c>
      <c r="G460" s="2">
        <v>134.90852355957</v>
      </c>
      <c r="H460" s="5">
        <f t="shared" si="68"/>
        <v>-2.9168871238312022E-3</v>
      </c>
      <c r="I460" s="5">
        <f t="shared" si="68"/>
        <v>-4.3921468422429832E-3</v>
      </c>
      <c r="J460" s="5">
        <f t="shared" si="68"/>
        <v>-3.0638909670345216E-3</v>
      </c>
      <c r="K460" s="5">
        <f t="shared" si="68"/>
        <v>-6.9848482358901842E-3</v>
      </c>
      <c r="L460" s="5">
        <f t="shared" si="69"/>
        <v>-5.6380655090705334E-3</v>
      </c>
      <c r="M460" s="5">
        <f t="shared" si="70"/>
        <v>5.0835278487368907E-3</v>
      </c>
      <c r="N460" s="5">
        <f>(H460-calculation!$B$5)</f>
        <v>-2.9168871238312022E-3</v>
      </c>
      <c r="O460" s="5">
        <f>(I460-calculation!$C$5)</f>
        <v>-4.3921468422429832E-3</v>
      </c>
      <c r="P460" s="5">
        <f>(J460-calculation!$D$5)</f>
        <v>-3.0638909670345216E-3</v>
      </c>
      <c r="Q460" s="5">
        <f>(K460-calculation!$E$5)</f>
        <v>-6.9848482358901842E-3</v>
      </c>
      <c r="R460" s="5">
        <f>(L460-calculation!$F$5)</f>
        <v>-5.6380655090705334E-3</v>
      </c>
      <c r="S460" s="5">
        <f>(M460-calculation!$G$5)</f>
        <v>5.0835278487368907E-3</v>
      </c>
      <c r="T460" s="29">
        <f t="shared" si="71"/>
        <v>-2.9168871238312022E-3</v>
      </c>
      <c r="U460" s="30">
        <f t="shared" si="72"/>
        <v>-4.3921468422429832E-3</v>
      </c>
      <c r="V460" s="30">
        <f t="shared" si="73"/>
        <v>-3.0638909670345216E-3</v>
      </c>
      <c r="W460" s="30">
        <f t="shared" si="74"/>
        <v>-6.9848482358901842E-3</v>
      </c>
      <c r="X460" s="30">
        <f t="shared" si="75"/>
        <v>-5.6380655090705334E-3</v>
      </c>
      <c r="Y460" s="31">
        <f t="shared" si="76"/>
        <v>0</v>
      </c>
    </row>
    <row r="461" spans="1:25" x14ac:dyDescent="0.25">
      <c r="A461" s="1">
        <v>43034</v>
      </c>
      <c r="B461" s="2">
        <v>76.168777465820298</v>
      </c>
      <c r="C461" s="2">
        <v>152.69590759277301</v>
      </c>
      <c r="D461" s="2">
        <v>972.42999267578102</v>
      </c>
      <c r="E461" s="2">
        <v>170.63000488281199</v>
      </c>
      <c r="F461" s="2">
        <v>188.61000061035099</v>
      </c>
      <c r="G461" s="2">
        <v>134.38729858398401</v>
      </c>
      <c r="H461" s="5">
        <f t="shared" si="68"/>
        <v>1.6533369987206115E-3</v>
      </c>
      <c r="I461" s="5">
        <f t="shared" si="68"/>
        <v>6.393520192324198E-3</v>
      </c>
      <c r="J461" s="5">
        <f t="shared" si="68"/>
        <v>-4.933452035635888E-4</v>
      </c>
      <c r="K461" s="5">
        <f t="shared" si="68"/>
        <v>1.7584277974047602E-4</v>
      </c>
      <c r="L461" s="5">
        <f t="shared" si="69"/>
        <v>-5.2994594858779553E-4</v>
      </c>
      <c r="M461" s="5">
        <f t="shared" si="70"/>
        <v>-3.863543694893723E-3</v>
      </c>
      <c r="N461" s="5">
        <f>(H461-calculation!$B$5)</f>
        <v>1.6533369987206115E-3</v>
      </c>
      <c r="O461" s="5">
        <f>(I461-calculation!$C$5)</f>
        <v>6.393520192324198E-3</v>
      </c>
      <c r="P461" s="5">
        <f>(J461-calculation!$D$5)</f>
        <v>-4.933452035635888E-4</v>
      </c>
      <c r="Q461" s="5">
        <f>(K461-calculation!$E$5)</f>
        <v>1.7584277974047602E-4</v>
      </c>
      <c r="R461" s="5">
        <f>(L461-calculation!$F$5)</f>
        <v>-5.2994594858779553E-4</v>
      </c>
      <c r="S461" s="5">
        <f>(M461-calculation!$G$5)</f>
        <v>-3.863543694893723E-3</v>
      </c>
      <c r="T461" s="29">
        <f t="shared" si="71"/>
        <v>0</v>
      </c>
      <c r="U461" s="30">
        <f t="shared" si="72"/>
        <v>0</v>
      </c>
      <c r="V461" s="30">
        <f t="shared" si="73"/>
        <v>-4.933452035635888E-4</v>
      </c>
      <c r="W461" s="30">
        <f t="shared" si="74"/>
        <v>0</v>
      </c>
      <c r="X461" s="30">
        <f t="shared" si="75"/>
        <v>-5.2994594858779553E-4</v>
      </c>
      <c r="Y461" s="31">
        <f t="shared" si="76"/>
        <v>-3.863543694893723E-3</v>
      </c>
    </row>
    <row r="462" spans="1:25" x14ac:dyDescent="0.25">
      <c r="A462" s="1">
        <v>43035</v>
      </c>
      <c r="B462" s="2">
        <v>81.052635192871094</v>
      </c>
      <c r="C462" s="2">
        <v>158.1669921875</v>
      </c>
      <c r="D462" s="2">
        <v>1100.94995117187</v>
      </c>
      <c r="E462" s="2">
        <v>177.88000488281199</v>
      </c>
      <c r="F462" s="2">
        <v>188.58999633789</v>
      </c>
      <c r="G462" s="2">
        <v>134.35885620117099</v>
      </c>
      <c r="H462" s="5">
        <f t="shared" si="68"/>
        <v>6.4118893456605042E-2</v>
      </c>
      <c r="I462" s="5">
        <f t="shared" si="68"/>
        <v>3.5829935988316741E-2</v>
      </c>
      <c r="J462" s="5">
        <f t="shared" si="68"/>
        <v>0.13216371303238783</v>
      </c>
      <c r="K462" s="5">
        <f t="shared" si="68"/>
        <v>4.2489596158537646E-2</v>
      </c>
      <c r="L462" s="5">
        <f t="shared" si="69"/>
        <v>-1.0606156829573443E-4</v>
      </c>
      <c r="M462" s="5">
        <f t="shared" si="70"/>
        <v>-2.1164487353120265E-4</v>
      </c>
      <c r="N462" s="5">
        <f>(H462-calculation!$B$5)</f>
        <v>6.4118893456605042E-2</v>
      </c>
      <c r="O462" s="5">
        <f>(I462-calculation!$C$5)</f>
        <v>3.5829935988316741E-2</v>
      </c>
      <c r="P462" s="5">
        <f>(J462-calculation!$D$5)</f>
        <v>0.13216371303238783</v>
      </c>
      <c r="Q462" s="5">
        <f>(K462-calculation!$E$5)</f>
        <v>4.2489596158537646E-2</v>
      </c>
      <c r="R462" s="5">
        <f>(L462-calculation!$F$5)</f>
        <v>-1.0606156829573443E-4</v>
      </c>
      <c r="S462" s="5">
        <f>(M462-calculation!$G$5)</f>
        <v>-2.1164487353120265E-4</v>
      </c>
      <c r="T462" s="29">
        <f t="shared" si="71"/>
        <v>0</v>
      </c>
      <c r="U462" s="30">
        <f t="shared" si="72"/>
        <v>0</v>
      </c>
      <c r="V462" s="30">
        <f t="shared" si="73"/>
        <v>0</v>
      </c>
      <c r="W462" s="30">
        <f t="shared" si="74"/>
        <v>0</v>
      </c>
      <c r="X462" s="30">
        <f t="shared" si="75"/>
        <v>-1.0606156829573443E-4</v>
      </c>
      <c r="Y462" s="31">
        <f t="shared" si="76"/>
        <v>-2.1164487353120265E-4</v>
      </c>
    </row>
    <row r="463" spans="1:25" x14ac:dyDescent="0.25">
      <c r="A463" s="1">
        <v>43038</v>
      </c>
      <c r="B463" s="2">
        <v>81.1300048828125</v>
      </c>
      <c r="C463" s="2">
        <v>161.72711181640599</v>
      </c>
      <c r="D463" s="2">
        <v>1110.84997558593</v>
      </c>
      <c r="E463" s="2">
        <v>179.86999511718699</v>
      </c>
      <c r="F463" s="2">
        <v>187.850006103515</v>
      </c>
      <c r="G463" s="2">
        <v>132.67202758789</v>
      </c>
      <c r="H463" s="5">
        <f t="shared" si="68"/>
        <v>9.5456106710534172E-4</v>
      </c>
      <c r="I463" s="5">
        <f t="shared" si="68"/>
        <v>2.2508613078294104E-2</v>
      </c>
      <c r="J463" s="5">
        <f t="shared" si="68"/>
        <v>8.9922565540079269E-3</v>
      </c>
      <c r="K463" s="5">
        <f t="shared" si="68"/>
        <v>1.1187262085393002E-2</v>
      </c>
      <c r="L463" s="5">
        <f t="shared" si="69"/>
        <v>-3.9238042777687276E-3</v>
      </c>
      <c r="M463" s="5">
        <f t="shared" si="70"/>
        <v>-1.25546514831546E-2</v>
      </c>
      <c r="N463" s="5">
        <f>(H463-calculation!$B$5)</f>
        <v>9.5456106710534172E-4</v>
      </c>
      <c r="O463" s="5">
        <f>(I463-calculation!$C$5)</f>
        <v>2.2508613078294104E-2</v>
      </c>
      <c r="P463" s="5">
        <f>(J463-calculation!$D$5)</f>
        <v>8.9922565540079269E-3</v>
      </c>
      <c r="Q463" s="5">
        <f>(K463-calculation!$E$5)</f>
        <v>1.1187262085393002E-2</v>
      </c>
      <c r="R463" s="5">
        <f>(L463-calculation!$F$5)</f>
        <v>-3.9238042777687276E-3</v>
      </c>
      <c r="S463" s="5">
        <f>(M463-calculation!$G$5)</f>
        <v>-1.25546514831546E-2</v>
      </c>
      <c r="T463" s="29">
        <f t="shared" si="71"/>
        <v>0</v>
      </c>
      <c r="U463" s="30">
        <f t="shared" si="72"/>
        <v>0</v>
      </c>
      <c r="V463" s="30">
        <f t="shared" si="73"/>
        <v>0</v>
      </c>
      <c r="W463" s="30">
        <f t="shared" si="74"/>
        <v>0</v>
      </c>
      <c r="X463" s="30">
        <f t="shared" si="75"/>
        <v>-3.9238042777687276E-3</v>
      </c>
      <c r="Y463" s="31">
        <f t="shared" si="76"/>
        <v>-1.25546514831546E-2</v>
      </c>
    </row>
    <row r="464" spans="1:25" x14ac:dyDescent="0.25">
      <c r="A464" s="1">
        <v>43039</v>
      </c>
      <c r="B464" s="2">
        <v>80.443351745605398</v>
      </c>
      <c r="C464" s="2">
        <v>163.97758483886699</v>
      </c>
      <c r="D464" s="2">
        <v>1105.28002929687</v>
      </c>
      <c r="E464" s="2">
        <v>180.05999755859301</v>
      </c>
      <c r="F464" s="2">
        <v>186.94000244140599</v>
      </c>
      <c r="G464" s="2">
        <v>132.11293029785099</v>
      </c>
      <c r="H464" s="5">
        <f t="shared" si="68"/>
        <v>-8.4636151347325939E-3</v>
      </c>
      <c r="I464" s="5">
        <f t="shared" si="68"/>
        <v>1.3915248947348635E-2</v>
      </c>
      <c r="J464" s="5">
        <f t="shared" si="68"/>
        <v>-5.0141300908991271E-3</v>
      </c>
      <c r="K464" s="5">
        <f t="shared" si="68"/>
        <v>1.056332054060638E-3</v>
      </c>
      <c r="L464" s="5">
        <f t="shared" si="69"/>
        <v>-4.844309994898488E-3</v>
      </c>
      <c r="M464" s="5">
        <f t="shared" si="70"/>
        <v>-4.2141308925773835E-3</v>
      </c>
      <c r="N464" s="5">
        <f>(H464-calculation!$B$5)</f>
        <v>-8.4636151347325939E-3</v>
      </c>
      <c r="O464" s="5">
        <f>(I464-calculation!$C$5)</f>
        <v>1.3915248947348635E-2</v>
      </c>
      <c r="P464" s="5">
        <f>(J464-calculation!$D$5)</f>
        <v>-5.0141300908991271E-3</v>
      </c>
      <c r="Q464" s="5">
        <f>(K464-calculation!$E$5)</f>
        <v>1.056332054060638E-3</v>
      </c>
      <c r="R464" s="5">
        <f>(L464-calculation!$F$5)</f>
        <v>-4.844309994898488E-3</v>
      </c>
      <c r="S464" s="5">
        <f>(M464-calculation!$G$5)</f>
        <v>-4.2141308925773835E-3</v>
      </c>
      <c r="T464" s="29">
        <f t="shared" si="71"/>
        <v>-8.4636151347325939E-3</v>
      </c>
      <c r="U464" s="30">
        <f t="shared" si="72"/>
        <v>0</v>
      </c>
      <c r="V464" s="30">
        <f t="shared" si="73"/>
        <v>-5.0141300908991271E-3</v>
      </c>
      <c r="W464" s="30">
        <f t="shared" si="74"/>
        <v>0</v>
      </c>
      <c r="X464" s="30">
        <f t="shared" si="75"/>
        <v>-4.844309994898488E-3</v>
      </c>
      <c r="Y464" s="31">
        <f t="shared" si="76"/>
        <v>-4.2141308925773835E-3</v>
      </c>
    </row>
    <row r="465" spans="1:25" x14ac:dyDescent="0.25">
      <c r="A465" s="1">
        <v>43040</v>
      </c>
      <c r="B465" s="2">
        <v>80.443351745605398</v>
      </c>
      <c r="C465" s="2">
        <v>161.89201354980401</v>
      </c>
      <c r="D465" s="2">
        <v>1103.68005371093</v>
      </c>
      <c r="E465" s="2">
        <v>182.66000366210901</v>
      </c>
      <c r="F465" s="2">
        <v>187.169998168945</v>
      </c>
      <c r="G465" s="2">
        <v>132.653076171875</v>
      </c>
      <c r="H465" s="5">
        <f t="shared" si="68"/>
        <v>0</v>
      </c>
      <c r="I465" s="5">
        <f t="shared" si="68"/>
        <v>-1.2718636459442711E-2</v>
      </c>
      <c r="J465" s="5">
        <f t="shared" si="68"/>
        <v>-1.4475748620536022E-3</v>
      </c>
      <c r="K465" s="5">
        <f t="shared" si="68"/>
        <v>1.4439665326941631E-2</v>
      </c>
      <c r="L465" s="5">
        <f t="shared" si="69"/>
        <v>1.2303184151882807E-3</v>
      </c>
      <c r="M465" s="5">
        <f t="shared" si="70"/>
        <v>4.0885163383042045E-3</v>
      </c>
      <c r="N465" s="5">
        <f>(H465-calculation!$B$5)</f>
        <v>0</v>
      </c>
      <c r="O465" s="5">
        <f>(I465-calculation!$C$5)</f>
        <v>-1.2718636459442711E-2</v>
      </c>
      <c r="P465" s="5">
        <f>(J465-calculation!$D$5)</f>
        <v>-1.4475748620536022E-3</v>
      </c>
      <c r="Q465" s="5">
        <f>(K465-calculation!$E$5)</f>
        <v>1.4439665326941631E-2</v>
      </c>
      <c r="R465" s="5">
        <f>(L465-calculation!$F$5)</f>
        <v>1.2303184151882807E-3</v>
      </c>
      <c r="S465" s="5">
        <f>(M465-calculation!$G$5)</f>
        <v>4.0885163383042045E-3</v>
      </c>
      <c r="T465" s="29">
        <f t="shared" si="71"/>
        <v>0</v>
      </c>
      <c r="U465" s="30">
        <f t="shared" si="72"/>
        <v>-1.2718636459442711E-2</v>
      </c>
      <c r="V465" s="30">
        <f t="shared" si="73"/>
        <v>-1.4475748620536022E-3</v>
      </c>
      <c r="W465" s="30">
        <f t="shared" si="74"/>
        <v>0</v>
      </c>
      <c r="X465" s="30">
        <f t="shared" si="75"/>
        <v>0</v>
      </c>
      <c r="Y465" s="31">
        <f t="shared" si="76"/>
        <v>0</v>
      </c>
    </row>
    <row r="466" spans="1:25" x14ac:dyDescent="0.25">
      <c r="A466" s="1">
        <v>43041</v>
      </c>
      <c r="B466" s="2">
        <v>81.284744262695298</v>
      </c>
      <c r="C466" s="2">
        <v>163.07546997070301</v>
      </c>
      <c r="D466" s="2">
        <v>1094.21997070312</v>
      </c>
      <c r="E466" s="2">
        <v>178.919998168945</v>
      </c>
      <c r="F466" s="2">
        <v>188.61000061035099</v>
      </c>
      <c r="G466" s="2">
        <v>132.605697631835</v>
      </c>
      <c r="H466" s="5">
        <f t="shared" si="68"/>
        <v>1.0459441319038199E-2</v>
      </c>
      <c r="I466" s="5">
        <f t="shared" si="68"/>
        <v>7.3101593769164808E-3</v>
      </c>
      <c r="J466" s="5">
        <f t="shared" si="68"/>
        <v>-8.571399814649272E-3</v>
      </c>
      <c r="K466" s="5">
        <f t="shared" si="68"/>
        <v>-2.0475229487471158E-2</v>
      </c>
      <c r="L466" s="5">
        <f t="shared" si="69"/>
        <v>7.6935537505653517E-3</v>
      </c>
      <c r="M466" s="5">
        <f t="shared" si="70"/>
        <v>-3.5716126159501815E-4</v>
      </c>
      <c r="N466" s="5">
        <f>(H466-calculation!$B$5)</f>
        <v>1.0459441319038199E-2</v>
      </c>
      <c r="O466" s="5">
        <f>(I466-calculation!$C$5)</f>
        <v>7.3101593769164808E-3</v>
      </c>
      <c r="P466" s="5">
        <f>(J466-calculation!$D$5)</f>
        <v>-8.571399814649272E-3</v>
      </c>
      <c r="Q466" s="5">
        <f>(K466-calculation!$E$5)</f>
        <v>-2.0475229487471158E-2</v>
      </c>
      <c r="R466" s="5">
        <f>(L466-calculation!$F$5)</f>
        <v>7.6935537505653517E-3</v>
      </c>
      <c r="S466" s="5">
        <f>(M466-calculation!$G$5)</f>
        <v>-3.5716126159501815E-4</v>
      </c>
      <c r="T466" s="29">
        <f t="shared" si="71"/>
        <v>0</v>
      </c>
      <c r="U466" s="30">
        <f t="shared" si="72"/>
        <v>0</v>
      </c>
      <c r="V466" s="30">
        <f t="shared" si="73"/>
        <v>-8.571399814649272E-3</v>
      </c>
      <c r="W466" s="30">
        <f t="shared" si="74"/>
        <v>-2.0475229487471158E-2</v>
      </c>
      <c r="X466" s="30">
        <f t="shared" si="75"/>
        <v>0</v>
      </c>
      <c r="Y466" s="31">
        <f t="shared" si="76"/>
        <v>-3.5716126159501815E-4</v>
      </c>
    </row>
    <row r="467" spans="1:25" x14ac:dyDescent="0.25">
      <c r="A467" s="1">
        <v>43042</v>
      </c>
      <c r="B467" s="2">
        <v>81.371788024902301</v>
      </c>
      <c r="C467" s="2">
        <v>167.333984375</v>
      </c>
      <c r="D467" s="2">
        <v>1111.59997558593</v>
      </c>
      <c r="E467" s="2">
        <v>178.919998168945</v>
      </c>
      <c r="F467" s="2">
        <v>187.27000427246</v>
      </c>
      <c r="G467" s="2">
        <v>132.74786376953099</v>
      </c>
      <c r="H467" s="5">
        <f t="shared" si="68"/>
        <v>1.0708499238885061E-3</v>
      </c>
      <c r="I467" s="5">
        <f t="shared" si="68"/>
        <v>2.6113764412649232E-2</v>
      </c>
      <c r="J467" s="5">
        <f t="shared" si="68"/>
        <v>1.5883465252093609E-2</v>
      </c>
      <c r="K467" s="5">
        <f t="shared" si="68"/>
        <v>0</v>
      </c>
      <c r="L467" s="5">
        <f t="shared" si="69"/>
        <v>-7.1045879516181687E-3</v>
      </c>
      <c r="M467" s="5">
        <f t="shared" si="70"/>
        <v>1.072096751760343E-3</v>
      </c>
      <c r="N467" s="5">
        <f>(H467-calculation!$B$5)</f>
        <v>1.0708499238885061E-3</v>
      </c>
      <c r="O467" s="5">
        <f>(I467-calculation!$C$5)</f>
        <v>2.6113764412649232E-2</v>
      </c>
      <c r="P467" s="5">
        <f>(J467-calculation!$D$5)</f>
        <v>1.5883465252093609E-2</v>
      </c>
      <c r="Q467" s="5">
        <f>(K467-calculation!$E$5)</f>
        <v>0</v>
      </c>
      <c r="R467" s="5">
        <f>(L467-calculation!$F$5)</f>
        <v>-7.1045879516181687E-3</v>
      </c>
      <c r="S467" s="5">
        <f>(M467-calculation!$G$5)</f>
        <v>1.072096751760343E-3</v>
      </c>
      <c r="T467" s="29">
        <f t="shared" si="71"/>
        <v>0</v>
      </c>
      <c r="U467" s="30">
        <f t="shared" si="72"/>
        <v>0</v>
      </c>
      <c r="V467" s="30">
        <f t="shared" si="73"/>
        <v>0</v>
      </c>
      <c r="W467" s="30">
        <f t="shared" si="74"/>
        <v>0</v>
      </c>
      <c r="X467" s="30">
        <f t="shared" si="75"/>
        <v>-7.1045879516181687E-3</v>
      </c>
      <c r="Y467" s="31">
        <f t="shared" si="76"/>
        <v>0</v>
      </c>
    </row>
    <row r="468" spans="1:25" x14ac:dyDescent="0.25">
      <c r="A468" s="1">
        <v>43045</v>
      </c>
      <c r="B468" s="2">
        <v>81.690925598144503</v>
      </c>
      <c r="C468" s="2">
        <v>169.03158569335901</v>
      </c>
      <c r="D468" s="2">
        <v>1120.66003417968</v>
      </c>
      <c r="E468" s="2">
        <v>180.169998168945</v>
      </c>
      <c r="F468" s="2">
        <v>186.67999267578099</v>
      </c>
      <c r="G468" s="2">
        <v>132.44459533691401</v>
      </c>
      <c r="H468" s="5">
        <f t="shared" si="68"/>
        <v>3.9219683011577633E-3</v>
      </c>
      <c r="I468" s="5">
        <f t="shared" si="68"/>
        <v>1.0144988327981386E-2</v>
      </c>
      <c r="J468" s="5">
        <f t="shared" si="68"/>
        <v>8.1504667081109261E-3</v>
      </c>
      <c r="K468" s="5">
        <f t="shared" si="68"/>
        <v>6.9863626916633059E-3</v>
      </c>
      <c r="L468" s="5">
        <f t="shared" si="69"/>
        <v>-3.1505931714541635E-3</v>
      </c>
      <c r="M468" s="5">
        <f t="shared" si="70"/>
        <v>-2.2845447301773625E-3</v>
      </c>
      <c r="N468" s="5">
        <f>(H468-calculation!$B$5)</f>
        <v>3.9219683011577633E-3</v>
      </c>
      <c r="O468" s="5">
        <f>(I468-calculation!$C$5)</f>
        <v>1.0144988327981386E-2</v>
      </c>
      <c r="P468" s="5">
        <f>(J468-calculation!$D$5)</f>
        <v>8.1504667081109261E-3</v>
      </c>
      <c r="Q468" s="5">
        <f>(K468-calculation!$E$5)</f>
        <v>6.9863626916633059E-3</v>
      </c>
      <c r="R468" s="5">
        <f>(L468-calculation!$F$5)</f>
        <v>-3.1505931714541635E-3</v>
      </c>
      <c r="S468" s="5">
        <f>(M468-calculation!$G$5)</f>
        <v>-2.2845447301773625E-3</v>
      </c>
      <c r="T468" s="29">
        <f t="shared" si="71"/>
        <v>0</v>
      </c>
      <c r="U468" s="30">
        <f t="shared" si="72"/>
        <v>0</v>
      </c>
      <c r="V468" s="30">
        <f t="shared" si="73"/>
        <v>0</v>
      </c>
      <c r="W468" s="30">
        <f t="shared" si="74"/>
        <v>0</v>
      </c>
      <c r="X468" s="30">
        <f t="shared" si="75"/>
        <v>-3.1505931714541635E-3</v>
      </c>
      <c r="Y468" s="31">
        <f t="shared" si="76"/>
        <v>-2.2845447301773625E-3</v>
      </c>
    </row>
    <row r="469" spans="1:25" x14ac:dyDescent="0.25">
      <c r="A469" s="1">
        <v>43046</v>
      </c>
      <c r="B469" s="2">
        <v>81.497497558593693</v>
      </c>
      <c r="C469" s="2">
        <v>169.57479858398401</v>
      </c>
      <c r="D469" s="2">
        <v>1123.17004394531</v>
      </c>
      <c r="E469" s="2">
        <v>180.25</v>
      </c>
      <c r="F469" s="2">
        <v>186.30000305175699</v>
      </c>
      <c r="G469" s="2">
        <v>132.45408630371</v>
      </c>
      <c r="H469" s="5">
        <f t="shared" si="68"/>
        <v>-2.3678032551904815E-3</v>
      </c>
      <c r="I469" s="5">
        <f t="shared" si="68"/>
        <v>3.2136768308523855E-3</v>
      </c>
      <c r="J469" s="5">
        <f t="shared" si="68"/>
        <v>2.2397602208303891E-3</v>
      </c>
      <c r="K469" s="5">
        <f t="shared" si="68"/>
        <v>4.4403525485958717E-4</v>
      </c>
      <c r="L469" s="5">
        <f t="shared" si="69"/>
        <v>-2.0355133861824637E-3</v>
      </c>
      <c r="M469" s="5">
        <f t="shared" si="70"/>
        <v>7.1659902556531208E-5</v>
      </c>
      <c r="N469" s="5">
        <f>(H469-calculation!$B$5)</f>
        <v>-2.3678032551904815E-3</v>
      </c>
      <c r="O469" s="5">
        <f>(I469-calculation!$C$5)</f>
        <v>3.2136768308523855E-3</v>
      </c>
      <c r="P469" s="5">
        <f>(J469-calculation!$D$5)</f>
        <v>2.2397602208303891E-3</v>
      </c>
      <c r="Q469" s="5">
        <f>(K469-calculation!$E$5)</f>
        <v>4.4403525485958717E-4</v>
      </c>
      <c r="R469" s="5">
        <f>(L469-calculation!$F$5)</f>
        <v>-2.0355133861824637E-3</v>
      </c>
      <c r="S469" s="5">
        <f>(M469-calculation!$G$5)</f>
        <v>7.1659902556531208E-5</v>
      </c>
      <c r="T469" s="29">
        <f t="shared" si="71"/>
        <v>-2.3678032551904815E-3</v>
      </c>
      <c r="U469" s="30">
        <f t="shared" si="72"/>
        <v>0</v>
      </c>
      <c r="V469" s="30">
        <f t="shared" si="73"/>
        <v>0</v>
      </c>
      <c r="W469" s="30">
        <f t="shared" si="74"/>
        <v>0</v>
      </c>
      <c r="X469" s="30">
        <f t="shared" si="75"/>
        <v>-2.0355133861824637E-3</v>
      </c>
      <c r="Y469" s="31">
        <f t="shared" si="76"/>
        <v>0</v>
      </c>
    </row>
    <row r="470" spans="1:25" x14ac:dyDescent="0.25">
      <c r="A470" s="1">
        <v>43047</v>
      </c>
      <c r="B470" s="2">
        <v>81.777961730957003</v>
      </c>
      <c r="C470" s="2">
        <v>170.96197509765599</v>
      </c>
      <c r="D470" s="2">
        <v>1132.88000488281</v>
      </c>
      <c r="E470" s="2">
        <v>179.55999755859301</v>
      </c>
      <c r="F470" s="2">
        <v>184.600006103515</v>
      </c>
      <c r="G470" s="2">
        <v>133.92295837402301</v>
      </c>
      <c r="H470" s="5">
        <f t="shared" si="68"/>
        <v>3.4413838555185094E-3</v>
      </c>
      <c r="I470" s="5">
        <f t="shared" si="68"/>
        <v>8.1803223430336747E-3</v>
      </c>
      <c r="J470" s="5">
        <f t="shared" si="68"/>
        <v>8.6451388103196969E-3</v>
      </c>
      <c r="K470" s="5">
        <f t="shared" si="68"/>
        <v>-3.8280301881108425E-3</v>
      </c>
      <c r="L470" s="5">
        <f t="shared" si="69"/>
        <v>-9.1250505657248793E-3</v>
      </c>
      <c r="M470" s="5">
        <f t="shared" si="70"/>
        <v>1.1089669721060735E-2</v>
      </c>
      <c r="N470" s="5">
        <f>(H470-calculation!$B$5)</f>
        <v>3.4413838555185094E-3</v>
      </c>
      <c r="O470" s="5">
        <f>(I470-calculation!$C$5)</f>
        <v>8.1803223430336747E-3</v>
      </c>
      <c r="P470" s="5">
        <f>(J470-calculation!$D$5)</f>
        <v>8.6451388103196969E-3</v>
      </c>
      <c r="Q470" s="5">
        <f>(K470-calculation!$E$5)</f>
        <v>-3.8280301881108425E-3</v>
      </c>
      <c r="R470" s="5">
        <f>(L470-calculation!$F$5)</f>
        <v>-9.1250505657248793E-3</v>
      </c>
      <c r="S470" s="5">
        <f>(M470-calculation!$G$5)</f>
        <v>1.1089669721060735E-2</v>
      </c>
      <c r="T470" s="29">
        <f t="shared" si="71"/>
        <v>0</v>
      </c>
      <c r="U470" s="30">
        <f t="shared" si="72"/>
        <v>0</v>
      </c>
      <c r="V470" s="30">
        <f t="shared" si="73"/>
        <v>0</v>
      </c>
      <c r="W470" s="30">
        <f t="shared" si="74"/>
        <v>-3.8280301881108425E-3</v>
      </c>
      <c r="X470" s="30">
        <f t="shared" si="75"/>
        <v>-9.1250505657248793E-3</v>
      </c>
      <c r="Y470" s="31">
        <f t="shared" si="76"/>
        <v>0</v>
      </c>
    </row>
    <row r="471" spans="1:25" x14ac:dyDescent="0.25">
      <c r="A471" s="1">
        <v>43048</v>
      </c>
      <c r="B471" s="2">
        <v>81.323417663574205</v>
      </c>
      <c r="C471" s="2">
        <v>170.61279296875</v>
      </c>
      <c r="D471" s="2">
        <v>1129.13000488281</v>
      </c>
      <c r="E471" s="2">
        <v>179.30000305175699</v>
      </c>
      <c r="F471" s="2">
        <v>184.49000549316401</v>
      </c>
      <c r="G471" s="2">
        <v>133.00372314453099</v>
      </c>
      <c r="H471" s="5">
        <f t="shared" si="68"/>
        <v>-5.5582709297428146E-3</v>
      </c>
      <c r="I471" s="5">
        <f t="shared" si="68"/>
        <v>-2.0424549301476524E-3</v>
      </c>
      <c r="J471" s="5">
        <f t="shared" si="68"/>
        <v>-3.3101475741801334E-3</v>
      </c>
      <c r="K471" s="5">
        <f t="shared" si="68"/>
        <v>-1.4479533881213147E-3</v>
      </c>
      <c r="L471" s="5">
        <f t="shared" si="69"/>
        <v>-5.9588627689055595E-4</v>
      </c>
      <c r="M471" s="5">
        <f t="shared" si="70"/>
        <v>-6.8639107189131243E-3</v>
      </c>
      <c r="N471" s="5">
        <f>(H471-calculation!$B$5)</f>
        <v>-5.5582709297428146E-3</v>
      </c>
      <c r="O471" s="5">
        <f>(I471-calculation!$C$5)</f>
        <v>-2.0424549301476524E-3</v>
      </c>
      <c r="P471" s="5">
        <f>(J471-calculation!$D$5)</f>
        <v>-3.3101475741801334E-3</v>
      </c>
      <c r="Q471" s="5">
        <f>(K471-calculation!$E$5)</f>
        <v>-1.4479533881213147E-3</v>
      </c>
      <c r="R471" s="5">
        <f>(L471-calculation!$F$5)</f>
        <v>-5.9588627689055595E-4</v>
      </c>
      <c r="S471" s="5">
        <f>(M471-calculation!$G$5)</f>
        <v>-6.8639107189131243E-3</v>
      </c>
      <c r="T471" s="29">
        <f t="shared" si="71"/>
        <v>-5.5582709297428146E-3</v>
      </c>
      <c r="U471" s="30">
        <f t="shared" si="72"/>
        <v>-2.0424549301476524E-3</v>
      </c>
      <c r="V471" s="30">
        <f t="shared" si="73"/>
        <v>-3.3101475741801334E-3</v>
      </c>
      <c r="W471" s="30">
        <f t="shared" si="74"/>
        <v>-1.4479533881213147E-3</v>
      </c>
      <c r="X471" s="30">
        <f t="shared" si="75"/>
        <v>-5.9588627689055595E-4</v>
      </c>
      <c r="Y471" s="31">
        <f t="shared" si="76"/>
        <v>-6.8639107189131243E-3</v>
      </c>
    </row>
    <row r="472" spans="1:25" x14ac:dyDescent="0.25">
      <c r="A472" s="1">
        <v>43049</v>
      </c>
      <c r="B472" s="2">
        <v>81.110679626464801</v>
      </c>
      <c r="C472" s="2">
        <v>170.048095703125</v>
      </c>
      <c r="D472" s="2">
        <v>1125.34997558593</v>
      </c>
      <c r="E472" s="2">
        <v>178.46000671386699</v>
      </c>
      <c r="F472" s="2">
        <v>183.67999267578099</v>
      </c>
      <c r="G472" s="2">
        <v>132.25506591796801</v>
      </c>
      <c r="H472" s="5">
        <f t="shared" si="68"/>
        <v>-2.6159505247242976E-3</v>
      </c>
      <c r="I472" s="5">
        <f t="shared" si="68"/>
        <v>-3.3098178383870192E-3</v>
      </c>
      <c r="J472" s="5">
        <f t="shared" si="68"/>
        <v>-3.3477361158888996E-3</v>
      </c>
      <c r="K472" s="5">
        <f t="shared" si="68"/>
        <v>-4.6848651622584114E-3</v>
      </c>
      <c r="L472" s="5">
        <f t="shared" si="69"/>
        <v>-4.3905512128841195E-3</v>
      </c>
      <c r="M472" s="5">
        <f t="shared" si="70"/>
        <v>-5.6288441320506699E-3</v>
      </c>
      <c r="N472" s="5">
        <f>(H472-calculation!$B$5)</f>
        <v>-2.6159505247242976E-3</v>
      </c>
      <c r="O472" s="5">
        <f>(I472-calculation!$C$5)</f>
        <v>-3.3098178383870192E-3</v>
      </c>
      <c r="P472" s="5">
        <f>(J472-calculation!$D$5)</f>
        <v>-3.3477361158888996E-3</v>
      </c>
      <c r="Q472" s="5">
        <f>(K472-calculation!$E$5)</f>
        <v>-4.6848651622584114E-3</v>
      </c>
      <c r="R472" s="5">
        <f>(L472-calculation!$F$5)</f>
        <v>-4.3905512128841195E-3</v>
      </c>
      <c r="S472" s="5">
        <f>(M472-calculation!$G$5)</f>
        <v>-5.6288441320506699E-3</v>
      </c>
      <c r="T472" s="29">
        <f t="shared" si="71"/>
        <v>-2.6159505247242976E-3</v>
      </c>
      <c r="U472" s="30">
        <f t="shared" si="72"/>
        <v>-3.3098178383870192E-3</v>
      </c>
      <c r="V472" s="30">
        <f t="shared" si="73"/>
        <v>-3.3477361158888996E-3</v>
      </c>
      <c r="W472" s="30">
        <f t="shared" si="74"/>
        <v>-4.6848651622584114E-3</v>
      </c>
      <c r="X472" s="30">
        <f t="shared" si="75"/>
        <v>-4.3905512128841195E-3</v>
      </c>
      <c r="Y472" s="31">
        <f t="shared" si="76"/>
        <v>-5.6288441320506699E-3</v>
      </c>
    </row>
    <row r="473" spans="1:25" x14ac:dyDescent="0.25">
      <c r="A473" s="1">
        <v>43052</v>
      </c>
      <c r="B473" s="2">
        <v>81.168693542480398</v>
      </c>
      <c r="C473" s="2">
        <v>169.36663818359301</v>
      </c>
      <c r="D473" s="2">
        <v>1129.17004394531</v>
      </c>
      <c r="E473" s="2">
        <v>178.77000427246</v>
      </c>
      <c r="F473" s="2">
        <v>184.39999389648401</v>
      </c>
      <c r="G473" s="2">
        <v>132.44459533691401</v>
      </c>
      <c r="H473" s="5">
        <f t="shared" si="68"/>
        <v>7.1524386533017292E-4</v>
      </c>
      <c r="I473" s="5">
        <f t="shared" si="68"/>
        <v>-4.0074398758437324E-3</v>
      </c>
      <c r="J473" s="5">
        <f t="shared" si="68"/>
        <v>3.3945603076865893E-3</v>
      </c>
      <c r="K473" s="5">
        <f t="shared" si="68"/>
        <v>1.7370701946124445E-3</v>
      </c>
      <c r="L473" s="5">
        <f t="shared" si="69"/>
        <v>3.9198674292955094E-3</v>
      </c>
      <c r="M473" s="5">
        <f t="shared" si="70"/>
        <v>1.4330598047831433E-3</v>
      </c>
      <c r="N473" s="5">
        <f>(H473-calculation!$B$5)</f>
        <v>7.1524386533017292E-4</v>
      </c>
      <c r="O473" s="5">
        <f>(I473-calculation!$C$5)</f>
        <v>-4.0074398758437324E-3</v>
      </c>
      <c r="P473" s="5">
        <f>(J473-calculation!$D$5)</f>
        <v>3.3945603076865893E-3</v>
      </c>
      <c r="Q473" s="5">
        <f>(K473-calculation!$E$5)</f>
        <v>1.7370701946124445E-3</v>
      </c>
      <c r="R473" s="5">
        <f>(L473-calculation!$F$5)</f>
        <v>3.9198674292955094E-3</v>
      </c>
      <c r="S473" s="5">
        <f>(M473-calculation!$G$5)</f>
        <v>1.4330598047831433E-3</v>
      </c>
      <c r="T473" s="29">
        <f t="shared" si="71"/>
        <v>0</v>
      </c>
      <c r="U473" s="30">
        <f t="shared" si="72"/>
        <v>-4.0074398758437324E-3</v>
      </c>
      <c r="V473" s="30">
        <f t="shared" si="73"/>
        <v>0</v>
      </c>
      <c r="W473" s="30">
        <f t="shared" si="74"/>
        <v>0</v>
      </c>
      <c r="X473" s="30">
        <f t="shared" si="75"/>
        <v>0</v>
      </c>
      <c r="Y473" s="31">
        <f t="shared" si="76"/>
        <v>0</v>
      </c>
    </row>
    <row r="474" spans="1:25" x14ac:dyDescent="0.25">
      <c r="A474" s="1">
        <v>43053</v>
      </c>
      <c r="B474" s="2">
        <v>81.284744262695298</v>
      </c>
      <c r="C474" s="2">
        <v>166.80621337890599</v>
      </c>
      <c r="D474" s="2">
        <v>1136.83996582031</v>
      </c>
      <c r="E474" s="2">
        <v>178.07000732421801</v>
      </c>
      <c r="F474" s="2">
        <v>183.33999633789</v>
      </c>
      <c r="G474" s="2">
        <v>132.18873596191401</v>
      </c>
      <c r="H474" s="5">
        <f t="shared" si="68"/>
        <v>1.4297472972650827E-3</v>
      </c>
      <c r="I474" s="5">
        <f t="shared" si="68"/>
        <v>-1.5117645553733738E-2</v>
      </c>
      <c r="J474" s="5">
        <f t="shared" si="68"/>
        <v>6.7925304219029758E-3</v>
      </c>
      <c r="K474" s="5">
        <f t="shared" si="68"/>
        <v>-3.9156286374258942E-3</v>
      </c>
      <c r="L474" s="5">
        <f t="shared" si="69"/>
        <v>-5.7483600524903533E-3</v>
      </c>
      <c r="M474" s="5">
        <f t="shared" si="70"/>
        <v>-1.9318219391976088E-3</v>
      </c>
      <c r="N474" s="5">
        <f>(H474-calculation!$B$5)</f>
        <v>1.4297472972650827E-3</v>
      </c>
      <c r="O474" s="5">
        <f>(I474-calculation!$C$5)</f>
        <v>-1.5117645553733738E-2</v>
      </c>
      <c r="P474" s="5">
        <f>(J474-calculation!$D$5)</f>
        <v>6.7925304219029758E-3</v>
      </c>
      <c r="Q474" s="5">
        <f>(K474-calculation!$E$5)</f>
        <v>-3.9156286374258942E-3</v>
      </c>
      <c r="R474" s="5">
        <f>(L474-calculation!$F$5)</f>
        <v>-5.7483600524903533E-3</v>
      </c>
      <c r="S474" s="5">
        <f>(M474-calculation!$G$5)</f>
        <v>-1.9318219391976088E-3</v>
      </c>
      <c r="T474" s="29">
        <f t="shared" si="71"/>
        <v>0</v>
      </c>
      <c r="U474" s="30">
        <f t="shared" si="72"/>
        <v>-1.5117645553733738E-2</v>
      </c>
      <c r="V474" s="30">
        <f t="shared" si="73"/>
        <v>0</v>
      </c>
      <c r="W474" s="30">
        <f t="shared" si="74"/>
        <v>-3.9156286374258942E-3</v>
      </c>
      <c r="X474" s="30">
        <f t="shared" si="75"/>
        <v>-5.7483600524903533E-3</v>
      </c>
      <c r="Y474" s="31">
        <f t="shared" si="76"/>
        <v>-1.9318219391976088E-3</v>
      </c>
    </row>
    <row r="475" spans="1:25" x14ac:dyDescent="0.25">
      <c r="A475" s="1">
        <v>43054</v>
      </c>
      <c r="B475" s="2">
        <v>80.652969360351506</v>
      </c>
      <c r="C475" s="2">
        <v>164.60601806640599</v>
      </c>
      <c r="D475" s="2">
        <v>1126.68994140625</v>
      </c>
      <c r="E475" s="2">
        <v>177.94999694824199</v>
      </c>
      <c r="F475" s="2">
        <v>181.80999755859301</v>
      </c>
      <c r="G475" s="2">
        <v>131.81915283203099</v>
      </c>
      <c r="H475" s="5">
        <f t="shared" si="68"/>
        <v>-7.7723674728190639E-3</v>
      </c>
      <c r="I475" s="5">
        <f t="shared" si="68"/>
        <v>-1.3190128040987181E-2</v>
      </c>
      <c r="J475" s="5">
        <f t="shared" si="68"/>
        <v>-8.928279018354246E-3</v>
      </c>
      <c r="K475" s="5">
        <f t="shared" si="68"/>
        <v>-6.7395053091401369E-4</v>
      </c>
      <c r="L475" s="5">
        <f t="shared" si="69"/>
        <v>-8.3451445939665136E-3</v>
      </c>
      <c r="M475" s="5">
        <f t="shared" si="70"/>
        <v>-2.7958746045464444E-3</v>
      </c>
      <c r="N475" s="5">
        <f>(H475-calculation!$B$5)</f>
        <v>-7.7723674728190639E-3</v>
      </c>
      <c r="O475" s="5">
        <f>(I475-calculation!$C$5)</f>
        <v>-1.3190128040987181E-2</v>
      </c>
      <c r="P475" s="5">
        <f>(J475-calculation!$D$5)</f>
        <v>-8.928279018354246E-3</v>
      </c>
      <c r="Q475" s="5">
        <f>(K475-calculation!$E$5)</f>
        <v>-6.7395053091401369E-4</v>
      </c>
      <c r="R475" s="5">
        <f>(L475-calculation!$F$5)</f>
        <v>-8.3451445939665136E-3</v>
      </c>
      <c r="S475" s="5">
        <f>(M475-calculation!$G$5)</f>
        <v>-2.7958746045464444E-3</v>
      </c>
      <c r="T475" s="29">
        <f t="shared" si="71"/>
        <v>-7.7723674728190639E-3</v>
      </c>
      <c r="U475" s="30">
        <f t="shared" si="72"/>
        <v>-1.3190128040987181E-2</v>
      </c>
      <c r="V475" s="30">
        <f t="shared" si="73"/>
        <v>-8.928279018354246E-3</v>
      </c>
      <c r="W475" s="30">
        <f t="shared" si="74"/>
        <v>-6.7395053091401369E-4</v>
      </c>
      <c r="X475" s="30">
        <f t="shared" si="75"/>
        <v>-8.3451445939665136E-3</v>
      </c>
      <c r="Y475" s="31">
        <f t="shared" si="76"/>
        <v>-2.7958746045464444E-3</v>
      </c>
    </row>
    <row r="476" spans="1:25" x14ac:dyDescent="0.25">
      <c r="A476" s="1">
        <v>43055</v>
      </c>
      <c r="B476" s="2">
        <v>80.866798400878906</v>
      </c>
      <c r="C476" s="2">
        <v>166.57257080078099</v>
      </c>
      <c r="D476" s="2">
        <v>1137.2900390625</v>
      </c>
      <c r="E476" s="2">
        <v>179.58999633789</v>
      </c>
      <c r="F476" s="2">
        <v>182.05000305175699</v>
      </c>
      <c r="G476" s="2">
        <v>131.60118103027301</v>
      </c>
      <c r="H476" s="5">
        <f t="shared" si="68"/>
        <v>2.6512234109079547E-3</v>
      </c>
      <c r="I476" s="5">
        <f t="shared" si="68"/>
        <v>1.1947028167473395E-2</v>
      </c>
      <c r="J476" s="5">
        <f t="shared" si="68"/>
        <v>9.4081763462090517E-3</v>
      </c>
      <c r="K476" s="5">
        <f t="shared" si="68"/>
        <v>9.2160686584614737E-3</v>
      </c>
      <c r="L476" s="5">
        <f t="shared" si="69"/>
        <v>1.3200896341611923E-3</v>
      </c>
      <c r="M476" s="5">
        <f t="shared" si="70"/>
        <v>-1.6535670050598084E-3</v>
      </c>
      <c r="N476" s="5">
        <f>(H476-calculation!$B$5)</f>
        <v>2.6512234109079547E-3</v>
      </c>
      <c r="O476" s="5">
        <f>(I476-calculation!$C$5)</f>
        <v>1.1947028167473395E-2</v>
      </c>
      <c r="P476" s="5">
        <f>(J476-calculation!$D$5)</f>
        <v>9.4081763462090517E-3</v>
      </c>
      <c r="Q476" s="5">
        <f>(K476-calculation!$E$5)</f>
        <v>9.2160686584614737E-3</v>
      </c>
      <c r="R476" s="5">
        <f>(L476-calculation!$F$5)</f>
        <v>1.3200896341611923E-3</v>
      </c>
      <c r="S476" s="5">
        <f>(M476-calculation!$G$5)</f>
        <v>-1.6535670050598084E-3</v>
      </c>
      <c r="T476" s="29">
        <f t="shared" si="71"/>
        <v>0</v>
      </c>
      <c r="U476" s="30">
        <f t="shared" si="72"/>
        <v>0</v>
      </c>
      <c r="V476" s="30">
        <f t="shared" si="73"/>
        <v>0</v>
      </c>
      <c r="W476" s="30">
        <f t="shared" si="74"/>
        <v>0</v>
      </c>
      <c r="X476" s="30">
        <f t="shared" si="75"/>
        <v>0</v>
      </c>
      <c r="Y476" s="31">
        <f t="shared" si="76"/>
        <v>-1.6535670050598084E-3</v>
      </c>
    </row>
    <row r="477" spans="1:25" x14ac:dyDescent="0.25">
      <c r="A477" s="1">
        <v>43056</v>
      </c>
      <c r="B477" s="2">
        <v>80.089225769042898</v>
      </c>
      <c r="C477" s="2">
        <v>165.647689819335</v>
      </c>
      <c r="D477" s="2">
        <v>1129.88000488281</v>
      </c>
      <c r="E477" s="2">
        <v>179</v>
      </c>
      <c r="F477" s="2">
        <v>181.05999755859301</v>
      </c>
      <c r="G477" s="2">
        <v>130.77673339843699</v>
      </c>
      <c r="H477" s="5">
        <f t="shared" si="68"/>
        <v>-9.6154744247616275E-3</v>
      </c>
      <c r="I477" s="5">
        <f t="shared" si="68"/>
        <v>-5.5524206476476046E-3</v>
      </c>
      <c r="J477" s="5">
        <f t="shared" si="68"/>
        <v>-6.5155184035536884E-3</v>
      </c>
      <c r="K477" s="5">
        <f t="shared" si="68"/>
        <v>-3.2852405474743662E-3</v>
      </c>
      <c r="L477" s="5">
        <f t="shared" si="69"/>
        <v>-5.4380965480265164E-3</v>
      </c>
      <c r="M477" s="5">
        <f t="shared" si="70"/>
        <v>-6.2647434117355516E-3</v>
      </c>
      <c r="N477" s="5">
        <f>(H477-calculation!$B$5)</f>
        <v>-9.6154744247616275E-3</v>
      </c>
      <c r="O477" s="5">
        <f>(I477-calculation!$C$5)</f>
        <v>-5.5524206476476046E-3</v>
      </c>
      <c r="P477" s="5">
        <f>(J477-calculation!$D$5)</f>
        <v>-6.5155184035536884E-3</v>
      </c>
      <c r="Q477" s="5">
        <f>(K477-calculation!$E$5)</f>
        <v>-3.2852405474743662E-3</v>
      </c>
      <c r="R477" s="5">
        <f>(L477-calculation!$F$5)</f>
        <v>-5.4380965480265164E-3</v>
      </c>
      <c r="S477" s="5">
        <f>(M477-calculation!$G$5)</f>
        <v>-6.2647434117355516E-3</v>
      </c>
      <c r="T477" s="29">
        <f t="shared" si="71"/>
        <v>-9.6154744247616275E-3</v>
      </c>
      <c r="U477" s="30">
        <f t="shared" si="72"/>
        <v>-5.5524206476476046E-3</v>
      </c>
      <c r="V477" s="30">
        <f t="shared" si="73"/>
        <v>-6.5155184035536884E-3</v>
      </c>
      <c r="W477" s="30">
        <f t="shared" si="74"/>
        <v>-3.2852405474743662E-3</v>
      </c>
      <c r="X477" s="30">
        <f t="shared" si="75"/>
        <v>-5.4380965480265164E-3</v>
      </c>
      <c r="Y477" s="31">
        <f t="shared" si="76"/>
        <v>-6.2647434117355516E-3</v>
      </c>
    </row>
    <row r="478" spans="1:25" x14ac:dyDescent="0.25">
      <c r="A478" s="1">
        <v>43059</v>
      </c>
      <c r="B478" s="2">
        <v>80.215591430664006</v>
      </c>
      <c r="C478" s="2">
        <v>165.48220825195301</v>
      </c>
      <c r="D478" s="2">
        <v>1126.31005859375</v>
      </c>
      <c r="E478" s="2">
        <v>178.74000549316401</v>
      </c>
      <c r="F478" s="2">
        <v>181.63000488281199</v>
      </c>
      <c r="G478" s="2">
        <v>130.71040344238199</v>
      </c>
      <c r="H478" s="5">
        <f t="shared" si="68"/>
        <v>1.5778110027622194E-3</v>
      </c>
      <c r="I478" s="5">
        <f t="shared" si="68"/>
        <v>-9.9899713399242973E-4</v>
      </c>
      <c r="J478" s="5">
        <f t="shared" si="68"/>
        <v>-3.1595800205618252E-3</v>
      </c>
      <c r="K478" s="5">
        <f t="shared" si="68"/>
        <v>-1.4524832784134079E-3</v>
      </c>
      <c r="L478" s="5">
        <f t="shared" si="69"/>
        <v>3.1481681868161804E-3</v>
      </c>
      <c r="M478" s="5">
        <f t="shared" si="70"/>
        <v>-5.0719997610670919E-4</v>
      </c>
      <c r="N478" s="5">
        <f>(H478-calculation!$B$5)</f>
        <v>1.5778110027622194E-3</v>
      </c>
      <c r="O478" s="5">
        <f>(I478-calculation!$C$5)</f>
        <v>-9.9899713399242973E-4</v>
      </c>
      <c r="P478" s="5">
        <f>(J478-calculation!$D$5)</f>
        <v>-3.1595800205618252E-3</v>
      </c>
      <c r="Q478" s="5">
        <f>(K478-calculation!$E$5)</f>
        <v>-1.4524832784134079E-3</v>
      </c>
      <c r="R478" s="5">
        <f>(L478-calculation!$F$5)</f>
        <v>3.1481681868161804E-3</v>
      </c>
      <c r="S478" s="5">
        <f>(M478-calculation!$G$5)</f>
        <v>-5.0719997610670919E-4</v>
      </c>
      <c r="T478" s="29">
        <f t="shared" si="71"/>
        <v>0</v>
      </c>
      <c r="U478" s="30">
        <f t="shared" si="72"/>
        <v>-9.9899713399242973E-4</v>
      </c>
      <c r="V478" s="30">
        <f t="shared" si="73"/>
        <v>-3.1595800205618252E-3</v>
      </c>
      <c r="W478" s="30">
        <f t="shared" si="74"/>
        <v>-1.4524832784134079E-3</v>
      </c>
      <c r="X478" s="30">
        <f t="shared" si="75"/>
        <v>0</v>
      </c>
      <c r="Y478" s="31">
        <f t="shared" si="76"/>
        <v>-5.0719997610670919E-4</v>
      </c>
    </row>
    <row r="479" spans="1:25" x14ac:dyDescent="0.25">
      <c r="A479" s="1">
        <v>43060</v>
      </c>
      <c r="B479" s="2">
        <v>81.372230529785099</v>
      </c>
      <c r="C479" s="2">
        <v>168.55857849121</v>
      </c>
      <c r="D479" s="2">
        <v>1139.48999023437</v>
      </c>
      <c r="E479" s="2">
        <v>181.86000061035099</v>
      </c>
      <c r="F479" s="2">
        <v>183.17999267578099</v>
      </c>
      <c r="G479" s="2">
        <v>131.09890747070301</v>
      </c>
      <c r="H479" s="5">
        <f t="shared" si="68"/>
        <v>1.441913072623624E-2</v>
      </c>
      <c r="I479" s="5">
        <f t="shared" si="68"/>
        <v>1.8590338331557099E-2</v>
      </c>
      <c r="J479" s="5">
        <f t="shared" si="68"/>
        <v>1.1701868006999572E-2</v>
      </c>
      <c r="K479" s="5">
        <f t="shared" si="68"/>
        <v>1.7455494132824656E-2</v>
      </c>
      <c r="L479" s="5">
        <f t="shared" si="69"/>
        <v>8.5337650790080488E-3</v>
      </c>
      <c r="M479" s="5">
        <f t="shared" si="70"/>
        <v>2.9722502424398556E-3</v>
      </c>
      <c r="N479" s="5">
        <f>(H479-calculation!$B$5)</f>
        <v>1.441913072623624E-2</v>
      </c>
      <c r="O479" s="5">
        <f>(I479-calculation!$C$5)</f>
        <v>1.8590338331557099E-2</v>
      </c>
      <c r="P479" s="5">
        <f>(J479-calculation!$D$5)</f>
        <v>1.1701868006999572E-2</v>
      </c>
      <c r="Q479" s="5">
        <f>(K479-calculation!$E$5)</f>
        <v>1.7455494132824656E-2</v>
      </c>
      <c r="R479" s="5">
        <f>(L479-calculation!$F$5)</f>
        <v>8.5337650790080488E-3</v>
      </c>
      <c r="S479" s="5">
        <f>(M479-calculation!$G$5)</f>
        <v>2.9722502424398556E-3</v>
      </c>
      <c r="T479" s="29">
        <f t="shared" si="71"/>
        <v>0</v>
      </c>
      <c r="U479" s="30">
        <f t="shared" si="72"/>
        <v>0</v>
      </c>
      <c r="V479" s="30">
        <f t="shared" si="73"/>
        <v>0</v>
      </c>
      <c r="W479" s="30">
        <f t="shared" si="74"/>
        <v>0</v>
      </c>
      <c r="X479" s="30">
        <f t="shared" si="75"/>
        <v>0</v>
      </c>
      <c r="Y479" s="31">
        <f t="shared" si="76"/>
        <v>0</v>
      </c>
    </row>
    <row r="480" spans="1:25" x14ac:dyDescent="0.25">
      <c r="A480" s="1">
        <v>43061</v>
      </c>
      <c r="B480" s="2">
        <v>80.779327392578097</v>
      </c>
      <c r="C480" s="2">
        <v>170.33044433593699</v>
      </c>
      <c r="D480" s="2">
        <v>1156.16003417968</v>
      </c>
      <c r="E480" s="2">
        <v>180.86999511718699</v>
      </c>
      <c r="F480" s="2">
        <v>182.55999755859301</v>
      </c>
      <c r="G480" s="2">
        <v>130.10388183593699</v>
      </c>
      <c r="H480" s="5">
        <f t="shared" si="68"/>
        <v>-7.2863080358842591E-3</v>
      </c>
      <c r="I480" s="5">
        <f t="shared" si="68"/>
        <v>1.0511869882786185E-2</v>
      </c>
      <c r="J480" s="5">
        <f t="shared" si="68"/>
        <v>1.4629390418674282E-2</v>
      </c>
      <c r="K480" s="5">
        <f t="shared" si="68"/>
        <v>-5.443778125158838E-3</v>
      </c>
      <c r="L480" s="5">
        <f t="shared" si="69"/>
        <v>-3.3846224586620011E-3</v>
      </c>
      <c r="M480" s="5">
        <f t="shared" si="70"/>
        <v>-7.5898850262224871E-3</v>
      </c>
      <c r="N480" s="5">
        <f>(H480-calculation!$B$5)</f>
        <v>-7.2863080358842591E-3</v>
      </c>
      <c r="O480" s="5">
        <f>(I480-calculation!$C$5)</f>
        <v>1.0511869882786185E-2</v>
      </c>
      <c r="P480" s="5">
        <f>(J480-calculation!$D$5)</f>
        <v>1.4629390418674282E-2</v>
      </c>
      <c r="Q480" s="5">
        <f>(K480-calculation!$E$5)</f>
        <v>-5.443778125158838E-3</v>
      </c>
      <c r="R480" s="5">
        <f>(L480-calculation!$F$5)</f>
        <v>-3.3846224586620011E-3</v>
      </c>
      <c r="S480" s="5">
        <f>(M480-calculation!$G$5)</f>
        <v>-7.5898850262224871E-3</v>
      </c>
      <c r="T480" s="29">
        <f t="shared" si="71"/>
        <v>-7.2863080358842591E-3</v>
      </c>
      <c r="U480" s="30">
        <f t="shared" si="72"/>
        <v>0</v>
      </c>
      <c r="V480" s="30">
        <f t="shared" si="73"/>
        <v>0</v>
      </c>
      <c r="W480" s="30">
        <f t="shared" si="74"/>
        <v>-5.443778125158838E-3</v>
      </c>
      <c r="X480" s="30">
        <f t="shared" si="75"/>
        <v>-3.3846224586620011E-3</v>
      </c>
      <c r="Y480" s="31">
        <f t="shared" si="76"/>
        <v>-7.5898850262224871E-3</v>
      </c>
    </row>
    <row r="481" spans="1:25" x14ac:dyDescent="0.25">
      <c r="A481" s="1">
        <v>43063</v>
      </c>
      <c r="B481" s="2">
        <v>80.925125122070298</v>
      </c>
      <c r="C481" s="2">
        <v>170.34017944335901</v>
      </c>
      <c r="D481" s="2">
        <v>1186</v>
      </c>
      <c r="E481" s="2">
        <v>182.77999877929599</v>
      </c>
      <c r="F481" s="2">
        <v>182.36000061035099</v>
      </c>
      <c r="G481" s="2">
        <v>130.78619384765599</v>
      </c>
      <c r="H481" s="5">
        <f t="shared" si="68"/>
        <v>1.8048891244617504E-3</v>
      </c>
      <c r="I481" s="5">
        <f t="shared" si="68"/>
        <v>5.7154241920542859E-5</v>
      </c>
      <c r="J481" s="5">
        <f t="shared" si="68"/>
        <v>2.5809546203084288E-2</v>
      </c>
      <c r="K481" s="5">
        <f t="shared" si="68"/>
        <v>1.0560091301332175E-2</v>
      </c>
      <c r="L481" s="5">
        <f t="shared" si="69"/>
        <v>-1.0955135348192924E-3</v>
      </c>
      <c r="M481" s="5">
        <f t="shared" si="70"/>
        <v>5.2443632126166762E-3</v>
      </c>
      <c r="N481" s="5">
        <f>(H481-calculation!$B$5)</f>
        <v>1.8048891244617504E-3</v>
      </c>
      <c r="O481" s="5">
        <f>(I481-calculation!$C$5)</f>
        <v>5.7154241920542859E-5</v>
      </c>
      <c r="P481" s="5">
        <f>(J481-calculation!$D$5)</f>
        <v>2.5809546203084288E-2</v>
      </c>
      <c r="Q481" s="5">
        <f>(K481-calculation!$E$5)</f>
        <v>1.0560091301332175E-2</v>
      </c>
      <c r="R481" s="5">
        <f>(L481-calculation!$F$5)</f>
        <v>-1.0955135348192924E-3</v>
      </c>
      <c r="S481" s="5">
        <f>(M481-calculation!$G$5)</f>
        <v>5.2443632126166762E-3</v>
      </c>
      <c r="T481" s="29">
        <f t="shared" si="71"/>
        <v>0</v>
      </c>
      <c r="U481" s="30">
        <f t="shared" si="72"/>
        <v>0</v>
      </c>
      <c r="V481" s="30">
        <f t="shared" si="73"/>
        <v>0</v>
      </c>
      <c r="W481" s="30">
        <f t="shared" si="74"/>
        <v>0</v>
      </c>
      <c r="X481" s="30">
        <f t="shared" si="75"/>
        <v>-1.0955135348192924E-3</v>
      </c>
      <c r="Y481" s="31">
        <f t="shared" si="76"/>
        <v>0</v>
      </c>
    </row>
    <row r="482" spans="1:25" x14ac:dyDescent="0.25">
      <c r="A482" s="1">
        <v>43066</v>
      </c>
      <c r="B482" s="2">
        <v>81.518020629882798</v>
      </c>
      <c r="C482" s="2">
        <v>169.48344421386699</v>
      </c>
      <c r="D482" s="2">
        <v>1195.82995605468</v>
      </c>
      <c r="E482" s="2">
        <v>183.02999877929599</v>
      </c>
      <c r="F482" s="2">
        <v>183.49000549316401</v>
      </c>
      <c r="G482" s="2">
        <v>131.672927856445</v>
      </c>
      <c r="H482" s="5">
        <f t="shared" si="68"/>
        <v>7.32647007858378E-3</v>
      </c>
      <c r="I482" s="5">
        <f t="shared" si="68"/>
        <v>-5.0295545789118545E-3</v>
      </c>
      <c r="J482" s="5">
        <f t="shared" si="68"/>
        <v>8.2883271961888827E-3</v>
      </c>
      <c r="K482" s="5">
        <f t="shared" si="68"/>
        <v>1.3677645347940359E-3</v>
      </c>
      <c r="L482" s="5">
        <f t="shared" si="69"/>
        <v>6.19656108264377E-3</v>
      </c>
      <c r="M482" s="5">
        <f t="shared" si="70"/>
        <v>6.7800276367235845E-3</v>
      </c>
      <c r="N482" s="5">
        <f>(H482-calculation!$B$5)</f>
        <v>7.32647007858378E-3</v>
      </c>
      <c r="O482" s="5">
        <f>(I482-calculation!$C$5)</f>
        <v>-5.0295545789118545E-3</v>
      </c>
      <c r="P482" s="5">
        <f>(J482-calculation!$D$5)</f>
        <v>8.2883271961888827E-3</v>
      </c>
      <c r="Q482" s="5">
        <f>(K482-calculation!$E$5)</f>
        <v>1.3677645347940359E-3</v>
      </c>
      <c r="R482" s="5">
        <f>(L482-calculation!$F$5)</f>
        <v>6.19656108264377E-3</v>
      </c>
      <c r="S482" s="5">
        <f>(M482-calculation!$G$5)</f>
        <v>6.7800276367235845E-3</v>
      </c>
      <c r="T482" s="29">
        <f t="shared" si="71"/>
        <v>0</v>
      </c>
      <c r="U482" s="30">
        <f t="shared" si="72"/>
        <v>-5.0295545789118545E-3</v>
      </c>
      <c r="V482" s="30">
        <f t="shared" si="73"/>
        <v>0</v>
      </c>
      <c r="W482" s="30">
        <f t="shared" si="74"/>
        <v>0</v>
      </c>
      <c r="X482" s="30">
        <f t="shared" si="75"/>
        <v>0</v>
      </c>
      <c r="Y482" s="31">
        <f t="shared" si="76"/>
        <v>0</v>
      </c>
    </row>
    <row r="483" spans="1:25" x14ac:dyDescent="0.25">
      <c r="A483" s="1">
        <v>43067</v>
      </c>
      <c r="B483" s="2">
        <v>82.499679565429602</v>
      </c>
      <c r="C483" s="2">
        <v>168.490463256835</v>
      </c>
      <c r="D483" s="2">
        <v>1193.59997558593</v>
      </c>
      <c r="E483" s="2">
        <v>182.419998168945</v>
      </c>
      <c r="F483" s="2">
        <v>187.53999328613199</v>
      </c>
      <c r="G483" s="2">
        <v>133.50358581542901</v>
      </c>
      <c r="H483" s="5">
        <f t="shared" si="68"/>
        <v>1.2042232232353234E-2</v>
      </c>
      <c r="I483" s="5">
        <f t="shared" si="68"/>
        <v>-5.858866992217715E-3</v>
      </c>
      <c r="J483" s="5">
        <f t="shared" si="68"/>
        <v>-1.8647972961868264E-3</v>
      </c>
      <c r="K483" s="5">
        <f t="shared" si="68"/>
        <v>-3.3327903317452723E-3</v>
      </c>
      <c r="L483" s="5">
        <f t="shared" si="69"/>
        <v>2.207198033529334E-2</v>
      </c>
      <c r="M483" s="5">
        <f t="shared" si="70"/>
        <v>1.3903070196630507E-2</v>
      </c>
      <c r="N483" s="5">
        <f>(H483-calculation!$B$5)</f>
        <v>1.2042232232353234E-2</v>
      </c>
      <c r="O483" s="5">
        <f>(I483-calculation!$C$5)</f>
        <v>-5.858866992217715E-3</v>
      </c>
      <c r="P483" s="5">
        <f>(J483-calculation!$D$5)</f>
        <v>-1.8647972961868264E-3</v>
      </c>
      <c r="Q483" s="5">
        <f>(K483-calculation!$E$5)</f>
        <v>-3.3327903317452723E-3</v>
      </c>
      <c r="R483" s="5">
        <f>(L483-calculation!$F$5)</f>
        <v>2.207198033529334E-2</v>
      </c>
      <c r="S483" s="5">
        <f>(M483-calculation!$G$5)</f>
        <v>1.3903070196630507E-2</v>
      </c>
      <c r="T483" s="29">
        <f t="shared" si="71"/>
        <v>0</v>
      </c>
      <c r="U483" s="30">
        <f t="shared" si="72"/>
        <v>-5.858866992217715E-3</v>
      </c>
      <c r="V483" s="30">
        <f t="shared" si="73"/>
        <v>-1.8647972961868264E-3</v>
      </c>
      <c r="W483" s="30">
        <f t="shared" si="74"/>
        <v>-3.3327903317452723E-3</v>
      </c>
      <c r="X483" s="30">
        <f t="shared" si="75"/>
        <v>0</v>
      </c>
      <c r="Y483" s="31">
        <f t="shared" si="76"/>
        <v>0</v>
      </c>
    </row>
    <row r="484" spans="1:25" x14ac:dyDescent="0.25">
      <c r="A484" s="1">
        <v>43068</v>
      </c>
      <c r="B484" s="2">
        <v>81.002876281738196</v>
      </c>
      <c r="C484" s="2">
        <v>164.99545288085901</v>
      </c>
      <c r="D484" s="2">
        <v>1161.27001953125</v>
      </c>
      <c r="E484" s="2">
        <v>175.13000488281199</v>
      </c>
      <c r="F484" s="2">
        <v>189.850006103515</v>
      </c>
      <c r="G484" s="2">
        <v>133.30331420898401</v>
      </c>
      <c r="H484" s="5">
        <f t="shared" si="68"/>
        <v>-1.8143140574313432E-2</v>
      </c>
      <c r="I484" s="5">
        <f t="shared" si="68"/>
        <v>-2.0743075355241003E-2</v>
      </c>
      <c r="J484" s="5">
        <f t="shared" si="68"/>
        <v>-2.7086089741925057E-2</v>
      </c>
      <c r="K484" s="5">
        <f t="shared" si="68"/>
        <v>-3.9962686982276563E-2</v>
      </c>
      <c r="L484" s="5">
        <f t="shared" si="69"/>
        <v>1.2317441079666702E-2</v>
      </c>
      <c r="M484" s="5">
        <f t="shared" si="70"/>
        <v>-1.5001215527040701E-3</v>
      </c>
      <c r="N484" s="5">
        <f>(H484-calculation!$B$5)</f>
        <v>-1.8143140574313432E-2</v>
      </c>
      <c r="O484" s="5">
        <f>(I484-calculation!$C$5)</f>
        <v>-2.0743075355241003E-2</v>
      </c>
      <c r="P484" s="5">
        <f>(J484-calculation!$D$5)</f>
        <v>-2.7086089741925057E-2</v>
      </c>
      <c r="Q484" s="5">
        <f>(K484-calculation!$E$5)</f>
        <v>-3.9962686982276563E-2</v>
      </c>
      <c r="R484" s="5">
        <f>(L484-calculation!$F$5)</f>
        <v>1.2317441079666702E-2</v>
      </c>
      <c r="S484" s="5">
        <f>(M484-calculation!$G$5)</f>
        <v>-1.5001215527040701E-3</v>
      </c>
      <c r="T484" s="29">
        <f t="shared" si="71"/>
        <v>-1.8143140574313432E-2</v>
      </c>
      <c r="U484" s="30">
        <f t="shared" si="72"/>
        <v>-2.0743075355241003E-2</v>
      </c>
      <c r="V484" s="30">
        <f t="shared" si="73"/>
        <v>-2.7086089741925057E-2</v>
      </c>
      <c r="W484" s="30">
        <f t="shared" si="74"/>
        <v>-3.9962686982276563E-2</v>
      </c>
      <c r="X484" s="30">
        <f t="shared" si="75"/>
        <v>0</v>
      </c>
      <c r="Y484" s="31">
        <f t="shared" si="76"/>
        <v>-1.5001215527040701E-3</v>
      </c>
    </row>
    <row r="485" spans="1:25" x14ac:dyDescent="0.25">
      <c r="A485" s="1">
        <v>43069</v>
      </c>
      <c r="B485" s="2">
        <v>81.809600830078097</v>
      </c>
      <c r="C485" s="2">
        <v>167.302734375</v>
      </c>
      <c r="D485" s="2">
        <v>1176.75</v>
      </c>
      <c r="E485" s="2">
        <v>177.17999267578099</v>
      </c>
      <c r="F485" s="2">
        <v>193.009994506835</v>
      </c>
      <c r="G485" s="2">
        <v>132.84567260742099</v>
      </c>
      <c r="H485" s="5">
        <f t="shared" si="68"/>
        <v>9.9592086771587152E-3</v>
      </c>
      <c r="I485" s="5">
        <f t="shared" si="68"/>
        <v>1.3983909579660114E-2</v>
      </c>
      <c r="J485" s="5">
        <f t="shared" si="68"/>
        <v>1.3330216236012493E-2</v>
      </c>
      <c r="K485" s="5">
        <f t="shared" si="68"/>
        <v>1.1705520103997946E-2</v>
      </c>
      <c r="L485" s="5">
        <f t="shared" si="69"/>
        <v>1.6644657896913717E-2</v>
      </c>
      <c r="M485" s="5">
        <f t="shared" si="70"/>
        <v>-3.4330849482523407E-3</v>
      </c>
      <c r="N485" s="5">
        <f>(H485-calculation!$B$5)</f>
        <v>9.9592086771587152E-3</v>
      </c>
      <c r="O485" s="5">
        <f>(I485-calculation!$C$5)</f>
        <v>1.3983909579660114E-2</v>
      </c>
      <c r="P485" s="5">
        <f>(J485-calculation!$D$5)</f>
        <v>1.3330216236012493E-2</v>
      </c>
      <c r="Q485" s="5">
        <f>(K485-calculation!$E$5)</f>
        <v>1.1705520103997946E-2</v>
      </c>
      <c r="R485" s="5">
        <f>(L485-calculation!$F$5)</f>
        <v>1.6644657896913717E-2</v>
      </c>
      <c r="S485" s="5">
        <f>(M485-calculation!$G$5)</f>
        <v>-3.4330849482523407E-3</v>
      </c>
      <c r="T485" s="29">
        <f t="shared" si="71"/>
        <v>0</v>
      </c>
      <c r="U485" s="30">
        <f t="shared" si="72"/>
        <v>0</v>
      </c>
      <c r="V485" s="30">
        <f t="shared" si="73"/>
        <v>0</v>
      </c>
      <c r="W485" s="30">
        <f t="shared" si="74"/>
        <v>0</v>
      </c>
      <c r="X485" s="30">
        <f t="shared" si="75"/>
        <v>0</v>
      </c>
      <c r="Y485" s="31">
        <f t="shared" si="76"/>
        <v>-3.4330849482523407E-3</v>
      </c>
    </row>
    <row r="486" spans="1:25" x14ac:dyDescent="0.25">
      <c r="A486" s="1">
        <v>43070</v>
      </c>
      <c r="B486" s="2">
        <v>81.897079467773395</v>
      </c>
      <c r="C486" s="2">
        <v>166.52389526367099</v>
      </c>
      <c r="D486" s="2">
        <v>1162.34997558593</v>
      </c>
      <c r="E486" s="2">
        <v>175.100006103515</v>
      </c>
      <c r="F486" s="2">
        <v>194.55999755859301</v>
      </c>
      <c r="G486" s="2">
        <v>133.465408325195</v>
      </c>
      <c r="H486" s="5">
        <f t="shared" si="68"/>
        <v>1.0692954959772294E-3</v>
      </c>
      <c r="I486" s="5">
        <f t="shared" si="68"/>
        <v>-4.655268273041413E-3</v>
      </c>
      <c r="J486" s="5">
        <f t="shared" si="68"/>
        <v>-1.2237114437280594E-2</v>
      </c>
      <c r="K486" s="5">
        <f t="shared" si="68"/>
        <v>-1.1739398680708391E-2</v>
      </c>
      <c r="L486" s="5">
        <f t="shared" si="69"/>
        <v>8.030688025863375E-3</v>
      </c>
      <c r="M486" s="5">
        <f t="shared" si="70"/>
        <v>4.665080206303962E-3</v>
      </c>
      <c r="N486" s="5">
        <f>(H486-calculation!$B$5)</f>
        <v>1.0692954959772294E-3</v>
      </c>
      <c r="O486" s="5">
        <f>(I486-calculation!$C$5)</f>
        <v>-4.655268273041413E-3</v>
      </c>
      <c r="P486" s="5">
        <f>(J486-calculation!$D$5)</f>
        <v>-1.2237114437280594E-2</v>
      </c>
      <c r="Q486" s="5">
        <f>(K486-calculation!$E$5)</f>
        <v>-1.1739398680708391E-2</v>
      </c>
      <c r="R486" s="5">
        <f>(L486-calculation!$F$5)</f>
        <v>8.030688025863375E-3</v>
      </c>
      <c r="S486" s="5">
        <f>(M486-calculation!$G$5)</f>
        <v>4.665080206303962E-3</v>
      </c>
      <c r="T486" s="29">
        <f t="shared" si="71"/>
        <v>0</v>
      </c>
      <c r="U486" s="30">
        <f t="shared" si="72"/>
        <v>-4.655268273041413E-3</v>
      </c>
      <c r="V486" s="30">
        <f t="shared" si="73"/>
        <v>-1.2237114437280594E-2</v>
      </c>
      <c r="W486" s="30">
        <f t="shared" si="74"/>
        <v>-1.1739398680708391E-2</v>
      </c>
      <c r="X486" s="30">
        <f t="shared" si="75"/>
        <v>0</v>
      </c>
      <c r="Y486" s="31">
        <f t="shared" si="76"/>
        <v>0</v>
      </c>
    </row>
    <row r="487" spans="1:25" x14ac:dyDescent="0.25">
      <c r="A487" s="1">
        <v>43073</v>
      </c>
      <c r="B487" s="2">
        <v>78.806251525878906</v>
      </c>
      <c r="C487" s="2">
        <v>165.30697631835901</v>
      </c>
      <c r="D487" s="2">
        <v>1133.94995117187</v>
      </c>
      <c r="E487" s="2">
        <v>171.47000122070301</v>
      </c>
      <c r="F487" s="2">
        <v>196.96000671386699</v>
      </c>
      <c r="G487" s="2">
        <v>132.54055786132801</v>
      </c>
      <c r="H487" s="5">
        <f t="shared" si="68"/>
        <v>-3.7740392721949623E-2</v>
      </c>
      <c r="I487" s="5">
        <f t="shared" si="68"/>
        <v>-7.3077737185113234E-3</v>
      </c>
      <c r="J487" s="5">
        <f t="shared" si="68"/>
        <v>-2.4433281722868183E-2</v>
      </c>
      <c r="K487" s="5">
        <f t="shared" si="68"/>
        <v>-2.0731038014162095E-2</v>
      </c>
      <c r="L487" s="5">
        <f t="shared" si="69"/>
        <v>1.2335573526881749E-2</v>
      </c>
      <c r="M487" s="5">
        <f t="shared" si="70"/>
        <v>-6.9295143623547828E-3</v>
      </c>
      <c r="N487" s="5">
        <f>(H487-calculation!$B$5)</f>
        <v>-3.7740392721949623E-2</v>
      </c>
      <c r="O487" s="5">
        <f>(I487-calculation!$C$5)</f>
        <v>-7.3077737185113234E-3</v>
      </c>
      <c r="P487" s="5">
        <f>(J487-calculation!$D$5)</f>
        <v>-2.4433281722868183E-2</v>
      </c>
      <c r="Q487" s="5">
        <f>(K487-calculation!$E$5)</f>
        <v>-2.0731038014162095E-2</v>
      </c>
      <c r="R487" s="5">
        <f>(L487-calculation!$F$5)</f>
        <v>1.2335573526881749E-2</v>
      </c>
      <c r="S487" s="5">
        <f>(M487-calculation!$G$5)</f>
        <v>-6.9295143623547828E-3</v>
      </c>
      <c r="T487" s="29">
        <f t="shared" si="71"/>
        <v>-3.7740392721949623E-2</v>
      </c>
      <c r="U487" s="30">
        <f t="shared" si="72"/>
        <v>-7.3077737185113234E-3</v>
      </c>
      <c r="V487" s="30">
        <f t="shared" si="73"/>
        <v>-2.4433281722868183E-2</v>
      </c>
      <c r="W487" s="30">
        <f t="shared" si="74"/>
        <v>-2.0731038014162095E-2</v>
      </c>
      <c r="X487" s="30">
        <f t="shared" si="75"/>
        <v>0</v>
      </c>
      <c r="Y487" s="31">
        <f t="shared" si="76"/>
        <v>-6.9295143623547828E-3</v>
      </c>
    </row>
    <row r="488" spans="1:25" x14ac:dyDescent="0.25">
      <c r="A488" s="1">
        <v>43074</v>
      </c>
      <c r="B488" s="2">
        <v>79.301933288574205</v>
      </c>
      <c r="C488" s="2">
        <v>165.15118408203099</v>
      </c>
      <c r="D488" s="2">
        <v>1141.56994628906</v>
      </c>
      <c r="E488" s="2">
        <v>172.83000183105401</v>
      </c>
      <c r="F488" s="2">
        <v>196.07000732421801</v>
      </c>
      <c r="G488" s="2">
        <v>133.16986083984301</v>
      </c>
      <c r="H488" s="5">
        <f t="shared" si="68"/>
        <v>6.289878697409268E-3</v>
      </c>
      <c r="I488" s="5">
        <f t="shared" si="68"/>
        <v>-9.4244199366377845E-4</v>
      </c>
      <c r="J488" s="5">
        <f t="shared" si="68"/>
        <v>6.7198689936140976E-3</v>
      </c>
      <c r="K488" s="5">
        <f t="shared" si="68"/>
        <v>7.9314200773843435E-3</v>
      </c>
      <c r="L488" s="5">
        <f t="shared" si="69"/>
        <v>-4.5186807438625243E-3</v>
      </c>
      <c r="M488" s="5">
        <f t="shared" si="70"/>
        <v>4.7480030918038985E-3</v>
      </c>
      <c r="N488" s="5">
        <f>(H488-calculation!$B$5)</f>
        <v>6.289878697409268E-3</v>
      </c>
      <c r="O488" s="5">
        <f>(I488-calculation!$C$5)</f>
        <v>-9.4244199366377845E-4</v>
      </c>
      <c r="P488" s="5">
        <f>(J488-calculation!$D$5)</f>
        <v>6.7198689936140976E-3</v>
      </c>
      <c r="Q488" s="5">
        <f>(K488-calculation!$E$5)</f>
        <v>7.9314200773843435E-3</v>
      </c>
      <c r="R488" s="5">
        <f>(L488-calculation!$F$5)</f>
        <v>-4.5186807438625243E-3</v>
      </c>
      <c r="S488" s="5">
        <f>(M488-calculation!$G$5)</f>
        <v>4.7480030918038985E-3</v>
      </c>
      <c r="T488" s="29">
        <f t="shared" si="71"/>
        <v>0</v>
      </c>
      <c r="U488" s="30">
        <f t="shared" si="72"/>
        <v>-9.4244199366377845E-4</v>
      </c>
      <c r="V488" s="30">
        <f t="shared" si="73"/>
        <v>0</v>
      </c>
      <c r="W488" s="30">
        <f t="shared" si="74"/>
        <v>0</v>
      </c>
      <c r="X488" s="30">
        <f t="shared" si="75"/>
        <v>-4.5186807438625243E-3</v>
      </c>
      <c r="Y488" s="31">
        <f t="shared" si="76"/>
        <v>0</v>
      </c>
    </row>
    <row r="489" spans="1:25" x14ac:dyDescent="0.25">
      <c r="A489" s="1">
        <v>43075</v>
      </c>
      <c r="B489" s="2">
        <v>80.458580017089801</v>
      </c>
      <c r="C489" s="2">
        <v>164.53788757324199</v>
      </c>
      <c r="D489" s="2">
        <v>1152.34997558593</v>
      </c>
      <c r="E489" s="2">
        <v>176.05999755859301</v>
      </c>
      <c r="F489" s="2">
        <v>196.009994506835</v>
      </c>
      <c r="G489" s="2">
        <v>134.49517822265599</v>
      </c>
      <c r="H489" s="5">
        <f t="shared" si="68"/>
        <v>1.4585353478163476E-2</v>
      </c>
      <c r="I489" s="5">
        <f t="shared" si="68"/>
        <v>-3.7135459379109559E-3</v>
      </c>
      <c r="J489" s="5">
        <f t="shared" si="68"/>
        <v>9.443161439133041E-3</v>
      </c>
      <c r="K489" s="5">
        <f t="shared" si="68"/>
        <v>1.8688860112935801E-2</v>
      </c>
      <c r="L489" s="5">
        <f t="shared" si="69"/>
        <v>-3.06078518596542E-4</v>
      </c>
      <c r="M489" s="5">
        <f t="shared" si="70"/>
        <v>9.9520820586189718E-3</v>
      </c>
      <c r="N489" s="5">
        <f>(H489-calculation!$B$5)</f>
        <v>1.4585353478163476E-2</v>
      </c>
      <c r="O489" s="5">
        <f>(I489-calculation!$C$5)</f>
        <v>-3.7135459379109559E-3</v>
      </c>
      <c r="P489" s="5">
        <f>(J489-calculation!$D$5)</f>
        <v>9.443161439133041E-3</v>
      </c>
      <c r="Q489" s="5">
        <f>(K489-calculation!$E$5)</f>
        <v>1.8688860112935801E-2</v>
      </c>
      <c r="R489" s="5">
        <f>(L489-calculation!$F$5)</f>
        <v>-3.06078518596542E-4</v>
      </c>
      <c r="S489" s="5">
        <f>(M489-calculation!$G$5)</f>
        <v>9.9520820586189718E-3</v>
      </c>
      <c r="T489" s="29">
        <f t="shared" si="71"/>
        <v>0</v>
      </c>
      <c r="U489" s="30">
        <f t="shared" si="72"/>
        <v>-3.7135459379109559E-3</v>
      </c>
      <c r="V489" s="30">
        <f t="shared" si="73"/>
        <v>0</v>
      </c>
      <c r="W489" s="30">
        <f t="shared" si="74"/>
        <v>0</v>
      </c>
      <c r="X489" s="30">
        <f t="shared" si="75"/>
        <v>-3.06078518596542E-4</v>
      </c>
      <c r="Y489" s="31">
        <f t="shared" si="76"/>
        <v>0</v>
      </c>
    </row>
    <row r="490" spans="1:25" x14ac:dyDescent="0.25">
      <c r="A490" s="1">
        <v>43076</v>
      </c>
      <c r="B490" s="2">
        <v>80.176704406738196</v>
      </c>
      <c r="C490" s="2">
        <v>164.83967590332</v>
      </c>
      <c r="D490" s="2">
        <v>1159.7900390625</v>
      </c>
      <c r="E490" s="2">
        <v>180.13999938964801</v>
      </c>
      <c r="F490" s="2">
        <v>196.33999633789</v>
      </c>
      <c r="G490" s="2">
        <v>133.49401855468699</v>
      </c>
      <c r="H490" s="5">
        <f t="shared" si="68"/>
        <v>-3.5033629762262208E-3</v>
      </c>
      <c r="I490" s="5">
        <f t="shared" si="68"/>
        <v>1.8341570718396483E-3</v>
      </c>
      <c r="J490" s="5">
        <f t="shared" si="68"/>
        <v>6.4564269832929622E-3</v>
      </c>
      <c r="K490" s="5">
        <f t="shared" si="68"/>
        <v>2.3173928704032676E-2</v>
      </c>
      <c r="L490" s="5">
        <f t="shared" si="69"/>
        <v>1.6835969608861578E-3</v>
      </c>
      <c r="M490" s="5">
        <f t="shared" si="70"/>
        <v>-7.4438331633837063E-3</v>
      </c>
      <c r="N490" s="5">
        <f>(H490-calculation!$B$5)</f>
        <v>-3.5033629762262208E-3</v>
      </c>
      <c r="O490" s="5">
        <f>(I490-calculation!$C$5)</f>
        <v>1.8341570718396483E-3</v>
      </c>
      <c r="P490" s="5">
        <f>(J490-calculation!$D$5)</f>
        <v>6.4564269832929622E-3</v>
      </c>
      <c r="Q490" s="5">
        <f>(K490-calculation!$E$5)</f>
        <v>2.3173928704032676E-2</v>
      </c>
      <c r="R490" s="5">
        <f>(L490-calculation!$F$5)</f>
        <v>1.6835969608861578E-3</v>
      </c>
      <c r="S490" s="5">
        <f>(M490-calculation!$G$5)</f>
        <v>-7.4438331633837063E-3</v>
      </c>
      <c r="T490" s="29">
        <f t="shared" si="71"/>
        <v>-3.5033629762262208E-3</v>
      </c>
      <c r="U490" s="30">
        <f t="shared" si="72"/>
        <v>0</v>
      </c>
      <c r="V490" s="30">
        <f t="shared" si="73"/>
        <v>0</v>
      </c>
      <c r="W490" s="30">
        <f t="shared" si="74"/>
        <v>0</v>
      </c>
      <c r="X490" s="30">
        <f t="shared" si="75"/>
        <v>0</v>
      </c>
      <c r="Y490" s="31">
        <f t="shared" si="76"/>
        <v>-7.4438331633837063E-3</v>
      </c>
    </row>
    <row r="491" spans="1:25" x14ac:dyDescent="0.25">
      <c r="A491" s="1">
        <v>43077</v>
      </c>
      <c r="B491" s="2">
        <v>81.799880981445298</v>
      </c>
      <c r="C491" s="2">
        <v>164.88836669921801</v>
      </c>
      <c r="D491" s="2">
        <v>1162</v>
      </c>
      <c r="E491" s="2">
        <v>179</v>
      </c>
      <c r="F491" s="2">
        <v>196.44000244140599</v>
      </c>
      <c r="G491" s="2">
        <v>134.04702758789</v>
      </c>
      <c r="H491" s="5">
        <f t="shared" si="68"/>
        <v>2.0244989947113545E-2</v>
      </c>
      <c r="I491" s="5">
        <f t="shared" si="68"/>
        <v>2.9538274466500702E-4</v>
      </c>
      <c r="J491" s="5">
        <f t="shared" si="68"/>
        <v>1.9054836333016745E-3</v>
      </c>
      <c r="K491" s="5">
        <f t="shared" si="68"/>
        <v>-6.3284078689384016E-3</v>
      </c>
      <c r="L491" s="5">
        <f t="shared" si="69"/>
        <v>5.0935166232712881E-4</v>
      </c>
      <c r="M491" s="5">
        <f t="shared" si="70"/>
        <v>4.1425753692212464E-3</v>
      </c>
      <c r="N491" s="5">
        <f>(H491-calculation!$B$5)</f>
        <v>2.0244989947113545E-2</v>
      </c>
      <c r="O491" s="5">
        <f>(I491-calculation!$C$5)</f>
        <v>2.9538274466500702E-4</v>
      </c>
      <c r="P491" s="5">
        <f>(J491-calculation!$D$5)</f>
        <v>1.9054836333016745E-3</v>
      </c>
      <c r="Q491" s="5">
        <f>(K491-calculation!$E$5)</f>
        <v>-6.3284078689384016E-3</v>
      </c>
      <c r="R491" s="5">
        <f>(L491-calculation!$F$5)</f>
        <v>5.0935166232712881E-4</v>
      </c>
      <c r="S491" s="5">
        <f>(M491-calculation!$G$5)</f>
        <v>4.1425753692212464E-3</v>
      </c>
      <c r="T491" s="29">
        <f t="shared" si="71"/>
        <v>0</v>
      </c>
      <c r="U491" s="30">
        <f t="shared" si="72"/>
        <v>0</v>
      </c>
      <c r="V491" s="30">
        <f t="shared" si="73"/>
        <v>0</v>
      </c>
      <c r="W491" s="30">
        <f t="shared" si="74"/>
        <v>-6.3284078689384016E-3</v>
      </c>
      <c r="X491" s="30">
        <f t="shared" si="75"/>
        <v>0</v>
      </c>
      <c r="Y491" s="31">
        <f t="shared" si="76"/>
        <v>0</v>
      </c>
    </row>
    <row r="492" spans="1:25" x14ac:dyDescent="0.25">
      <c r="A492" s="1">
        <v>43080</v>
      </c>
      <c r="B492" s="2">
        <v>82.839881896972599</v>
      </c>
      <c r="C492" s="2">
        <v>168.10102844238199</v>
      </c>
      <c r="D492" s="2">
        <v>1168.92004394531</v>
      </c>
      <c r="E492" s="2">
        <v>179.03999328613199</v>
      </c>
      <c r="F492" s="2">
        <v>196.69999694824199</v>
      </c>
      <c r="G492" s="2">
        <v>134.57142639160099</v>
      </c>
      <c r="H492" s="5">
        <f t="shared" si="68"/>
        <v>1.2713966121334686E-2</v>
      </c>
      <c r="I492" s="5">
        <f t="shared" si="68"/>
        <v>1.9483859337538156E-2</v>
      </c>
      <c r="J492" s="5">
        <f t="shared" si="68"/>
        <v>5.9552873883907953E-3</v>
      </c>
      <c r="K492" s="5">
        <f t="shared" si="68"/>
        <v>2.2342617950821264E-4</v>
      </c>
      <c r="L492" s="5">
        <f t="shared" si="69"/>
        <v>1.3235313765256329E-3</v>
      </c>
      <c r="M492" s="5">
        <f t="shared" si="70"/>
        <v>3.9120509655998781E-3</v>
      </c>
      <c r="N492" s="5">
        <f>(H492-calculation!$B$5)</f>
        <v>1.2713966121334686E-2</v>
      </c>
      <c r="O492" s="5">
        <f>(I492-calculation!$C$5)</f>
        <v>1.9483859337538156E-2</v>
      </c>
      <c r="P492" s="5">
        <f>(J492-calculation!$D$5)</f>
        <v>5.9552873883907953E-3</v>
      </c>
      <c r="Q492" s="5">
        <f>(K492-calculation!$E$5)</f>
        <v>2.2342617950821264E-4</v>
      </c>
      <c r="R492" s="5">
        <f>(L492-calculation!$F$5)</f>
        <v>1.3235313765256329E-3</v>
      </c>
      <c r="S492" s="5">
        <f>(M492-calculation!$G$5)</f>
        <v>3.9120509655998781E-3</v>
      </c>
      <c r="T492" s="29">
        <f t="shared" si="71"/>
        <v>0</v>
      </c>
      <c r="U492" s="30">
        <f t="shared" si="72"/>
        <v>0</v>
      </c>
      <c r="V492" s="30">
        <f t="shared" si="73"/>
        <v>0</v>
      </c>
      <c r="W492" s="30">
        <f t="shared" si="74"/>
        <v>0</v>
      </c>
      <c r="X492" s="30">
        <f t="shared" si="75"/>
        <v>0</v>
      </c>
      <c r="Y492" s="31">
        <f t="shared" si="76"/>
        <v>0</v>
      </c>
    </row>
    <row r="493" spans="1:25" x14ac:dyDescent="0.25">
      <c r="A493" s="1">
        <v>43081</v>
      </c>
      <c r="B493" s="2">
        <v>83.180061340332003</v>
      </c>
      <c r="C493" s="2">
        <v>167.15667724609301</v>
      </c>
      <c r="D493" s="2">
        <v>1165.07995605468</v>
      </c>
      <c r="E493" s="2">
        <v>176.96000671386699</v>
      </c>
      <c r="F493" s="2">
        <v>199.07000732421801</v>
      </c>
      <c r="G493" s="2">
        <v>135.96350097656199</v>
      </c>
      <c r="H493" s="5">
        <f t="shared" si="68"/>
        <v>4.1064694392307644E-3</v>
      </c>
      <c r="I493" s="5">
        <f t="shared" si="68"/>
        <v>-5.6177597783862998E-3</v>
      </c>
      <c r="J493" s="5">
        <f t="shared" si="68"/>
        <v>-3.2851587330721133E-3</v>
      </c>
      <c r="K493" s="5">
        <f t="shared" si="68"/>
        <v>-1.1617441076088975E-2</v>
      </c>
      <c r="L493" s="5">
        <f t="shared" si="69"/>
        <v>1.2048858224434245E-2</v>
      </c>
      <c r="M493" s="5">
        <f t="shared" si="70"/>
        <v>1.0344503452835996E-2</v>
      </c>
      <c r="N493" s="5">
        <f>(H493-calculation!$B$5)</f>
        <v>4.1064694392307644E-3</v>
      </c>
      <c r="O493" s="5">
        <f>(I493-calculation!$C$5)</f>
        <v>-5.6177597783862998E-3</v>
      </c>
      <c r="P493" s="5">
        <f>(J493-calculation!$D$5)</f>
        <v>-3.2851587330721133E-3</v>
      </c>
      <c r="Q493" s="5">
        <f>(K493-calculation!$E$5)</f>
        <v>-1.1617441076088975E-2</v>
      </c>
      <c r="R493" s="5">
        <f>(L493-calculation!$F$5)</f>
        <v>1.2048858224434245E-2</v>
      </c>
      <c r="S493" s="5">
        <f>(M493-calculation!$G$5)</f>
        <v>1.0344503452835996E-2</v>
      </c>
      <c r="T493" s="29">
        <f t="shared" si="71"/>
        <v>0</v>
      </c>
      <c r="U493" s="30">
        <f t="shared" si="72"/>
        <v>-5.6177597783862998E-3</v>
      </c>
      <c r="V493" s="30">
        <f t="shared" si="73"/>
        <v>-3.2851587330721133E-3</v>
      </c>
      <c r="W493" s="30">
        <f t="shared" si="74"/>
        <v>-1.1617441076088975E-2</v>
      </c>
      <c r="X493" s="30">
        <f t="shared" si="75"/>
        <v>0</v>
      </c>
      <c r="Y493" s="31">
        <f t="shared" si="76"/>
        <v>0</v>
      </c>
    </row>
    <row r="494" spans="1:25" x14ac:dyDescent="0.25">
      <c r="A494" s="1">
        <v>43082</v>
      </c>
      <c r="B494" s="2">
        <v>82.956504821777301</v>
      </c>
      <c r="C494" s="2">
        <v>167.71162414550699</v>
      </c>
      <c r="D494" s="2">
        <v>1164.13000488281</v>
      </c>
      <c r="E494" s="2">
        <v>178.30000305175699</v>
      </c>
      <c r="F494" s="2">
        <v>197.39999389648401</v>
      </c>
      <c r="G494" s="2">
        <v>136.239990234375</v>
      </c>
      <c r="H494" s="5">
        <f t="shared" si="68"/>
        <v>-2.6876214678421828E-3</v>
      </c>
      <c r="I494" s="5">
        <f t="shared" si="68"/>
        <v>3.3199206191265596E-3</v>
      </c>
      <c r="J494" s="5">
        <f t="shared" si="68"/>
        <v>-8.1535277208510948E-4</v>
      </c>
      <c r="K494" s="5">
        <f t="shared" si="68"/>
        <v>7.5723117487032088E-3</v>
      </c>
      <c r="L494" s="5">
        <f t="shared" si="69"/>
        <v>-8.3890760350157079E-3</v>
      </c>
      <c r="M494" s="5">
        <f t="shared" si="70"/>
        <v>2.033555004299803E-3</v>
      </c>
      <c r="N494" s="5">
        <f>(H494-calculation!$B$5)</f>
        <v>-2.6876214678421828E-3</v>
      </c>
      <c r="O494" s="5">
        <f>(I494-calculation!$C$5)</f>
        <v>3.3199206191265596E-3</v>
      </c>
      <c r="P494" s="5">
        <f>(J494-calculation!$D$5)</f>
        <v>-8.1535277208510948E-4</v>
      </c>
      <c r="Q494" s="5">
        <f>(K494-calculation!$E$5)</f>
        <v>7.5723117487032088E-3</v>
      </c>
      <c r="R494" s="5">
        <f>(L494-calculation!$F$5)</f>
        <v>-8.3890760350157079E-3</v>
      </c>
      <c r="S494" s="5">
        <f>(M494-calculation!$G$5)</f>
        <v>2.033555004299803E-3</v>
      </c>
      <c r="T494" s="29">
        <f t="shared" si="71"/>
        <v>-2.6876214678421828E-3</v>
      </c>
      <c r="U494" s="30">
        <f t="shared" si="72"/>
        <v>0</v>
      </c>
      <c r="V494" s="30">
        <f t="shared" si="73"/>
        <v>-8.1535277208510948E-4</v>
      </c>
      <c r="W494" s="30">
        <f t="shared" si="74"/>
        <v>0</v>
      </c>
      <c r="X494" s="30">
        <f t="shared" si="75"/>
        <v>-8.3890760350157079E-3</v>
      </c>
      <c r="Y494" s="31">
        <f t="shared" si="76"/>
        <v>0</v>
      </c>
    </row>
    <row r="495" spans="1:25" x14ac:dyDescent="0.25">
      <c r="A495" s="1">
        <v>43083</v>
      </c>
      <c r="B495" s="2">
        <v>82.315025329589801</v>
      </c>
      <c r="C495" s="2">
        <v>167.66294860839801</v>
      </c>
      <c r="D495" s="2">
        <v>1174.26000976562</v>
      </c>
      <c r="E495" s="2">
        <v>178.38999938964801</v>
      </c>
      <c r="F495" s="2">
        <v>196.66000366210901</v>
      </c>
      <c r="G495" s="2">
        <v>135.05770874023401</v>
      </c>
      <c r="H495" s="5">
        <f t="shared" si="68"/>
        <v>-7.7327208223832988E-3</v>
      </c>
      <c r="I495" s="5">
        <f t="shared" si="68"/>
        <v>-2.9023353245183348E-4</v>
      </c>
      <c r="J495" s="5">
        <f t="shared" si="68"/>
        <v>8.7017814508008051E-3</v>
      </c>
      <c r="K495" s="5">
        <f t="shared" si="68"/>
        <v>5.0474669854549958E-4</v>
      </c>
      <c r="L495" s="5">
        <f t="shared" si="69"/>
        <v>-3.7486841806239068E-3</v>
      </c>
      <c r="M495" s="5">
        <f t="shared" si="70"/>
        <v>-8.6779329043337183E-3</v>
      </c>
      <c r="N495" s="5">
        <f>(H495-calculation!$B$5)</f>
        <v>-7.7327208223832988E-3</v>
      </c>
      <c r="O495" s="5">
        <f>(I495-calculation!$C$5)</f>
        <v>-2.9023353245183348E-4</v>
      </c>
      <c r="P495" s="5">
        <f>(J495-calculation!$D$5)</f>
        <v>8.7017814508008051E-3</v>
      </c>
      <c r="Q495" s="5">
        <f>(K495-calculation!$E$5)</f>
        <v>5.0474669854549958E-4</v>
      </c>
      <c r="R495" s="5">
        <f>(L495-calculation!$F$5)</f>
        <v>-3.7486841806239068E-3</v>
      </c>
      <c r="S495" s="5">
        <f>(M495-calculation!$G$5)</f>
        <v>-8.6779329043337183E-3</v>
      </c>
      <c r="T495" s="29">
        <f t="shared" si="71"/>
        <v>-7.7327208223832988E-3</v>
      </c>
      <c r="U495" s="30">
        <f t="shared" si="72"/>
        <v>-2.9023353245183348E-4</v>
      </c>
      <c r="V495" s="30">
        <f t="shared" si="73"/>
        <v>0</v>
      </c>
      <c r="W495" s="30">
        <f t="shared" si="74"/>
        <v>0</v>
      </c>
      <c r="X495" s="30">
        <f t="shared" si="75"/>
        <v>-3.7486841806239068E-3</v>
      </c>
      <c r="Y495" s="31">
        <f t="shared" si="76"/>
        <v>-8.6779329043337183E-3</v>
      </c>
    </row>
    <row r="496" spans="1:25" x14ac:dyDescent="0.25">
      <c r="A496" s="1">
        <v>43084</v>
      </c>
      <c r="B496" s="2">
        <v>84.414436340332003</v>
      </c>
      <c r="C496" s="2">
        <v>169.36663818359301</v>
      </c>
      <c r="D496" s="2">
        <v>1179.14001464843</v>
      </c>
      <c r="E496" s="2">
        <v>180.17999267578099</v>
      </c>
      <c r="F496" s="2">
        <v>197.77999877929599</v>
      </c>
      <c r="G496" s="2">
        <v>135.83003234863199</v>
      </c>
      <c r="H496" s="5">
        <f t="shared" si="68"/>
        <v>2.5504590472227306E-2</v>
      </c>
      <c r="I496" s="5">
        <f t="shared" si="68"/>
        <v>1.0161395760575731E-2</v>
      </c>
      <c r="J496" s="5">
        <f t="shared" si="68"/>
        <v>4.1558128883092404E-3</v>
      </c>
      <c r="K496" s="5">
        <f t="shared" si="68"/>
        <v>1.0034157140295763E-2</v>
      </c>
      <c r="L496" s="5">
        <f t="shared" si="69"/>
        <v>5.6950833740005979E-3</v>
      </c>
      <c r="M496" s="5">
        <f t="shared" si="70"/>
        <v>5.718471130614633E-3</v>
      </c>
      <c r="N496" s="5">
        <f>(H496-calculation!$B$5)</f>
        <v>2.5504590472227306E-2</v>
      </c>
      <c r="O496" s="5">
        <f>(I496-calculation!$C$5)</f>
        <v>1.0161395760575731E-2</v>
      </c>
      <c r="P496" s="5">
        <f>(J496-calculation!$D$5)</f>
        <v>4.1558128883092404E-3</v>
      </c>
      <c r="Q496" s="5">
        <f>(K496-calculation!$E$5)</f>
        <v>1.0034157140295763E-2</v>
      </c>
      <c r="R496" s="5">
        <f>(L496-calculation!$F$5)</f>
        <v>5.6950833740005979E-3</v>
      </c>
      <c r="S496" s="5">
        <f>(M496-calculation!$G$5)</f>
        <v>5.718471130614633E-3</v>
      </c>
      <c r="T496" s="29">
        <f t="shared" si="71"/>
        <v>0</v>
      </c>
      <c r="U496" s="30">
        <f t="shared" si="72"/>
        <v>0</v>
      </c>
      <c r="V496" s="30">
        <f t="shared" si="73"/>
        <v>0</v>
      </c>
      <c r="W496" s="30">
        <f t="shared" si="74"/>
        <v>0</v>
      </c>
      <c r="X496" s="30">
        <f t="shared" si="75"/>
        <v>0</v>
      </c>
      <c r="Y496" s="31">
        <f t="shared" si="76"/>
        <v>0</v>
      </c>
    </row>
    <row r="497" spans="1:25" x14ac:dyDescent="0.25">
      <c r="A497" s="1">
        <v>43087</v>
      </c>
      <c r="B497" s="2">
        <v>83.957618713378906</v>
      </c>
      <c r="C497" s="2">
        <v>171.75181579589801</v>
      </c>
      <c r="D497" s="2">
        <v>1190.57995605468</v>
      </c>
      <c r="E497" s="2">
        <v>180.82000732421801</v>
      </c>
      <c r="F497" s="2">
        <v>199.33999633789</v>
      </c>
      <c r="G497" s="2">
        <v>135.20072937011699</v>
      </c>
      <c r="H497" s="5">
        <f t="shared" si="68"/>
        <v>-5.4116054878499131E-3</v>
      </c>
      <c r="I497" s="5">
        <f t="shared" si="68"/>
        <v>1.408292470043282E-2</v>
      </c>
      <c r="J497" s="5">
        <f t="shared" si="68"/>
        <v>9.7019363808639181E-3</v>
      </c>
      <c r="K497" s="5">
        <f t="shared" si="68"/>
        <v>3.5520849953005751E-3</v>
      </c>
      <c r="L497" s="5">
        <f t="shared" si="69"/>
        <v>7.8875395298936279E-3</v>
      </c>
      <c r="M497" s="5">
        <f t="shared" si="70"/>
        <v>-4.6330179536421268E-3</v>
      </c>
      <c r="N497" s="5">
        <f>(H497-calculation!$B$5)</f>
        <v>-5.4116054878499131E-3</v>
      </c>
      <c r="O497" s="5">
        <f>(I497-calculation!$C$5)</f>
        <v>1.408292470043282E-2</v>
      </c>
      <c r="P497" s="5">
        <f>(J497-calculation!$D$5)</f>
        <v>9.7019363808639181E-3</v>
      </c>
      <c r="Q497" s="5">
        <f>(K497-calculation!$E$5)</f>
        <v>3.5520849953005751E-3</v>
      </c>
      <c r="R497" s="5">
        <f>(L497-calculation!$F$5)</f>
        <v>7.8875395298936279E-3</v>
      </c>
      <c r="S497" s="5">
        <f>(M497-calculation!$G$5)</f>
        <v>-4.6330179536421268E-3</v>
      </c>
      <c r="T497" s="29">
        <f t="shared" si="71"/>
        <v>-5.4116054878499131E-3</v>
      </c>
      <c r="U497" s="30">
        <f t="shared" si="72"/>
        <v>0</v>
      </c>
      <c r="V497" s="30">
        <f t="shared" si="73"/>
        <v>0</v>
      </c>
      <c r="W497" s="30">
        <f t="shared" si="74"/>
        <v>0</v>
      </c>
      <c r="X497" s="30">
        <f t="shared" si="75"/>
        <v>0</v>
      </c>
      <c r="Y497" s="31">
        <f t="shared" si="76"/>
        <v>-4.6330179536421268E-3</v>
      </c>
    </row>
    <row r="498" spans="1:25" x14ac:dyDescent="0.25">
      <c r="A498" s="1">
        <v>43088</v>
      </c>
      <c r="B498" s="2">
        <v>83.423049926757798</v>
      </c>
      <c r="C498" s="2">
        <v>169.92153930664</v>
      </c>
      <c r="D498" s="2">
        <v>1187.38000488281</v>
      </c>
      <c r="E498" s="2">
        <v>179.509994506835</v>
      </c>
      <c r="F498" s="2">
        <v>197.91000366210901</v>
      </c>
      <c r="G498" s="2">
        <v>135.18165588378901</v>
      </c>
      <c r="H498" s="5">
        <f t="shared" si="68"/>
        <v>-6.3671265909298613E-3</v>
      </c>
      <c r="I498" s="5">
        <f t="shared" si="68"/>
        <v>-1.0656519005499354E-2</v>
      </c>
      <c r="J498" s="5">
        <f t="shared" si="68"/>
        <v>-2.6877247139905913E-3</v>
      </c>
      <c r="K498" s="5">
        <f t="shared" si="68"/>
        <v>-7.2448443995143386E-3</v>
      </c>
      <c r="L498" s="5">
        <f t="shared" si="69"/>
        <v>-7.1736365107436528E-3</v>
      </c>
      <c r="M498" s="5">
        <f t="shared" si="70"/>
        <v>-1.4107532124152389E-4</v>
      </c>
      <c r="N498" s="5">
        <f>(H498-calculation!$B$5)</f>
        <v>-6.3671265909298613E-3</v>
      </c>
      <c r="O498" s="5">
        <f>(I498-calculation!$C$5)</f>
        <v>-1.0656519005499354E-2</v>
      </c>
      <c r="P498" s="5">
        <f>(J498-calculation!$D$5)</f>
        <v>-2.6877247139905913E-3</v>
      </c>
      <c r="Q498" s="5">
        <f>(K498-calculation!$E$5)</f>
        <v>-7.2448443995143386E-3</v>
      </c>
      <c r="R498" s="5">
        <f>(L498-calculation!$F$5)</f>
        <v>-7.1736365107436528E-3</v>
      </c>
      <c r="S498" s="5">
        <f>(M498-calculation!$G$5)</f>
        <v>-1.4107532124152389E-4</v>
      </c>
      <c r="T498" s="29">
        <f t="shared" si="71"/>
        <v>-6.3671265909298613E-3</v>
      </c>
      <c r="U498" s="30">
        <f t="shared" si="72"/>
        <v>-1.0656519005499354E-2</v>
      </c>
      <c r="V498" s="30">
        <f t="shared" si="73"/>
        <v>-2.6877247139905913E-3</v>
      </c>
      <c r="W498" s="30">
        <f t="shared" si="74"/>
        <v>-7.2448443995143386E-3</v>
      </c>
      <c r="X498" s="30">
        <f t="shared" si="75"/>
        <v>-7.1736365107436528E-3</v>
      </c>
      <c r="Y498" s="31">
        <f t="shared" si="76"/>
        <v>-1.4107532124152389E-4</v>
      </c>
    </row>
    <row r="499" spans="1:25" x14ac:dyDescent="0.25">
      <c r="A499" s="1">
        <v>43089</v>
      </c>
      <c r="B499" s="2">
        <v>83.121734619140597</v>
      </c>
      <c r="C499" s="2">
        <v>169.73658752441401</v>
      </c>
      <c r="D499" s="2">
        <v>1177.61999511718</v>
      </c>
      <c r="E499" s="2">
        <v>177.88999938964801</v>
      </c>
      <c r="F499" s="2">
        <v>197.78999328613199</v>
      </c>
      <c r="G499" s="2">
        <v>134.59051513671801</v>
      </c>
      <c r="H499" s="5">
        <f t="shared" si="68"/>
        <v>-3.611895128285858E-3</v>
      </c>
      <c r="I499" s="5">
        <f t="shared" si="68"/>
        <v>-1.0884540181349545E-3</v>
      </c>
      <c r="J499" s="5">
        <f t="shared" si="68"/>
        <v>-8.2197861893364976E-3</v>
      </c>
      <c r="K499" s="5">
        <f t="shared" si="68"/>
        <v>-9.0245399518704694E-3</v>
      </c>
      <c r="L499" s="5">
        <f t="shared" si="69"/>
        <v>-6.0638862996487131E-4</v>
      </c>
      <c r="M499" s="5">
        <f t="shared" si="70"/>
        <v>-4.3729361295823388E-3</v>
      </c>
      <c r="N499" s="5">
        <f>(H499-calculation!$B$5)</f>
        <v>-3.611895128285858E-3</v>
      </c>
      <c r="O499" s="5">
        <f>(I499-calculation!$C$5)</f>
        <v>-1.0884540181349545E-3</v>
      </c>
      <c r="P499" s="5">
        <f>(J499-calculation!$D$5)</f>
        <v>-8.2197861893364976E-3</v>
      </c>
      <c r="Q499" s="5">
        <f>(K499-calculation!$E$5)</f>
        <v>-9.0245399518704694E-3</v>
      </c>
      <c r="R499" s="5">
        <f>(L499-calculation!$F$5)</f>
        <v>-6.0638862996487131E-4</v>
      </c>
      <c r="S499" s="5">
        <f>(M499-calculation!$G$5)</f>
        <v>-4.3729361295823388E-3</v>
      </c>
      <c r="T499" s="29">
        <f t="shared" si="71"/>
        <v>-3.611895128285858E-3</v>
      </c>
      <c r="U499" s="30">
        <f t="shared" si="72"/>
        <v>-1.0884540181349545E-3</v>
      </c>
      <c r="V499" s="30">
        <f t="shared" si="73"/>
        <v>-8.2197861893364976E-3</v>
      </c>
      <c r="W499" s="30">
        <f t="shared" si="74"/>
        <v>-9.0245399518704694E-3</v>
      </c>
      <c r="X499" s="30">
        <f t="shared" si="75"/>
        <v>-6.0638862996487131E-4</v>
      </c>
      <c r="Y499" s="31">
        <f t="shared" si="76"/>
        <v>-4.3729361295823388E-3</v>
      </c>
    </row>
    <row r="500" spans="1:25" x14ac:dyDescent="0.25">
      <c r="A500" s="1">
        <v>43090</v>
      </c>
      <c r="B500" s="2">
        <v>83.102302551269503</v>
      </c>
      <c r="C500" s="2">
        <v>170.37911987304599</v>
      </c>
      <c r="D500" s="2">
        <v>1174.76000976562</v>
      </c>
      <c r="E500" s="2">
        <v>177.44999694824199</v>
      </c>
      <c r="F500" s="2">
        <v>198.88999938964801</v>
      </c>
      <c r="G500" s="2">
        <v>134.49517822265599</v>
      </c>
      <c r="H500" s="5">
        <f t="shared" si="68"/>
        <v>-2.3377842101268698E-4</v>
      </c>
      <c r="I500" s="5">
        <f t="shared" si="68"/>
        <v>3.7854675765740531E-3</v>
      </c>
      <c r="J500" s="5">
        <f t="shared" si="68"/>
        <v>-2.428614802243878E-3</v>
      </c>
      <c r="K500" s="5">
        <f t="shared" si="68"/>
        <v>-2.4734523745894021E-3</v>
      </c>
      <c r="L500" s="5">
        <f t="shared" si="69"/>
        <v>5.5614851147940403E-3</v>
      </c>
      <c r="M500" s="5">
        <f t="shared" si="70"/>
        <v>-7.0834793941587648E-4</v>
      </c>
      <c r="N500" s="5">
        <f>(H500-calculation!$B$5)</f>
        <v>-2.3377842101268698E-4</v>
      </c>
      <c r="O500" s="5">
        <f>(I500-calculation!$C$5)</f>
        <v>3.7854675765740531E-3</v>
      </c>
      <c r="P500" s="5">
        <f>(J500-calculation!$D$5)</f>
        <v>-2.428614802243878E-3</v>
      </c>
      <c r="Q500" s="5">
        <f>(K500-calculation!$E$5)</f>
        <v>-2.4734523745894021E-3</v>
      </c>
      <c r="R500" s="5">
        <f>(L500-calculation!$F$5)</f>
        <v>5.5614851147940403E-3</v>
      </c>
      <c r="S500" s="5">
        <f>(M500-calculation!$G$5)</f>
        <v>-7.0834793941587648E-4</v>
      </c>
      <c r="T500" s="29">
        <f t="shared" si="71"/>
        <v>-2.3377842101268698E-4</v>
      </c>
      <c r="U500" s="30">
        <f t="shared" si="72"/>
        <v>0</v>
      </c>
      <c r="V500" s="30">
        <f t="shared" si="73"/>
        <v>-2.428614802243878E-3</v>
      </c>
      <c r="W500" s="30">
        <f t="shared" si="74"/>
        <v>-2.4734523745894021E-3</v>
      </c>
      <c r="X500" s="30">
        <f t="shared" si="75"/>
        <v>0</v>
      </c>
      <c r="Y500" s="31">
        <f t="shared" si="76"/>
        <v>-7.0834793941587648E-4</v>
      </c>
    </row>
    <row r="501" spans="1:25" x14ac:dyDescent="0.25">
      <c r="A501" s="1">
        <v>43091</v>
      </c>
      <c r="B501" s="2">
        <v>83.112022399902301</v>
      </c>
      <c r="C501" s="2">
        <v>170.37911987304599</v>
      </c>
      <c r="D501" s="2">
        <v>1168.35998535156</v>
      </c>
      <c r="E501" s="2">
        <v>177.19999694824199</v>
      </c>
      <c r="F501" s="2">
        <v>197.919998168945</v>
      </c>
      <c r="G501" s="2">
        <v>133.59890747070301</v>
      </c>
      <c r="H501" s="5">
        <f t="shared" si="68"/>
        <v>1.1696244669989753E-4</v>
      </c>
      <c r="I501" s="5">
        <f t="shared" si="68"/>
        <v>0</v>
      </c>
      <c r="J501" s="5">
        <f t="shared" si="68"/>
        <v>-5.4479420144177837E-3</v>
      </c>
      <c r="K501" s="5">
        <f t="shared" si="68"/>
        <v>-1.4088475869228345E-3</v>
      </c>
      <c r="L501" s="5">
        <f t="shared" si="69"/>
        <v>-4.8770738784239542E-3</v>
      </c>
      <c r="M501" s="5">
        <f t="shared" si="70"/>
        <v>-6.6639619635227021E-3</v>
      </c>
      <c r="N501" s="5">
        <f>(H501-calculation!$B$5)</f>
        <v>1.1696244669989753E-4</v>
      </c>
      <c r="O501" s="5">
        <f>(I501-calculation!$C$5)</f>
        <v>0</v>
      </c>
      <c r="P501" s="5">
        <f>(J501-calculation!$D$5)</f>
        <v>-5.4479420144177837E-3</v>
      </c>
      <c r="Q501" s="5">
        <f>(K501-calculation!$E$5)</f>
        <v>-1.4088475869228345E-3</v>
      </c>
      <c r="R501" s="5">
        <f>(L501-calculation!$F$5)</f>
        <v>-4.8770738784239542E-3</v>
      </c>
      <c r="S501" s="5">
        <f>(M501-calculation!$G$5)</f>
        <v>-6.6639619635227021E-3</v>
      </c>
      <c r="T501" s="29">
        <f t="shared" si="71"/>
        <v>0</v>
      </c>
      <c r="U501" s="30">
        <f t="shared" si="72"/>
        <v>0</v>
      </c>
      <c r="V501" s="30">
        <f t="shared" si="73"/>
        <v>-5.4479420144177837E-3</v>
      </c>
      <c r="W501" s="30">
        <f t="shared" si="74"/>
        <v>-1.4088475869228345E-3</v>
      </c>
      <c r="X501" s="30">
        <f t="shared" si="75"/>
        <v>-4.8770738784239542E-3</v>
      </c>
      <c r="Y501" s="31">
        <f t="shared" si="76"/>
        <v>-6.6639619635227021E-3</v>
      </c>
    </row>
    <row r="502" spans="1:25" x14ac:dyDescent="0.25">
      <c r="A502" s="1">
        <v>43095</v>
      </c>
      <c r="B502" s="2">
        <v>83.005104064941406</v>
      </c>
      <c r="C502" s="2">
        <v>166.05659484863199</v>
      </c>
      <c r="D502" s="2">
        <v>1176.76000976562</v>
      </c>
      <c r="E502" s="2">
        <v>175.99000549316401</v>
      </c>
      <c r="F502" s="2">
        <v>197.57000732421801</v>
      </c>
      <c r="G502" s="2">
        <v>133.57029724121</v>
      </c>
      <c r="H502" s="5">
        <f t="shared" si="68"/>
        <v>-1.2864364489465485E-3</v>
      </c>
      <c r="I502" s="5">
        <f t="shared" si="68"/>
        <v>-2.5370039636516739E-2</v>
      </c>
      <c r="J502" s="5">
        <f t="shared" si="68"/>
        <v>7.1895858462940332E-3</v>
      </c>
      <c r="K502" s="5">
        <f t="shared" si="68"/>
        <v>-6.8283943336150399E-3</v>
      </c>
      <c r="L502" s="5">
        <f t="shared" si="69"/>
        <v>-1.7683450281170687E-3</v>
      </c>
      <c r="M502" s="5">
        <f t="shared" si="70"/>
        <v>-2.1415017558645832E-4</v>
      </c>
      <c r="N502" s="5">
        <f>(H502-calculation!$B$5)</f>
        <v>-1.2864364489465485E-3</v>
      </c>
      <c r="O502" s="5">
        <f>(I502-calculation!$C$5)</f>
        <v>-2.5370039636516739E-2</v>
      </c>
      <c r="P502" s="5">
        <f>(J502-calculation!$D$5)</f>
        <v>7.1895858462940332E-3</v>
      </c>
      <c r="Q502" s="5">
        <f>(K502-calculation!$E$5)</f>
        <v>-6.8283943336150399E-3</v>
      </c>
      <c r="R502" s="5">
        <f>(L502-calculation!$F$5)</f>
        <v>-1.7683450281170687E-3</v>
      </c>
      <c r="S502" s="5">
        <f>(M502-calculation!$G$5)</f>
        <v>-2.1415017558645832E-4</v>
      </c>
      <c r="T502" s="29">
        <f t="shared" si="71"/>
        <v>-1.2864364489465485E-3</v>
      </c>
      <c r="U502" s="30">
        <f t="shared" si="72"/>
        <v>-2.5370039636516739E-2</v>
      </c>
      <c r="V502" s="30">
        <f t="shared" si="73"/>
        <v>0</v>
      </c>
      <c r="W502" s="30">
        <f t="shared" si="74"/>
        <v>-6.8283943336150399E-3</v>
      </c>
      <c r="X502" s="30">
        <f t="shared" si="75"/>
        <v>-1.7683450281170687E-3</v>
      </c>
      <c r="Y502" s="31">
        <f t="shared" si="76"/>
        <v>-2.1415017558645832E-4</v>
      </c>
    </row>
    <row r="503" spans="1:25" x14ac:dyDescent="0.25">
      <c r="A503" s="1">
        <v>43096</v>
      </c>
      <c r="B503" s="2">
        <v>83.306411743164006</v>
      </c>
      <c r="C503" s="2">
        <v>166.08581542968699</v>
      </c>
      <c r="D503" s="2">
        <v>1182.26000976562</v>
      </c>
      <c r="E503" s="2">
        <v>177.61999511718699</v>
      </c>
      <c r="F503" s="2">
        <v>198.69000244140599</v>
      </c>
      <c r="G503" s="2">
        <v>134.02796936035099</v>
      </c>
      <c r="H503" s="5">
        <f t="shared" si="68"/>
        <v>3.6299897652902757E-3</v>
      </c>
      <c r="I503" s="5">
        <f t="shared" si="68"/>
        <v>1.7596760358506991E-4</v>
      </c>
      <c r="J503" s="5">
        <f t="shared" si="68"/>
        <v>4.6738501940557509E-3</v>
      </c>
      <c r="K503" s="5">
        <f t="shared" si="68"/>
        <v>9.2618306332532541E-3</v>
      </c>
      <c r="L503" s="5">
        <f t="shared" si="69"/>
        <v>5.6688519292811268E-3</v>
      </c>
      <c r="M503" s="5">
        <f t="shared" si="70"/>
        <v>3.4264513038742006E-3</v>
      </c>
      <c r="N503" s="5">
        <f>(H503-calculation!$B$5)</f>
        <v>3.6299897652902757E-3</v>
      </c>
      <c r="O503" s="5">
        <f>(I503-calculation!$C$5)</f>
        <v>1.7596760358506991E-4</v>
      </c>
      <c r="P503" s="5">
        <f>(J503-calculation!$D$5)</f>
        <v>4.6738501940557509E-3</v>
      </c>
      <c r="Q503" s="5">
        <f>(K503-calculation!$E$5)</f>
        <v>9.2618306332532541E-3</v>
      </c>
      <c r="R503" s="5">
        <f>(L503-calculation!$F$5)</f>
        <v>5.6688519292811268E-3</v>
      </c>
      <c r="S503" s="5">
        <f>(M503-calculation!$G$5)</f>
        <v>3.4264513038742006E-3</v>
      </c>
      <c r="T503" s="29">
        <f t="shared" si="71"/>
        <v>0</v>
      </c>
      <c r="U503" s="30">
        <f t="shared" si="72"/>
        <v>0</v>
      </c>
      <c r="V503" s="30">
        <f t="shared" si="73"/>
        <v>0</v>
      </c>
      <c r="W503" s="30">
        <f t="shared" si="74"/>
        <v>0</v>
      </c>
      <c r="X503" s="30">
        <f t="shared" si="75"/>
        <v>0</v>
      </c>
      <c r="Y503" s="31">
        <f t="shared" si="76"/>
        <v>0</v>
      </c>
    </row>
    <row r="504" spans="1:25" x14ac:dyDescent="0.25">
      <c r="A504" s="1">
        <v>43097</v>
      </c>
      <c r="B504" s="2">
        <v>83.316123962402301</v>
      </c>
      <c r="C504" s="2">
        <v>166.55310058593699</v>
      </c>
      <c r="D504" s="2">
        <v>1186.09997558593</v>
      </c>
      <c r="E504" s="2">
        <v>177.919998168945</v>
      </c>
      <c r="F504" s="2">
        <v>199.55999755859301</v>
      </c>
      <c r="G504" s="2">
        <v>134.01841735839801</v>
      </c>
      <c r="H504" s="5">
        <f t="shared" si="68"/>
        <v>1.1658429447480856E-4</v>
      </c>
      <c r="I504" s="5">
        <f t="shared" si="68"/>
        <v>2.8135163441926903E-3</v>
      </c>
      <c r="J504" s="5">
        <f t="shared" si="68"/>
        <v>3.2479875734536812E-3</v>
      </c>
      <c r="K504" s="5">
        <f t="shared" si="68"/>
        <v>1.6890162144194143E-3</v>
      </c>
      <c r="L504" s="5">
        <f t="shared" si="69"/>
        <v>4.3786557274998472E-3</v>
      </c>
      <c r="M504" s="5">
        <f t="shared" si="70"/>
        <v>-7.1268720988393319E-5</v>
      </c>
      <c r="N504" s="5">
        <f>(H504-calculation!$B$5)</f>
        <v>1.1658429447480856E-4</v>
      </c>
      <c r="O504" s="5">
        <f>(I504-calculation!$C$5)</f>
        <v>2.8135163441926903E-3</v>
      </c>
      <c r="P504" s="5">
        <f>(J504-calculation!$D$5)</f>
        <v>3.2479875734536812E-3</v>
      </c>
      <c r="Q504" s="5">
        <f>(K504-calculation!$E$5)</f>
        <v>1.6890162144194143E-3</v>
      </c>
      <c r="R504" s="5">
        <f>(L504-calculation!$F$5)</f>
        <v>4.3786557274998472E-3</v>
      </c>
      <c r="S504" s="5">
        <f>(M504-calculation!$G$5)</f>
        <v>-7.1268720988393319E-5</v>
      </c>
      <c r="T504" s="29">
        <f t="shared" si="71"/>
        <v>0</v>
      </c>
      <c r="U504" s="30">
        <f t="shared" si="72"/>
        <v>0</v>
      </c>
      <c r="V504" s="30">
        <f t="shared" si="73"/>
        <v>0</v>
      </c>
      <c r="W504" s="30">
        <f t="shared" si="74"/>
        <v>0</v>
      </c>
      <c r="X504" s="30">
        <f t="shared" si="75"/>
        <v>0</v>
      </c>
      <c r="Y504" s="31">
        <f t="shared" si="76"/>
        <v>-7.1268720988393319E-5</v>
      </c>
    </row>
    <row r="505" spans="1:25" x14ac:dyDescent="0.25">
      <c r="A505" s="1">
        <v>43098</v>
      </c>
      <c r="B505" s="2">
        <v>83.141181945800696</v>
      </c>
      <c r="C505" s="2">
        <v>164.75205993652301</v>
      </c>
      <c r="D505" s="2">
        <v>1169.46997070312</v>
      </c>
      <c r="E505" s="2">
        <v>176.46000671386699</v>
      </c>
      <c r="F505" s="2">
        <v>198.22000122070301</v>
      </c>
      <c r="G505" s="2">
        <v>133.21754455566401</v>
      </c>
      <c r="H505" s="5">
        <f t="shared" si="68"/>
        <v>-2.099737821223524E-3</v>
      </c>
      <c r="I505" s="5">
        <f t="shared" si="68"/>
        <v>-1.0813612253857019E-2</v>
      </c>
      <c r="J505" s="5">
        <f t="shared" si="68"/>
        <v>-1.4020744646415562E-2</v>
      </c>
      <c r="K505" s="5">
        <f t="shared" si="68"/>
        <v>-8.2058873094842388E-3</v>
      </c>
      <c r="L505" s="5">
        <f t="shared" si="69"/>
        <v>-6.7147542307248731E-3</v>
      </c>
      <c r="M505" s="5">
        <f t="shared" si="70"/>
        <v>-5.9758413695654156E-3</v>
      </c>
      <c r="N505" s="5">
        <f>(H505-calculation!$B$5)</f>
        <v>-2.099737821223524E-3</v>
      </c>
      <c r="O505" s="5">
        <f>(I505-calculation!$C$5)</f>
        <v>-1.0813612253857019E-2</v>
      </c>
      <c r="P505" s="5">
        <f>(J505-calculation!$D$5)</f>
        <v>-1.4020744646415562E-2</v>
      </c>
      <c r="Q505" s="5">
        <f>(K505-calculation!$E$5)</f>
        <v>-8.2058873094842388E-3</v>
      </c>
      <c r="R505" s="5">
        <f>(L505-calculation!$F$5)</f>
        <v>-6.7147542307248731E-3</v>
      </c>
      <c r="S505" s="5">
        <f>(M505-calculation!$G$5)</f>
        <v>-5.9758413695654156E-3</v>
      </c>
      <c r="T505" s="29">
        <f t="shared" si="71"/>
        <v>-2.099737821223524E-3</v>
      </c>
      <c r="U505" s="30">
        <f t="shared" si="72"/>
        <v>-1.0813612253857019E-2</v>
      </c>
      <c r="V505" s="30">
        <f t="shared" si="73"/>
        <v>-1.4020744646415562E-2</v>
      </c>
      <c r="W505" s="30">
        <f t="shared" si="74"/>
        <v>-8.2058873094842388E-3</v>
      </c>
      <c r="X505" s="30">
        <f t="shared" si="75"/>
        <v>-6.7147542307248731E-3</v>
      </c>
      <c r="Y505" s="31">
        <f t="shared" si="76"/>
        <v>-5.9758413695654156E-3</v>
      </c>
    </row>
    <row r="506" spans="1:25" x14ac:dyDescent="0.25">
      <c r="A506" s="1">
        <v>43102</v>
      </c>
      <c r="B506" s="2">
        <v>83.539680480957003</v>
      </c>
      <c r="C506" s="2">
        <v>167.701889038085</v>
      </c>
      <c r="D506" s="2">
        <v>1189.01000976562</v>
      </c>
      <c r="E506" s="2">
        <v>181.419998168945</v>
      </c>
      <c r="F506" s="2">
        <v>197.22000122070301</v>
      </c>
      <c r="G506" s="2">
        <v>132.75033569335901</v>
      </c>
      <c r="H506" s="5">
        <f t="shared" si="68"/>
        <v>4.7930342801247861E-3</v>
      </c>
      <c r="I506" s="5">
        <f t="shared" si="68"/>
        <v>1.7904656868621416E-2</v>
      </c>
      <c r="J506" s="5">
        <f t="shared" si="68"/>
        <v>1.6708457294334789E-2</v>
      </c>
      <c r="K506" s="5">
        <f t="shared" si="68"/>
        <v>2.8108303674275081E-2</v>
      </c>
      <c r="L506" s="5">
        <f t="shared" si="69"/>
        <v>-5.044899575429751E-3</v>
      </c>
      <c r="M506" s="5">
        <f t="shared" si="70"/>
        <v>-3.5071120989607074E-3</v>
      </c>
      <c r="N506" s="5">
        <f>(H506-calculation!$B$5)</f>
        <v>4.7930342801247861E-3</v>
      </c>
      <c r="O506" s="5">
        <f>(I506-calculation!$C$5)</f>
        <v>1.7904656868621416E-2</v>
      </c>
      <c r="P506" s="5">
        <f>(J506-calculation!$D$5)</f>
        <v>1.6708457294334789E-2</v>
      </c>
      <c r="Q506" s="5">
        <f>(K506-calculation!$E$5)</f>
        <v>2.8108303674275081E-2</v>
      </c>
      <c r="R506" s="5">
        <f>(L506-calculation!$F$5)</f>
        <v>-5.044899575429751E-3</v>
      </c>
      <c r="S506" s="5">
        <f>(M506-calculation!$G$5)</f>
        <v>-3.5071120989607074E-3</v>
      </c>
      <c r="T506" s="29">
        <f t="shared" si="71"/>
        <v>0</v>
      </c>
      <c r="U506" s="30">
        <f t="shared" si="72"/>
        <v>0</v>
      </c>
      <c r="V506" s="30">
        <f t="shared" si="73"/>
        <v>0</v>
      </c>
      <c r="W506" s="30">
        <f t="shared" si="74"/>
        <v>0</v>
      </c>
      <c r="X506" s="30">
        <f t="shared" si="75"/>
        <v>-5.044899575429751E-3</v>
      </c>
      <c r="Y506" s="31">
        <f t="shared" si="76"/>
        <v>-3.5071120989607074E-3</v>
      </c>
    </row>
    <row r="507" spans="1:25" x14ac:dyDescent="0.25">
      <c r="A507" s="1">
        <v>43103</v>
      </c>
      <c r="B507" s="2">
        <v>83.928474426269503</v>
      </c>
      <c r="C507" s="2">
        <v>167.67266845703099</v>
      </c>
      <c r="D507" s="2">
        <v>1204.19995117187</v>
      </c>
      <c r="E507" s="2">
        <v>184.669998168945</v>
      </c>
      <c r="F507" s="2">
        <v>199.78999328613199</v>
      </c>
      <c r="G507" s="2">
        <v>134.01841735839801</v>
      </c>
      <c r="H507" s="5">
        <f t="shared" si="68"/>
        <v>4.6540032601767312E-3</v>
      </c>
      <c r="I507" s="5">
        <f t="shared" si="68"/>
        <v>-1.7424121589570962E-4</v>
      </c>
      <c r="J507" s="5">
        <f t="shared" si="68"/>
        <v>1.2775284717110313E-2</v>
      </c>
      <c r="K507" s="5">
        <f t="shared" si="68"/>
        <v>1.7914232349255599E-2</v>
      </c>
      <c r="L507" s="5">
        <f t="shared" si="69"/>
        <v>1.3031092432419955E-2</v>
      </c>
      <c r="M507" s="5">
        <f t="shared" si="70"/>
        <v>9.5523801007038056E-3</v>
      </c>
      <c r="N507" s="5">
        <f>(H507-calculation!$B$5)</f>
        <v>4.6540032601767312E-3</v>
      </c>
      <c r="O507" s="5">
        <f>(I507-calculation!$C$5)</f>
        <v>-1.7424121589570962E-4</v>
      </c>
      <c r="P507" s="5">
        <f>(J507-calculation!$D$5)</f>
        <v>1.2775284717110313E-2</v>
      </c>
      <c r="Q507" s="5">
        <f>(K507-calculation!$E$5)</f>
        <v>1.7914232349255599E-2</v>
      </c>
      <c r="R507" s="5">
        <f>(L507-calculation!$F$5)</f>
        <v>1.3031092432419955E-2</v>
      </c>
      <c r="S507" s="5">
        <f>(M507-calculation!$G$5)</f>
        <v>9.5523801007038056E-3</v>
      </c>
      <c r="T507" s="29">
        <f t="shared" si="71"/>
        <v>0</v>
      </c>
      <c r="U507" s="30">
        <f t="shared" si="72"/>
        <v>-1.7424121589570962E-4</v>
      </c>
      <c r="V507" s="30">
        <f t="shared" si="73"/>
        <v>0</v>
      </c>
      <c r="W507" s="30">
        <f t="shared" si="74"/>
        <v>0</v>
      </c>
      <c r="X507" s="30">
        <f t="shared" si="75"/>
        <v>0</v>
      </c>
      <c r="Y507" s="31">
        <f t="shared" si="76"/>
        <v>0</v>
      </c>
    </row>
    <row r="508" spans="1:25" x14ac:dyDescent="0.25">
      <c r="A508" s="1">
        <v>43104</v>
      </c>
      <c r="B508" s="2">
        <v>84.667144775390597</v>
      </c>
      <c r="C508" s="2">
        <v>168.45150756835901</v>
      </c>
      <c r="D508" s="2">
        <v>1209.58996582031</v>
      </c>
      <c r="E508" s="2">
        <v>184.33000183105401</v>
      </c>
      <c r="F508" s="2">
        <v>200.69000244140599</v>
      </c>
      <c r="G508" s="2">
        <v>134.00889587402301</v>
      </c>
      <c r="H508" s="5">
        <f t="shared" si="68"/>
        <v>8.8011887999943639E-3</v>
      </c>
      <c r="I508" s="5">
        <f t="shared" si="68"/>
        <v>4.6449974136817396E-3</v>
      </c>
      <c r="J508" s="5">
        <f t="shared" si="68"/>
        <v>4.4760130102934337E-3</v>
      </c>
      <c r="K508" s="5">
        <f t="shared" si="68"/>
        <v>-1.8411021891057144E-3</v>
      </c>
      <c r="L508" s="5">
        <f t="shared" si="69"/>
        <v>4.5047759423317846E-3</v>
      </c>
      <c r="M508" s="5">
        <f t="shared" si="70"/>
        <v>-7.1046088759074699E-5</v>
      </c>
      <c r="N508" s="5">
        <f>(H508-calculation!$B$5)</f>
        <v>8.8011887999943639E-3</v>
      </c>
      <c r="O508" s="5">
        <f>(I508-calculation!$C$5)</f>
        <v>4.6449974136817396E-3</v>
      </c>
      <c r="P508" s="5">
        <f>(J508-calculation!$D$5)</f>
        <v>4.4760130102934337E-3</v>
      </c>
      <c r="Q508" s="5">
        <f>(K508-calculation!$E$5)</f>
        <v>-1.8411021891057144E-3</v>
      </c>
      <c r="R508" s="5">
        <f>(L508-calculation!$F$5)</f>
        <v>4.5047759423317846E-3</v>
      </c>
      <c r="S508" s="5">
        <f>(M508-calculation!$G$5)</f>
        <v>-7.1046088759074699E-5</v>
      </c>
      <c r="T508" s="29">
        <f t="shared" si="71"/>
        <v>0</v>
      </c>
      <c r="U508" s="30">
        <f t="shared" si="72"/>
        <v>0</v>
      </c>
      <c r="V508" s="30">
        <f t="shared" si="73"/>
        <v>0</v>
      </c>
      <c r="W508" s="30">
        <f t="shared" si="74"/>
        <v>-1.8411021891057144E-3</v>
      </c>
      <c r="X508" s="30">
        <f t="shared" si="75"/>
        <v>0</v>
      </c>
      <c r="Y508" s="31">
        <f t="shared" si="76"/>
        <v>-7.1046088759074699E-5</v>
      </c>
    </row>
    <row r="509" spans="1:25" x14ac:dyDescent="0.25">
      <c r="A509" s="1">
        <v>43105</v>
      </c>
      <c r="B509" s="2">
        <v>85.716880798339801</v>
      </c>
      <c r="C509" s="2">
        <v>170.369384765625</v>
      </c>
      <c r="D509" s="2">
        <v>1229.14001464843</v>
      </c>
      <c r="E509" s="2">
        <v>186.850006103515</v>
      </c>
      <c r="F509" s="2">
        <v>201.419998168945</v>
      </c>
      <c r="G509" s="2">
        <v>135.11491394042901</v>
      </c>
      <c r="H509" s="5">
        <f t="shared" si="68"/>
        <v>1.2398386950853268E-2</v>
      </c>
      <c r="I509" s="5">
        <f t="shared" si="68"/>
        <v>1.1385337091671444E-2</v>
      </c>
      <c r="J509" s="5">
        <f t="shared" si="68"/>
        <v>1.6162542167635907E-2</v>
      </c>
      <c r="K509" s="5">
        <f t="shared" si="68"/>
        <v>1.3671156336073187E-2</v>
      </c>
      <c r="L509" s="5">
        <f t="shared" si="69"/>
        <v>3.6374294616501324E-3</v>
      </c>
      <c r="M509" s="5">
        <f t="shared" si="70"/>
        <v>8.2533182531832061E-3</v>
      </c>
      <c r="N509" s="5">
        <f>(H509-calculation!$B$5)</f>
        <v>1.2398386950853268E-2</v>
      </c>
      <c r="O509" s="5">
        <f>(I509-calculation!$C$5)</f>
        <v>1.1385337091671444E-2</v>
      </c>
      <c r="P509" s="5">
        <f>(J509-calculation!$D$5)</f>
        <v>1.6162542167635907E-2</v>
      </c>
      <c r="Q509" s="5">
        <f>(K509-calculation!$E$5)</f>
        <v>1.3671156336073187E-2</v>
      </c>
      <c r="R509" s="5">
        <f>(L509-calculation!$F$5)</f>
        <v>3.6374294616501324E-3</v>
      </c>
      <c r="S509" s="5">
        <f>(M509-calculation!$G$5)</f>
        <v>8.2533182531832061E-3</v>
      </c>
      <c r="T509" s="29">
        <f t="shared" si="71"/>
        <v>0</v>
      </c>
      <c r="U509" s="30">
        <f t="shared" si="72"/>
        <v>0</v>
      </c>
      <c r="V509" s="30">
        <f t="shared" si="73"/>
        <v>0</v>
      </c>
      <c r="W509" s="30">
        <f t="shared" si="74"/>
        <v>0</v>
      </c>
      <c r="X509" s="30">
        <f t="shared" si="75"/>
        <v>0</v>
      </c>
      <c r="Y509" s="31">
        <f t="shared" si="76"/>
        <v>0</v>
      </c>
    </row>
    <row r="510" spans="1:25" x14ac:dyDescent="0.25">
      <c r="A510" s="1">
        <v>43108</v>
      </c>
      <c r="B510" s="2">
        <v>85.804336547851506</v>
      </c>
      <c r="C510" s="2">
        <v>169.73658752441401</v>
      </c>
      <c r="D510" s="2">
        <v>1246.86999511718</v>
      </c>
      <c r="E510" s="2">
        <v>188.27999877929599</v>
      </c>
      <c r="F510" s="2">
        <v>202.74000549316401</v>
      </c>
      <c r="G510" s="2">
        <v>135.28654479980401</v>
      </c>
      <c r="H510" s="5">
        <f t="shared" si="68"/>
        <v>1.0202861874717417E-3</v>
      </c>
      <c r="I510" s="5">
        <f t="shared" si="68"/>
        <v>-3.7142661639679719E-3</v>
      </c>
      <c r="J510" s="5">
        <f t="shared" si="68"/>
        <v>1.4424703660649518E-2</v>
      </c>
      <c r="K510" s="5">
        <f t="shared" si="68"/>
        <v>7.6531583038257356E-3</v>
      </c>
      <c r="L510" s="5">
        <f t="shared" si="69"/>
        <v>6.5535067829354254E-3</v>
      </c>
      <c r="M510" s="5">
        <f t="shared" si="70"/>
        <v>1.2702584368344816E-3</v>
      </c>
      <c r="N510" s="5">
        <f>(H510-calculation!$B$5)</f>
        <v>1.0202861874717417E-3</v>
      </c>
      <c r="O510" s="5">
        <f>(I510-calculation!$C$5)</f>
        <v>-3.7142661639679719E-3</v>
      </c>
      <c r="P510" s="5">
        <f>(J510-calculation!$D$5)</f>
        <v>1.4424703660649518E-2</v>
      </c>
      <c r="Q510" s="5">
        <f>(K510-calculation!$E$5)</f>
        <v>7.6531583038257356E-3</v>
      </c>
      <c r="R510" s="5">
        <f>(L510-calculation!$F$5)</f>
        <v>6.5535067829354254E-3</v>
      </c>
      <c r="S510" s="5">
        <f>(M510-calculation!$G$5)</f>
        <v>1.2702584368344816E-3</v>
      </c>
      <c r="T510" s="29">
        <f t="shared" si="71"/>
        <v>0</v>
      </c>
      <c r="U510" s="30">
        <f t="shared" si="72"/>
        <v>-3.7142661639679719E-3</v>
      </c>
      <c r="V510" s="30">
        <f t="shared" si="73"/>
        <v>0</v>
      </c>
      <c r="W510" s="30">
        <f t="shared" si="74"/>
        <v>0</v>
      </c>
      <c r="X510" s="30">
        <f t="shared" si="75"/>
        <v>0</v>
      </c>
      <c r="Y510" s="31">
        <f t="shared" si="76"/>
        <v>0</v>
      </c>
    </row>
    <row r="511" spans="1:25" x14ac:dyDescent="0.25">
      <c r="A511" s="1">
        <v>43109</v>
      </c>
      <c r="B511" s="2">
        <v>85.746025085449205</v>
      </c>
      <c r="C511" s="2">
        <v>169.71711730957</v>
      </c>
      <c r="D511" s="2">
        <v>1252.69995117187</v>
      </c>
      <c r="E511" s="2">
        <v>187.86999511718699</v>
      </c>
      <c r="F511" s="2">
        <v>203.02000427246</v>
      </c>
      <c r="G511" s="2">
        <v>137.43183898925699</v>
      </c>
      <c r="H511" s="5">
        <f t="shared" si="68"/>
        <v>-6.7958642591192664E-4</v>
      </c>
      <c r="I511" s="5">
        <f t="shared" si="68"/>
        <v>-1.1470841453797842E-4</v>
      </c>
      <c r="J511" s="5">
        <f t="shared" si="68"/>
        <v>4.6756727465737669E-3</v>
      </c>
      <c r="K511" s="5">
        <f t="shared" si="68"/>
        <v>-2.177627282596406E-3</v>
      </c>
      <c r="L511" s="5">
        <f t="shared" si="69"/>
        <v>1.3810731563062006E-3</v>
      </c>
      <c r="M511" s="5">
        <f t="shared" si="70"/>
        <v>1.585740986014228E-2</v>
      </c>
      <c r="N511" s="5">
        <f>(H511-calculation!$B$5)</f>
        <v>-6.7958642591192664E-4</v>
      </c>
      <c r="O511" s="5">
        <f>(I511-calculation!$C$5)</f>
        <v>-1.1470841453797842E-4</v>
      </c>
      <c r="P511" s="5">
        <f>(J511-calculation!$D$5)</f>
        <v>4.6756727465737669E-3</v>
      </c>
      <c r="Q511" s="5">
        <f>(K511-calculation!$E$5)</f>
        <v>-2.177627282596406E-3</v>
      </c>
      <c r="R511" s="5">
        <f>(L511-calculation!$F$5)</f>
        <v>1.3810731563062006E-3</v>
      </c>
      <c r="S511" s="5">
        <f>(M511-calculation!$G$5)</f>
        <v>1.585740986014228E-2</v>
      </c>
      <c r="T511" s="29">
        <f t="shared" si="71"/>
        <v>-6.7958642591192664E-4</v>
      </c>
      <c r="U511" s="30">
        <f t="shared" si="72"/>
        <v>-1.1470841453797842E-4</v>
      </c>
      <c r="V511" s="30">
        <f t="shared" si="73"/>
        <v>0</v>
      </c>
      <c r="W511" s="30">
        <f t="shared" si="74"/>
        <v>-2.177627282596406E-3</v>
      </c>
      <c r="X511" s="30">
        <f t="shared" si="75"/>
        <v>0</v>
      </c>
      <c r="Y511" s="31">
        <f t="shared" si="76"/>
        <v>0</v>
      </c>
    </row>
    <row r="512" spans="1:25" x14ac:dyDescent="0.25">
      <c r="A512" s="1">
        <v>43110</v>
      </c>
      <c r="B512" s="2">
        <v>85.357238769531193</v>
      </c>
      <c r="C512" s="2">
        <v>169.67816162109301</v>
      </c>
      <c r="D512" s="2">
        <v>1254.32995605468</v>
      </c>
      <c r="E512" s="2">
        <v>187.83999633789</v>
      </c>
      <c r="F512" s="2">
        <v>205.61000061035099</v>
      </c>
      <c r="G512" s="2">
        <v>137.269760131835</v>
      </c>
      <c r="H512" s="5">
        <f t="shared" si="68"/>
        <v>-4.534161385680191E-3</v>
      </c>
      <c r="I512" s="5">
        <f t="shared" si="68"/>
        <v>-2.2953305532480428E-4</v>
      </c>
      <c r="J512" s="5">
        <f t="shared" si="68"/>
        <v>1.3011933793765085E-3</v>
      </c>
      <c r="K512" s="5">
        <f t="shared" si="68"/>
        <v>-1.5967839504271719E-4</v>
      </c>
      <c r="L512" s="5">
        <f t="shared" si="69"/>
        <v>1.2757345499880612E-2</v>
      </c>
      <c r="M512" s="5">
        <f t="shared" si="70"/>
        <v>-1.1793399449064879E-3</v>
      </c>
      <c r="N512" s="5">
        <f>(H512-calculation!$B$5)</f>
        <v>-4.534161385680191E-3</v>
      </c>
      <c r="O512" s="5">
        <f>(I512-calculation!$C$5)</f>
        <v>-2.2953305532480428E-4</v>
      </c>
      <c r="P512" s="5">
        <f>(J512-calculation!$D$5)</f>
        <v>1.3011933793765085E-3</v>
      </c>
      <c r="Q512" s="5">
        <f>(K512-calculation!$E$5)</f>
        <v>-1.5967839504271719E-4</v>
      </c>
      <c r="R512" s="5">
        <f>(L512-calculation!$F$5)</f>
        <v>1.2757345499880612E-2</v>
      </c>
      <c r="S512" s="5">
        <f>(M512-calculation!$G$5)</f>
        <v>-1.1793399449064879E-3</v>
      </c>
      <c r="T512" s="29">
        <f t="shared" si="71"/>
        <v>-4.534161385680191E-3</v>
      </c>
      <c r="U512" s="30">
        <f t="shared" si="72"/>
        <v>-2.2953305532480428E-4</v>
      </c>
      <c r="V512" s="30">
        <f t="shared" si="73"/>
        <v>0</v>
      </c>
      <c r="W512" s="30">
        <f t="shared" si="74"/>
        <v>-1.5967839504271719E-4</v>
      </c>
      <c r="X512" s="30">
        <f t="shared" si="75"/>
        <v>0</v>
      </c>
      <c r="Y512" s="31">
        <f t="shared" si="76"/>
        <v>-1.1793399449064879E-3</v>
      </c>
    </row>
    <row r="513" spans="1:25" x14ac:dyDescent="0.25">
      <c r="A513" s="1">
        <v>43111</v>
      </c>
      <c r="B513" s="2">
        <v>85.609947204589801</v>
      </c>
      <c r="C513" s="2">
        <v>170.64196777343699</v>
      </c>
      <c r="D513" s="2">
        <v>1276.68005371093</v>
      </c>
      <c r="E513" s="2">
        <v>187.77000427246</v>
      </c>
      <c r="F513" s="2">
        <v>206.69000244140599</v>
      </c>
      <c r="G513" s="2">
        <v>138.05155944824199</v>
      </c>
      <c r="H513" s="5">
        <f t="shared" si="68"/>
        <v>2.9605975861159983E-3</v>
      </c>
      <c r="I513" s="5">
        <f t="shared" si="68"/>
        <v>5.6802015246737447E-3</v>
      </c>
      <c r="J513" s="5">
        <f t="shared" si="68"/>
        <v>1.7818355966359167E-2</v>
      </c>
      <c r="K513" s="5">
        <f t="shared" si="68"/>
        <v>-3.7261534707500044E-4</v>
      </c>
      <c r="L513" s="5">
        <f t="shared" si="69"/>
        <v>5.2526716981131649E-3</v>
      </c>
      <c r="M513" s="5">
        <f t="shared" si="70"/>
        <v>5.6953499128733487E-3</v>
      </c>
      <c r="N513" s="5">
        <f>(H513-calculation!$B$5)</f>
        <v>2.9605975861159983E-3</v>
      </c>
      <c r="O513" s="5">
        <f>(I513-calculation!$C$5)</f>
        <v>5.6802015246737447E-3</v>
      </c>
      <c r="P513" s="5">
        <f>(J513-calculation!$D$5)</f>
        <v>1.7818355966359167E-2</v>
      </c>
      <c r="Q513" s="5">
        <f>(K513-calculation!$E$5)</f>
        <v>-3.7261534707500044E-4</v>
      </c>
      <c r="R513" s="5">
        <f>(L513-calculation!$F$5)</f>
        <v>5.2526716981131649E-3</v>
      </c>
      <c r="S513" s="5">
        <f>(M513-calculation!$G$5)</f>
        <v>5.6953499128733487E-3</v>
      </c>
      <c r="T513" s="29">
        <f t="shared" si="71"/>
        <v>0</v>
      </c>
      <c r="U513" s="30">
        <f t="shared" si="72"/>
        <v>0</v>
      </c>
      <c r="V513" s="30">
        <f t="shared" si="73"/>
        <v>0</v>
      </c>
      <c r="W513" s="30">
        <f t="shared" si="74"/>
        <v>-3.7261534707500044E-4</v>
      </c>
      <c r="X513" s="30">
        <f t="shared" si="75"/>
        <v>0</v>
      </c>
      <c r="Y513" s="31">
        <f t="shared" si="76"/>
        <v>0</v>
      </c>
    </row>
    <row r="514" spans="1:25" x14ac:dyDescent="0.25">
      <c r="A514" s="1">
        <v>43112</v>
      </c>
      <c r="B514" s="2">
        <v>87.087333679199205</v>
      </c>
      <c r="C514" s="2">
        <v>172.40409851074199</v>
      </c>
      <c r="D514" s="2">
        <v>1305.19995117187</v>
      </c>
      <c r="E514" s="2">
        <v>179.36999511718699</v>
      </c>
      <c r="F514" s="2">
        <v>210.16000366210901</v>
      </c>
      <c r="G514" s="2">
        <v>138.97642517089801</v>
      </c>
      <c r="H514" s="5">
        <f t="shared" si="68"/>
        <v>1.725718240520302E-2</v>
      </c>
      <c r="I514" s="5">
        <f t="shared" si="68"/>
        <v>1.032647923777219E-2</v>
      </c>
      <c r="J514" s="5">
        <f t="shared" si="68"/>
        <v>2.2339111023189417E-2</v>
      </c>
      <c r="K514" s="5">
        <f t="shared" si="68"/>
        <v>-4.4735628503711045E-2</v>
      </c>
      <c r="L514" s="5">
        <f t="shared" si="69"/>
        <v>1.6788432820724841E-2</v>
      </c>
      <c r="M514" s="5">
        <f t="shared" si="70"/>
        <v>6.699422493686269E-3</v>
      </c>
      <c r="N514" s="5">
        <f>(H514-calculation!$B$5)</f>
        <v>1.725718240520302E-2</v>
      </c>
      <c r="O514" s="5">
        <f>(I514-calculation!$C$5)</f>
        <v>1.032647923777219E-2</v>
      </c>
      <c r="P514" s="5">
        <f>(J514-calculation!$D$5)</f>
        <v>2.2339111023189417E-2</v>
      </c>
      <c r="Q514" s="5">
        <f>(K514-calculation!$E$5)</f>
        <v>-4.4735628503711045E-2</v>
      </c>
      <c r="R514" s="5">
        <f>(L514-calculation!$F$5)</f>
        <v>1.6788432820724841E-2</v>
      </c>
      <c r="S514" s="5">
        <f>(M514-calculation!$G$5)</f>
        <v>6.699422493686269E-3</v>
      </c>
      <c r="T514" s="29">
        <f t="shared" si="71"/>
        <v>0</v>
      </c>
      <c r="U514" s="30">
        <f t="shared" si="72"/>
        <v>0</v>
      </c>
      <c r="V514" s="30">
        <f t="shared" si="73"/>
        <v>0</v>
      </c>
      <c r="W514" s="30">
        <f t="shared" si="74"/>
        <v>-4.4735628503711045E-2</v>
      </c>
      <c r="X514" s="30">
        <f t="shared" si="75"/>
        <v>0</v>
      </c>
      <c r="Y514" s="31">
        <f t="shared" si="76"/>
        <v>0</v>
      </c>
    </row>
    <row r="515" spans="1:25" x14ac:dyDescent="0.25">
      <c r="A515" s="1">
        <v>43116</v>
      </c>
      <c r="B515" s="2">
        <v>85.872367858886705</v>
      </c>
      <c r="C515" s="2">
        <v>171.52789306640599</v>
      </c>
      <c r="D515" s="2">
        <v>1304.85998535156</v>
      </c>
      <c r="E515" s="2">
        <v>178.38999938964801</v>
      </c>
      <c r="F515" s="2">
        <v>210.28999328613199</v>
      </c>
      <c r="G515" s="2">
        <v>140.02522277832</v>
      </c>
      <c r="H515" s="5">
        <f t="shared" si="68"/>
        <v>-1.3951119743636053E-2</v>
      </c>
      <c r="I515" s="5">
        <f t="shared" si="68"/>
        <v>-5.0822773466803195E-3</v>
      </c>
      <c r="J515" s="5">
        <f t="shared" si="68"/>
        <v>-2.604702980603113E-4</v>
      </c>
      <c r="K515" s="5">
        <f t="shared" ref="K515:K578" si="77">E515/E514-1</f>
        <v>-5.4635432581615628E-3</v>
      </c>
      <c r="L515" s="5">
        <f t="shared" si="69"/>
        <v>6.1852694022590526E-4</v>
      </c>
      <c r="M515" s="5">
        <f t="shared" si="70"/>
        <v>7.5465864525749993E-3</v>
      </c>
      <c r="N515" s="5">
        <f>(H515-calculation!$B$5)</f>
        <v>-1.3951119743636053E-2</v>
      </c>
      <c r="O515" s="5">
        <f>(I515-calculation!$C$5)</f>
        <v>-5.0822773466803195E-3</v>
      </c>
      <c r="P515" s="5">
        <f>(J515-calculation!$D$5)</f>
        <v>-2.604702980603113E-4</v>
      </c>
      <c r="Q515" s="5">
        <f>(K515-calculation!$E$5)</f>
        <v>-5.4635432581615628E-3</v>
      </c>
      <c r="R515" s="5">
        <f>(L515-calculation!$F$5)</f>
        <v>6.1852694022590526E-4</v>
      </c>
      <c r="S515" s="5">
        <f>(M515-calculation!$G$5)</f>
        <v>7.5465864525749993E-3</v>
      </c>
      <c r="T515" s="29">
        <f t="shared" si="71"/>
        <v>-1.3951119743636053E-2</v>
      </c>
      <c r="U515" s="30">
        <f t="shared" si="72"/>
        <v>-5.0822773466803195E-3</v>
      </c>
      <c r="V515" s="30">
        <f t="shared" si="73"/>
        <v>-2.604702980603113E-4</v>
      </c>
      <c r="W515" s="30">
        <f t="shared" si="74"/>
        <v>-5.4635432581615628E-3</v>
      </c>
      <c r="X515" s="30">
        <f t="shared" si="75"/>
        <v>0</v>
      </c>
      <c r="Y515" s="31">
        <f t="shared" si="76"/>
        <v>0</v>
      </c>
    </row>
    <row r="516" spans="1:25" x14ac:dyDescent="0.25">
      <c r="A516" s="1">
        <v>43117</v>
      </c>
      <c r="B516" s="2">
        <v>87.6121826171875</v>
      </c>
      <c r="C516" s="2">
        <v>174.36088562011699</v>
      </c>
      <c r="D516" s="2">
        <v>1295</v>
      </c>
      <c r="E516" s="2">
        <v>177.600006103515</v>
      </c>
      <c r="F516" s="2">
        <v>214.16000366210901</v>
      </c>
      <c r="G516" s="2">
        <v>140.1396484375</v>
      </c>
      <c r="H516" s="5">
        <f t="shared" ref="H516:K579" si="78">B516/B515-1</f>
        <v>2.0260472625604375E-2</v>
      </c>
      <c r="I516" s="5">
        <f t="shared" si="78"/>
        <v>1.6516220791065184E-2</v>
      </c>
      <c r="J516" s="5">
        <f t="shared" si="78"/>
        <v>-7.5563550589708983E-3</v>
      </c>
      <c r="K516" s="5">
        <f t="shared" si="77"/>
        <v>-4.4284617346035393E-3</v>
      </c>
      <c r="L516" s="5">
        <f t="shared" ref="L516:L579" si="79">F516/F515-1</f>
        <v>1.8403207473173921E-2</v>
      </c>
      <c r="M516" s="5">
        <f t="shared" ref="M516:M579" si="80">G516/G515-1</f>
        <v>8.1717891183896718E-4</v>
      </c>
      <c r="N516" s="5">
        <f>(H516-calculation!$B$5)</f>
        <v>2.0260472625604375E-2</v>
      </c>
      <c r="O516" s="5">
        <f>(I516-calculation!$C$5)</f>
        <v>1.6516220791065184E-2</v>
      </c>
      <c r="P516" s="5">
        <f>(J516-calculation!$D$5)</f>
        <v>-7.5563550589708983E-3</v>
      </c>
      <c r="Q516" s="5">
        <f>(K516-calculation!$E$5)</f>
        <v>-4.4284617346035393E-3</v>
      </c>
      <c r="R516" s="5">
        <f>(L516-calculation!$F$5)</f>
        <v>1.8403207473173921E-2</v>
      </c>
      <c r="S516" s="5">
        <f>(M516-calculation!$G$5)</f>
        <v>8.1717891183896718E-4</v>
      </c>
      <c r="T516" s="29">
        <f t="shared" ref="T516:T579" si="81">IF(N516&lt;0,N516,0)</f>
        <v>0</v>
      </c>
      <c r="U516" s="30">
        <f t="shared" ref="U516:U579" si="82">IF(O516&lt;0,O516,0)</f>
        <v>0</v>
      </c>
      <c r="V516" s="30">
        <f t="shared" ref="V516:V579" si="83">IF(P516&lt;0,P516,0)</f>
        <v>-7.5563550589708983E-3</v>
      </c>
      <c r="W516" s="30">
        <f t="shared" ref="W516:W579" si="84">IF(Q516&lt;0,Q516,0)</f>
        <v>-4.4284617346035393E-3</v>
      </c>
      <c r="X516" s="30">
        <f t="shared" ref="X516:X579" si="85">IF(R516&lt;0,R516,0)</f>
        <v>0</v>
      </c>
      <c r="Y516" s="31">
        <f t="shared" ref="Y516:Y579" si="86">IF(S516&lt;0,S516,0)</f>
        <v>0</v>
      </c>
    </row>
    <row r="517" spans="1:25" x14ac:dyDescent="0.25">
      <c r="A517" s="1">
        <v>43118</v>
      </c>
      <c r="B517" s="2">
        <v>87.573303222656193</v>
      </c>
      <c r="C517" s="2">
        <v>174.51663208007801</v>
      </c>
      <c r="D517" s="2">
        <v>1293.31994628906</v>
      </c>
      <c r="E517" s="2">
        <v>179.80000305175699</v>
      </c>
      <c r="F517" s="2">
        <v>213.19000244140599</v>
      </c>
      <c r="G517" s="2">
        <v>140.08244323730401</v>
      </c>
      <c r="H517" s="5">
        <f t="shared" si="78"/>
        <v>-4.4376698958847882E-4</v>
      </c>
      <c r="I517" s="5">
        <f t="shared" si="78"/>
        <v>8.932419642577738E-4</v>
      </c>
      <c r="J517" s="5">
        <f t="shared" si="78"/>
        <v>-1.2973387729265928E-3</v>
      </c>
      <c r="K517" s="5">
        <f t="shared" si="77"/>
        <v>1.2387369778352975E-2</v>
      </c>
      <c r="L517" s="5">
        <f t="shared" si="79"/>
        <v>-4.5293294925108363E-3</v>
      </c>
      <c r="M517" s="5">
        <f t="shared" si="80"/>
        <v>-4.0820139649133669E-4</v>
      </c>
      <c r="N517" s="5">
        <f>(H517-calculation!$B$5)</f>
        <v>-4.4376698958847882E-4</v>
      </c>
      <c r="O517" s="5">
        <f>(I517-calculation!$C$5)</f>
        <v>8.932419642577738E-4</v>
      </c>
      <c r="P517" s="5">
        <f>(J517-calculation!$D$5)</f>
        <v>-1.2973387729265928E-3</v>
      </c>
      <c r="Q517" s="5">
        <f>(K517-calculation!$E$5)</f>
        <v>1.2387369778352975E-2</v>
      </c>
      <c r="R517" s="5">
        <f>(L517-calculation!$F$5)</f>
        <v>-4.5293294925108363E-3</v>
      </c>
      <c r="S517" s="5">
        <f>(M517-calculation!$G$5)</f>
        <v>-4.0820139649133669E-4</v>
      </c>
      <c r="T517" s="29">
        <f t="shared" si="81"/>
        <v>-4.4376698958847882E-4</v>
      </c>
      <c r="U517" s="30">
        <f t="shared" si="82"/>
        <v>0</v>
      </c>
      <c r="V517" s="30">
        <f t="shared" si="83"/>
        <v>-1.2973387729265928E-3</v>
      </c>
      <c r="W517" s="30">
        <f t="shared" si="84"/>
        <v>0</v>
      </c>
      <c r="X517" s="30">
        <f t="shared" si="85"/>
        <v>-4.5293294925108363E-3</v>
      </c>
      <c r="Y517" s="31">
        <f t="shared" si="86"/>
        <v>-4.0820139649133669E-4</v>
      </c>
    </row>
    <row r="518" spans="1:25" x14ac:dyDescent="0.25">
      <c r="A518" s="1">
        <v>43119</v>
      </c>
      <c r="B518" s="2">
        <v>87.476104736328097</v>
      </c>
      <c r="C518" s="2">
        <v>173.73783874511699</v>
      </c>
      <c r="D518" s="2">
        <v>1294.57995605468</v>
      </c>
      <c r="E518" s="2">
        <v>181.28999328613199</v>
      </c>
      <c r="F518" s="2">
        <v>213.25</v>
      </c>
      <c r="G518" s="2">
        <v>140.501953125</v>
      </c>
      <c r="H518" s="5">
        <f t="shared" si="78"/>
        <v>-1.1099100153955099E-3</v>
      </c>
      <c r="I518" s="5">
        <f t="shared" si="78"/>
        <v>-4.4625737139121213E-3</v>
      </c>
      <c r="J518" s="5">
        <f t="shared" si="78"/>
        <v>9.7424443907745406E-4</v>
      </c>
      <c r="K518" s="5">
        <f t="shared" si="77"/>
        <v>8.286931085012883E-3</v>
      </c>
      <c r="L518" s="5">
        <f t="shared" si="79"/>
        <v>2.8142763688232542E-4</v>
      </c>
      <c r="M518" s="5">
        <f t="shared" si="80"/>
        <v>2.9947356570967365E-3</v>
      </c>
      <c r="N518" s="5">
        <f>(H518-calculation!$B$5)</f>
        <v>-1.1099100153955099E-3</v>
      </c>
      <c r="O518" s="5">
        <f>(I518-calculation!$C$5)</f>
        <v>-4.4625737139121213E-3</v>
      </c>
      <c r="P518" s="5">
        <f>(J518-calculation!$D$5)</f>
        <v>9.7424443907745406E-4</v>
      </c>
      <c r="Q518" s="5">
        <f>(K518-calculation!$E$5)</f>
        <v>8.286931085012883E-3</v>
      </c>
      <c r="R518" s="5">
        <f>(L518-calculation!$F$5)</f>
        <v>2.8142763688232542E-4</v>
      </c>
      <c r="S518" s="5">
        <f>(M518-calculation!$G$5)</f>
        <v>2.9947356570967365E-3</v>
      </c>
      <c r="T518" s="29">
        <f t="shared" si="81"/>
        <v>-1.1099100153955099E-3</v>
      </c>
      <c r="U518" s="30">
        <f t="shared" si="82"/>
        <v>-4.4625737139121213E-3</v>
      </c>
      <c r="V518" s="30">
        <f t="shared" si="83"/>
        <v>0</v>
      </c>
      <c r="W518" s="30">
        <f t="shared" si="84"/>
        <v>0</v>
      </c>
      <c r="X518" s="30">
        <f t="shared" si="85"/>
        <v>0</v>
      </c>
      <c r="Y518" s="31">
        <f t="shared" si="86"/>
        <v>0</v>
      </c>
    </row>
    <row r="519" spans="1:25" x14ac:dyDescent="0.25">
      <c r="A519" s="1">
        <v>43122</v>
      </c>
      <c r="B519" s="2">
        <v>89.040962219238196</v>
      </c>
      <c r="C519" s="2">
        <v>172.31645202636699</v>
      </c>
      <c r="D519" s="2">
        <v>1327.31005859375</v>
      </c>
      <c r="E519" s="2">
        <v>185.36999511718699</v>
      </c>
      <c r="F519" s="2">
        <v>215.97000122070301</v>
      </c>
      <c r="G519" s="2">
        <v>141.24565124511699</v>
      </c>
      <c r="H519" s="5">
        <f t="shared" si="78"/>
        <v>1.7888970795246539E-2</v>
      </c>
      <c r="I519" s="5">
        <f t="shared" si="78"/>
        <v>-8.1812156120766311E-3</v>
      </c>
      <c r="J519" s="5">
        <f t="shared" si="78"/>
        <v>2.5282411013698436E-2</v>
      </c>
      <c r="K519" s="5">
        <f t="shared" si="77"/>
        <v>2.250538905705346E-2</v>
      </c>
      <c r="L519" s="5">
        <f t="shared" si="79"/>
        <v>1.2754988139287216E-2</v>
      </c>
      <c r="M519" s="5">
        <f t="shared" si="80"/>
        <v>5.2931514728151718E-3</v>
      </c>
      <c r="N519" s="5">
        <f>(H519-calculation!$B$5)</f>
        <v>1.7888970795246539E-2</v>
      </c>
      <c r="O519" s="5">
        <f>(I519-calculation!$C$5)</f>
        <v>-8.1812156120766311E-3</v>
      </c>
      <c r="P519" s="5">
        <f>(J519-calculation!$D$5)</f>
        <v>2.5282411013698436E-2</v>
      </c>
      <c r="Q519" s="5">
        <f>(K519-calculation!$E$5)</f>
        <v>2.250538905705346E-2</v>
      </c>
      <c r="R519" s="5">
        <f>(L519-calculation!$F$5)</f>
        <v>1.2754988139287216E-2</v>
      </c>
      <c r="S519" s="5">
        <f>(M519-calculation!$G$5)</f>
        <v>5.2931514728151718E-3</v>
      </c>
      <c r="T519" s="29">
        <f t="shared" si="81"/>
        <v>0</v>
      </c>
      <c r="U519" s="30">
        <f t="shared" si="82"/>
        <v>-8.1812156120766311E-3</v>
      </c>
      <c r="V519" s="30">
        <f t="shared" si="83"/>
        <v>0</v>
      </c>
      <c r="W519" s="30">
        <f t="shared" si="84"/>
        <v>0</v>
      </c>
      <c r="X519" s="30">
        <f t="shared" si="85"/>
        <v>0</v>
      </c>
      <c r="Y519" s="31">
        <f t="shared" si="86"/>
        <v>0</v>
      </c>
    </row>
    <row r="520" spans="1:25" x14ac:dyDescent="0.25">
      <c r="A520" s="1">
        <v>43123</v>
      </c>
      <c r="B520" s="2">
        <v>89.322822570800696</v>
      </c>
      <c r="C520" s="2">
        <v>172.35539245605401</v>
      </c>
      <c r="D520" s="2">
        <v>1362.5400390625</v>
      </c>
      <c r="E520" s="2">
        <v>189.350006103515</v>
      </c>
      <c r="F520" s="2">
        <v>215.55999755859301</v>
      </c>
      <c r="G520" s="2">
        <v>135.22932434082</v>
      </c>
      <c r="H520" s="5">
        <f t="shared" si="78"/>
        <v>3.1655133158656756E-3</v>
      </c>
      <c r="I520" s="5">
        <f t="shared" si="78"/>
        <v>2.2598207674939808E-4</v>
      </c>
      <c r="J520" s="5">
        <f t="shared" si="78"/>
        <v>2.6542389429396129E-2</v>
      </c>
      <c r="K520" s="5">
        <f t="shared" si="77"/>
        <v>2.1470632201354478E-2</v>
      </c>
      <c r="L520" s="5">
        <f t="shared" si="79"/>
        <v>-1.8984287622937357E-3</v>
      </c>
      <c r="M520" s="5">
        <f t="shared" si="80"/>
        <v>-4.2594776202038886E-2</v>
      </c>
      <c r="N520" s="5">
        <f>(H520-calculation!$B$5)</f>
        <v>3.1655133158656756E-3</v>
      </c>
      <c r="O520" s="5">
        <f>(I520-calculation!$C$5)</f>
        <v>2.2598207674939808E-4</v>
      </c>
      <c r="P520" s="5">
        <f>(J520-calculation!$D$5)</f>
        <v>2.6542389429396129E-2</v>
      </c>
      <c r="Q520" s="5">
        <f>(K520-calculation!$E$5)</f>
        <v>2.1470632201354478E-2</v>
      </c>
      <c r="R520" s="5">
        <f>(L520-calculation!$F$5)</f>
        <v>-1.8984287622937357E-3</v>
      </c>
      <c r="S520" s="5">
        <f>(M520-calculation!$G$5)</f>
        <v>-4.2594776202038886E-2</v>
      </c>
      <c r="T520" s="29">
        <f t="shared" si="81"/>
        <v>0</v>
      </c>
      <c r="U520" s="30">
        <f t="shared" si="82"/>
        <v>0</v>
      </c>
      <c r="V520" s="30">
        <f t="shared" si="83"/>
        <v>0</v>
      </c>
      <c r="W520" s="30">
        <f t="shared" si="84"/>
        <v>0</v>
      </c>
      <c r="X520" s="30">
        <f t="shared" si="85"/>
        <v>-1.8984287622937357E-3</v>
      </c>
      <c r="Y520" s="31">
        <f t="shared" si="86"/>
        <v>-4.2594776202038886E-2</v>
      </c>
    </row>
    <row r="521" spans="1:25" x14ac:dyDescent="0.25">
      <c r="A521" s="1">
        <v>43124</v>
      </c>
      <c r="B521" s="2">
        <v>89.245063781738196</v>
      </c>
      <c r="C521" s="2">
        <v>169.61001586914</v>
      </c>
      <c r="D521" s="2">
        <v>1357.51000976562</v>
      </c>
      <c r="E521" s="2">
        <v>186.55000305175699</v>
      </c>
      <c r="F521" s="2">
        <v>215.61000061035099</v>
      </c>
      <c r="G521" s="2">
        <v>135.45816040039</v>
      </c>
      <c r="H521" s="5">
        <f t="shared" si="78"/>
        <v>-8.7053663133929149E-4</v>
      </c>
      <c r="I521" s="5">
        <f t="shared" si="78"/>
        <v>-1.5928579592390801E-2</v>
      </c>
      <c r="J521" s="5">
        <f t="shared" si="78"/>
        <v>-3.6916561368287582E-3</v>
      </c>
      <c r="K521" s="5">
        <f t="shared" si="77"/>
        <v>-1.4787446324280973E-2</v>
      </c>
      <c r="L521" s="5">
        <f t="shared" si="79"/>
        <v>2.3196814030579382E-4</v>
      </c>
      <c r="M521" s="5">
        <f t="shared" si="80"/>
        <v>1.6922073720730957E-3</v>
      </c>
      <c r="N521" s="5">
        <f>(H521-calculation!$B$5)</f>
        <v>-8.7053663133929149E-4</v>
      </c>
      <c r="O521" s="5">
        <f>(I521-calculation!$C$5)</f>
        <v>-1.5928579592390801E-2</v>
      </c>
      <c r="P521" s="5">
        <f>(J521-calculation!$D$5)</f>
        <v>-3.6916561368287582E-3</v>
      </c>
      <c r="Q521" s="5">
        <f>(K521-calculation!$E$5)</f>
        <v>-1.4787446324280973E-2</v>
      </c>
      <c r="R521" s="5">
        <f>(L521-calculation!$F$5)</f>
        <v>2.3196814030579382E-4</v>
      </c>
      <c r="S521" s="5">
        <f>(M521-calculation!$G$5)</f>
        <v>1.6922073720730957E-3</v>
      </c>
      <c r="T521" s="29">
        <f t="shared" si="81"/>
        <v>-8.7053663133929149E-4</v>
      </c>
      <c r="U521" s="30">
        <f t="shared" si="82"/>
        <v>-1.5928579592390801E-2</v>
      </c>
      <c r="V521" s="30">
        <f t="shared" si="83"/>
        <v>-3.6916561368287582E-3</v>
      </c>
      <c r="W521" s="30">
        <f t="shared" si="84"/>
        <v>-1.4787446324280973E-2</v>
      </c>
      <c r="X521" s="30">
        <f t="shared" si="85"/>
        <v>0</v>
      </c>
      <c r="Y521" s="31">
        <f t="shared" si="86"/>
        <v>0</v>
      </c>
    </row>
    <row r="522" spans="1:25" x14ac:dyDescent="0.25">
      <c r="A522" s="1">
        <v>43125</v>
      </c>
      <c r="B522" s="2">
        <v>89.740768432617102</v>
      </c>
      <c r="C522" s="2">
        <v>166.58232116699199</v>
      </c>
      <c r="D522" s="2">
        <v>1377.94995117187</v>
      </c>
      <c r="E522" s="2">
        <v>187.47999572753901</v>
      </c>
      <c r="F522" s="2">
        <v>215.100006103515</v>
      </c>
      <c r="G522" s="2">
        <v>137.67970275878901</v>
      </c>
      <c r="H522" s="5">
        <f t="shared" si="78"/>
        <v>5.5544209379605469E-3</v>
      </c>
      <c r="I522" s="5">
        <f t="shared" si="78"/>
        <v>-1.7850919278752819E-2</v>
      </c>
      <c r="J522" s="5">
        <f t="shared" si="78"/>
        <v>1.5056936051454306E-2</v>
      </c>
      <c r="K522" s="5">
        <f t="shared" si="77"/>
        <v>4.9852193008219636E-3</v>
      </c>
      <c r="L522" s="5">
        <f t="shared" si="79"/>
        <v>-2.3653564556017637E-3</v>
      </c>
      <c r="M522" s="5">
        <f t="shared" si="80"/>
        <v>1.6400210602539822E-2</v>
      </c>
      <c r="N522" s="5">
        <f>(H522-calculation!$B$5)</f>
        <v>5.5544209379605469E-3</v>
      </c>
      <c r="O522" s="5">
        <f>(I522-calculation!$C$5)</f>
        <v>-1.7850919278752819E-2</v>
      </c>
      <c r="P522" s="5">
        <f>(J522-calculation!$D$5)</f>
        <v>1.5056936051454306E-2</v>
      </c>
      <c r="Q522" s="5">
        <f>(K522-calculation!$E$5)</f>
        <v>4.9852193008219636E-3</v>
      </c>
      <c r="R522" s="5">
        <f>(L522-calculation!$F$5)</f>
        <v>-2.3653564556017637E-3</v>
      </c>
      <c r="S522" s="5">
        <f>(M522-calculation!$G$5)</f>
        <v>1.6400210602539822E-2</v>
      </c>
      <c r="T522" s="29">
        <f t="shared" si="81"/>
        <v>0</v>
      </c>
      <c r="U522" s="30">
        <f t="shared" si="82"/>
        <v>-1.7850919278752819E-2</v>
      </c>
      <c r="V522" s="30">
        <f t="shared" si="83"/>
        <v>0</v>
      </c>
      <c r="W522" s="30">
        <f t="shared" si="84"/>
        <v>0</v>
      </c>
      <c r="X522" s="30">
        <f t="shared" si="85"/>
        <v>-2.3653564556017637E-3</v>
      </c>
      <c r="Y522" s="31">
        <f t="shared" si="86"/>
        <v>0</v>
      </c>
    </row>
    <row r="523" spans="1:25" x14ac:dyDescent="0.25">
      <c r="A523" s="1">
        <v>43126</v>
      </c>
      <c r="B523" s="2">
        <v>91.422256469726506</v>
      </c>
      <c r="C523" s="2">
        <v>166.97172546386699</v>
      </c>
      <c r="D523" s="2">
        <v>1402.05004882812</v>
      </c>
      <c r="E523" s="2">
        <v>190</v>
      </c>
      <c r="F523" s="2">
        <v>217.19000244140599</v>
      </c>
      <c r="G523" s="2">
        <v>138.56645202636699</v>
      </c>
      <c r="H523" s="5">
        <f t="shared" si="78"/>
        <v>1.8737170034062833E-2</v>
      </c>
      <c r="I523" s="5">
        <f t="shared" si="78"/>
        <v>2.3376087819344527E-3</v>
      </c>
      <c r="J523" s="5">
        <f t="shared" si="78"/>
        <v>1.7489820755647978E-2</v>
      </c>
      <c r="K523" s="5">
        <f t="shared" si="77"/>
        <v>1.3441456848138911E-2</v>
      </c>
      <c r="L523" s="5">
        <f t="shared" si="79"/>
        <v>9.7163936707895804E-3</v>
      </c>
      <c r="M523" s="5">
        <f t="shared" si="80"/>
        <v>6.4406680854878218E-3</v>
      </c>
      <c r="N523" s="5">
        <f>(H523-calculation!$B$5)</f>
        <v>1.8737170034062833E-2</v>
      </c>
      <c r="O523" s="5">
        <f>(I523-calculation!$C$5)</f>
        <v>2.3376087819344527E-3</v>
      </c>
      <c r="P523" s="5">
        <f>(J523-calculation!$D$5)</f>
        <v>1.7489820755647978E-2</v>
      </c>
      <c r="Q523" s="5">
        <f>(K523-calculation!$E$5)</f>
        <v>1.3441456848138911E-2</v>
      </c>
      <c r="R523" s="5">
        <f>(L523-calculation!$F$5)</f>
        <v>9.7163936707895804E-3</v>
      </c>
      <c r="S523" s="5">
        <f>(M523-calculation!$G$5)</f>
        <v>6.4406680854878218E-3</v>
      </c>
      <c r="T523" s="29">
        <f t="shared" si="81"/>
        <v>0</v>
      </c>
      <c r="U523" s="30">
        <f t="shared" si="82"/>
        <v>0</v>
      </c>
      <c r="V523" s="30">
        <f t="shared" si="83"/>
        <v>0</v>
      </c>
      <c r="W523" s="30">
        <f t="shared" si="84"/>
        <v>0</v>
      </c>
      <c r="X523" s="30">
        <f t="shared" si="85"/>
        <v>0</v>
      </c>
      <c r="Y523" s="31">
        <f t="shared" si="86"/>
        <v>0</v>
      </c>
    </row>
    <row r="524" spans="1:25" x14ac:dyDescent="0.25">
      <c r="A524" s="1">
        <v>43129</v>
      </c>
      <c r="B524" s="2">
        <v>91.286178588867102</v>
      </c>
      <c r="C524" s="2">
        <v>163.51567077636699</v>
      </c>
      <c r="D524" s="2">
        <v>1417.68005371093</v>
      </c>
      <c r="E524" s="2">
        <v>185.97999572753901</v>
      </c>
      <c r="F524" s="2">
        <v>215.46000671386699</v>
      </c>
      <c r="G524" s="2">
        <v>136.993240356445</v>
      </c>
      <c r="H524" s="5">
        <f t="shared" si="78"/>
        <v>-1.4884546292560641E-3</v>
      </c>
      <c r="I524" s="5">
        <f t="shared" si="78"/>
        <v>-2.0698442672845818E-2</v>
      </c>
      <c r="J524" s="5">
        <f t="shared" si="78"/>
        <v>1.1147965007293426E-2</v>
      </c>
      <c r="K524" s="5">
        <f t="shared" si="77"/>
        <v>-2.1157917223478928E-2</v>
      </c>
      <c r="L524" s="5">
        <f t="shared" si="79"/>
        <v>-7.9653561770447467E-3</v>
      </c>
      <c r="M524" s="5">
        <f t="shared" si="80"/>
        <v>-1.1353481646644403E-2</v>
      </c>
      <c r="N524" s="5">
        <f>(H524-calculation!$B$5)</f>
        <v>-1.4884546292560641E-3</v>
      </c>
      <c r="O524" s="5">
        <f>(I524-calculation!$C$5)</f>
        <v>-2.0698442672845818E-2</v>
      </c>
      <c r="P524" s="5">
        <f>(J524-calculation!$D$5)</f>
        <v>1.1147965007293426E-2</v>
      </c>
      <c r="Q524" s="5">
        <f>(K524-calculation!$E$5)</f>
        <v>-2.1157917223478928E-2</v>
      </c>
      <c r="R524" s="5">
        <f>(L524-calculation!$F$5)</f>
        <v>-7.9653561770447467E-3</v>
      </c>
      <c r="S524" s="5">
        <f>(M524-calculation!$G$5)</f>
        <v>-1.1353481646644403E-2</v>
      </c>
      <c r="T524" s="29">
        <f t="shared" si="81"/>
        <v>-1.4884546292560641E-3</v>
      </c>
      <c r="U524" s="30">
        <f t="shared" si="82"/>
        <v>-2.0698442672845818E-2</v>
      </c>
      <c r="V524" s="30">
        <f t="shared" si="83"/>
        <v>0</v>
      </c>
      <c r="W524" s="30">
        <f t="shared" si="84"/>
        <v>-2.1157917223478928E-2</v>
      </c>
      <c r="X524" s="30">
        <f t="shared" si="85"/>
        <v>-7.9653561770447467E-3</v>
      </c>
      <c r="Y524" s="31">
        <f t="shared" si="86"/>
        <v>-1.1353481646644403E-2</v>
      </c>
    </row>
    <row r="525" spans="1:25" x14ac:dyDescent="0.25">
      <c r="A525" s="1">
        <v>43130</v>
      </c>
      <c r="B525" s="2">
        <v>90.139259338378906</v>
      </c>
      <c r="C525" s="2">
        <v>162.55186462402301</v>
      </c>
      <c r="D525" s="2">
        <v>1437.81994628906</v>
      </c>
      <c r="E525" s="2">
        <v>187.11999511718699</v>
      </c>
      <c r="F525" s="2">
        <v>214.41000366210901</v>
      </c>
      <c r="G525" s="2">
        <v>135.80139160156199</v>
      </c>
      <c r="H525" s="5">
        <f t="shared" si="78"/>
        <v>-1.2563996743183536E-2</v>
      </c>
      <c r="I525" s="5">
        <f t="shared" si="78"/>
        <v>-5.8942739112884945E-3</v>
      </c>
      <c r="J525" s="5">
        <f t="shared" si="78"/>
        <v>1.4206232587819612E-2</v>
      </c>
      <c r="K525" s="5">
        <f t="shared" si="77"/>
        <v>6.129688223662999E-3</v>
      </c>
      <c r="L525" s="5">
        <f t="shared" si="79"/>
        <v>-4.8733083590422055E-3</v>
      </c>
      <c r="M525" s="5">
        <f t="shared" si="80"/>
        <v>-8.700055212811364E-3</v>
      </c>
      <c r="N525" s="5">
        <f>(H525-calculation!$B$5)</f>
        <v>-1.2563996743183536E-2</v>
      </c>
      <c r="O525" s="5">
        <f>(I525-calculation!$C$5)</f>
        <v>-5.8942739112884945E-3</v>
      </c>
      <c r="P525" s="5">
        <f>(J525-calculation!$D$5)</f>
        <v>1.4206232587819612E-2</v>
      </c>
      <c r="Q525" s="5">
        <f>(K525-calculation!$E$5)</f>
        <v>6.129688223662999E-3</v>
      </c>
      <c r="R525" s="5">
        <f>(L525-calculation!$F$5)</f>
        <v>-4.8733083590422055E-3</v>
      </c>
      <c r="S525" s="5">
        <f>(M525-calculation!$G$5)</f>
        <v>-8.700055212811364E-3</v>
      </c>
      <c r="T525" s="29">
        <f t="shared" si="81"/>
        <v>-1.2563996743183536E-2</v>
      </c>
      <c r="U525" s="30">
        <f t="shared" si="82"/>
        <v>-5.8942739112884945E-3</v>
      </c>
      <c r="V525" s="30">
        <f t="shared" si="83"/>
        <v>0</v>
      </c>
      <c r="W525" s="30">
        <f t="shared" si="84"/>
        <v>0</v>
      </c>
      <c r="X525" s="30">
        <f t="shared" si="85"/>
        <v>-4.8733083590422055E-3</v>
      </c>
      <c r="Y525" s="31">
        <f t="shared" si="86"/>
        <v>-8.700055212811364E-3</v>
      </c>
    </row>
    <row r="526" spans="1:25" x14ac:dyDescent="0.25">
      <c r="A526" s="1">
        <v>43131</v>
      </c>
      <c r="B526" s="2">
        <v>92.345611572265597</v>
      </c>
      <c r="C526" s="2">
        <v>162.99969482421801</v>
      </c>
      <c r="D526" s="2">
        <v>1450.89001464843</v>
      </c>
      <c r="E526" s="2">
        <v>186.88999938964801</v>
      </c>
      <c r="F526" s="2">
        <v>214.38000488281199</v>
      </c>
      <c r="G526" s="2">
        <v>131.75874328613199</v>
      </c>
      <c r="H526" s="5">
        <f t="shared" si="78"/>
        <v>2.4477150689735883E-2</v>
      </c>
      <c r="I526" s="5">
        <f t="shared" si="78"/>
        <v>2.7549988505564116E-3</v>
      </c>
      <c r="J526" s="5">
        <f t="shared" si="78"/>
        <v>9.0901982498596823E-3</v>
      </c>
      <c r="K526" s="5">
        <f t="shared" si="77"/>
        <v>-1.2291349590669576E-3</v>
      </c>
      <c r="L526" s="5">
        <f t="shared" si="79"/>
        <v>-1.3991315136718807E-4</v>
      </c>
      <c r="M526" s="5">
        <f t="shared" si="80"/>
        <v>-2.9768828343755382E-2</v>
      </c>
      <c r="N526" s="5">
        <f>(H526-calculation!$B$5)</f>
        <v>2.4477150689735883E-2</v>
      </c>
      <c r="O526" s="5">
        <f>(I526-calculation!$C$5)</f>
        <v>2.7549988505564116E-3</v>
      </c>
      <c r="P526" s="5">
        <f>(J526-calculation!$D$5)</f>
        <v>9.0901982498596823E-3</v>
      </c>
      <c r="Q526" s="5">
        <f>(K526-calculation!$E$5)</f>
        <v>-1.2291349590669576E-3</v>
      </c>
      <c r="R526" s="5">
        <f>(L526-calculation!$F$5)</f>
        <v>-1.3991315136718807E-4</v>
      </c>
      <c r="S526" s="5">
        <f>(M526-calculation!$G$5)</f>
        <v>-2.9768828343755382E-2</v>
      </c>
      <c r="T526" s="29">
        <f t="shared" si="81"/>
        <v>0</v>
      </c>
      <c r="U526" s="30">
        <f t="shared" si="82"/>
        <v>0</v>
      </c>
      <c r="V526" s="30">
        <f t="shared" si="83"/>
        <v>0</v>
      </c>
      <c r="W526" s="30">
        <f t="shared" si="84"/>
        <v>-1.2291349590669576E-3</v>
      </c>
      <c r="X526" s="30">
        <f t="shared" si="85"/>
        <v>-1.3991315136718807E-4</v>
      </c>
      <c r="Y526" s="31">
        <f t="shared" si="86"/>
        <v>-2.9768828343755382E-2</v>
      </c>
    </row>
    <row r="527" spans="1:25" x14ac:dyDescent="0.25">
      <c r="A527" s="1">
        <v>43132</v>
      </c>
      <c r="B527" s="2">
        <v>91.616645812988196</v>
      </c>
      <c r="C527" s="2">
        <v>163.34042358398401</v>
      </c>
      <c r="D527" s="2">
        <v>1390</v>
      </c>
      <c r="E527" s="2">
        <v>193.08999633789</v>
      </c>
      <c r="F527" s="2">
        <v>217.25</v>
      </c>
      <c r="G527" s="2">
        <v>133.50358581542901</v>
      </c>
      <c r="H527" s="5">
        <f t="shared" si="78"/>
        <v>-7.8938863132326231E-3</v>
      </c>
      <c r="I527" s="5">
        <f t="shared" si="78"/>
        <v>2.0903644030343393E-3</v>
      </c>
      <c r="J527" s="5">
        <f t="shared" si="78"/>
        <v>-4.1967353854306055E-2</v>
      </c>
      <c r="K527" s="5">
        <f t="shared" si="77"/>
        <v>3.3174578460539061E-2</v>
      </c>
      <c r="L527" s="5">
        <f t="shared" si="79"/>
        <v>1.3387419777123544E-2</v>
      </c>
      <c r="M527" s="5">
        <f t="shared" si="80"/>
        <v>1.3242707738247539E-2</v>
      </c>
      <c r="N527" s="5">
        <f>(H527-calculation!$B$5)</f>
        <v>-7.8938863132326231E-3</v>
      </c>
      <c r="O527" s="5">
        <f>(I527-calculation!$C$5)</f>
        <v>2.0903644030343393E-3</v>
      </c>
      <c r="P527" s="5">
        <f>(J527-calculation!$D$5)</f>
        <v>-4.1967353854306055E-2</v>
      </c>
      <c r="Q527" s="5">
        <f>(K527-calculation!$E$5)</f>
        <v>3.3174578460539061E-2</v>
      </c>
      <c r="R527" s="5">
        <f>(L527-calculation!$F$5)</f>
        <v>1.3387419777123544E-2</v>
      </c>
      <c r="S527" s="5">
        <f>(M527-calculation!$G$5)</f>
        <v>1.3242707738247539E-2</v>
      </c>
      <c r="T527" s="29">
        <f t="shared" si="81"/>
        <v>-7.8938863132326231E-3</v>
      </c>
      <c r="U527" s="30">
        <f t="shared" si="82"/>
        <v>0</v>
      </c>
      <c r="V527" s="30">
        <f t="shared" si="83"/>
        <v>-4.1967353854306055E-2</v>
      </c>
      <c r="W527" s="30">
        <f t="shared" si="84"/>
        <v>0</v>
      </c>
      <c r="X527" s="30">
        <f t="shared" si="85"/>
        <v>0</v>
      </c>
      <c r="Y527" s="31">
        <f t="shared" si="86"/>
        <v>0</v>
      </c>
    </row>
    <row r="528" spans="1:25" x14ac:dyDescent="0.25">
      <c r="A528" s="1">
        <v>43133</v>
      </c>
      <c r="B528" s="2">
        <v>89.206184387207003</v>
      </c>
      <c r="C528" s="2">
        <v>156.25306701660099</v>
      </c>
      <c r="D528" s="2">
        <v>1429.94995117187</v>
      </c>
      <c r="E528" s="2">
        <v>190.27999877929599</v>
      </c>
      <c r="F528" s="2">
        <v>209.11999511718699</v>
      </c>
      <c r="G528" s="2">
        <v>131.2724609375</v>
      </c>
      <c r="H528" s="5">
        <f t="shared" si="78"/>
        <v>-2.6310299884821475E-2</v>
      </c>
      <c r="I528" s="5">
        <f t="shared" si="78"/>
        <v>-4.3390095433044729E-2</v>
      </c>
      <c r="J528" s="5">
        <f t="shared" si="78"/>
        <v>2.8740972066093606E-2</v>
      </c>
      <c r="K528" s="5">
        <f t="shared" si="77"/>
        <v>-1.4552786844931997E-2</v>
      </c>
      <c r="L528" s="5">
        <f t="shared" si="79"/>
        <v>-3.7422346986481059E-2</v>
      </c>
      <c r="M528" s="5">
        <f t="shared" si="80"/>
        <v>-1.6712097014484506E-2</v>
      </c>
      <c r="N528" s="5">
        <f>(H528-calculation!$B$5)</f>
        <v>-2.6310299884821475E-2</v>
      </c>
      <c r="O528" s="5">
        <f>(I528-calculation!$C$5)</f>
        <v>-4.3390095433044729E-2</v>
      </c>
      <c r="P528" s="5">
        <f>(J528-calculation!$D$5)</f>
        <v>2.8740972066093606E-2</v>
      </c>
      <c r="Q528" s="5">
        <f>(K528-calculation!$E$5)</f>
        <v>-1.4552786844931997E-2</v>
      </c>
      <c r="R528" s="5">
        <f>(L528-calculation!$F$5)</f>
        <v>-3.7422346986481059E-2</v>
      </c>
      <c r="S528" s="5">
        <f>(M528-calculation!$G$5)</f>
        <v>-1.6712097014484506E-2</v>
      </c>
      <c r="T528" s="29">
        <f t="shared" si="81"/>
        <v>-2.6310299884821475E-2</v>
      </c>
      <c r="U528" s="30">
        <f t="shared" si="82"/>
        <v>-4.3390095433044729E-2</v>
      </c>
      <c r="V528" s="30">
        <f t="shared" si="83"/>
        <v>0</v>
      </c>
      <c r="W528" s="30">
        <f t="shared" si="84"/>
        <v>-1.4552786844931997E-2</v>
      </c>
      <c r="X528" s="30">
        <f t="shared" si="85"/>
        <v>-3.7422346986481059E-2</v>
      </c>
      <c r="Y528" s="31">
        <f t="shared" si="86"/>
        <v>-1.6712097014484506E-2</v>
      </c>
    </row>
    <row r="529" spans="1:25" x14ac:dyDescent="0.25">
      <c r="A529" s="1">
        <v>43136</v>
      </c>
      <c r="B529" s="2">
        <v>85.532188415527301</v>
      </c>
      <c r="C529" s="2">
        <v>152.34916687011699</v>
      </c>
      <c r="D529" s="2">
        <v>1390</v>
      </c>
      <c r="E529" s="2">
        <v>181.259994506835</v>
      </c>
      <c r="F529" s="2">
        <v>196.80000305175699</v>
      </c>
      <c r="G529" s="2">
        <v>124.321739196777</v>
      </c>
      <c r="H529" s="5">
        <f t="shared" si="78"/>
        <v>-4.1185440190249722E-2</v>
      </c>
      <c r="I529" s="5">
        <f t="shared" si="78"/>
        <v>-2.4984470519668234E-2</v>
      </c>
      <c r="J529" s="5">
        <f t="shared" si="78"/>
        <v>-2.7938006598853482E-2</v>
      </c>
      <c r="K529" s="5">
        <f t="shared" si="77"/>
        <v>-4.7403848698376438E-2</v>
      </c>
      <c r="L529" s="5">
        <f t="shared" si="79"/>
        <v>-5.8913505896583951E-2</v>
      </c>
      <c r="M529" s="5">
        <f t="shared" si="80"/>
        <v>-5.2948818747538318E-2</v>
      </c>
      <c r="N529" s="5">
        <f>(H529-calculation!$B$5)</f>
        <v>-4.1185440190249722E-2</v>
      </c>
      <c r="O529" s="5">
        <f>(I529-calculation!$C$5)</f>
        <v>-2.4984470519668234E-2</v>
      </c>
      <c r="P529" s="5">
        <f>(J529-calculation!$D$5)</f>
        <v>-2.7938006598853482E-2</v>
      </c>
      <c r="Q529" s="5">
        <f>(K529-calculation!$E$5)</f>
        <v>-4.7403848698376438E-2</v>
      </c>
      <c r="R529" s="5">
        <f>(L529-calculation!$F$5)</f>
        <v>-5.8913505896583951E-2</v>
      </c>
      <c r="S529" s="5">
        <f>(M529-calculation!$G$5)</f>
        <v>-5.2948818747538318E-2</v>
      </c>
      <c r="T529" s="29">
        <f t="shared" si="81"/>
        <v>-4.1185440190249722E-2</v>
      </c>
      <c r="U529" s="30">
        <f t="shared" si="82"/>
        <v>-2.4984470519668234E-2</v>
      </c>
      <c r="V529" s="30">
        <f t="shared" si="83"/>
        <v>-2.7938006598853482E-2</v>
      </c>
      <c r="W529" s="30">
        <f t="shared" si="84"/>
        <v>-4.7403848698376438E-2</v>
      </c>
      <c r="X529" s="30">
        <f t="shared" si="85"/>
        <v>-5.8913505896583951E-2</v>
      </c>
      <c r="Y529" s="31">
        <f t="shared" si="86"/>
        <v>-5.2948818747538318E-2</v>
      </c>
    </row>
    <row r="530" spans="1:25" x14ac:dyDescent="0.25">
      <c r="A530" s="1">
        <v>43137</v>
      </c>
      <c r="B530" s="2">
        <v>88.768806457519503</v>
      </c>
      <c r="C530" s="2">
        <v>158.71611022949199</v>
      </c>
      <c r="D530" s="2">
        <v>1442.83996582031</v>
      </c>
      <c r="E530" s="2">
        <v>185.30999755859301</v>
      </c>
      <c r="F530" s="2">
        <v>201.24000549316401</v>
      </c>
      <c r="G530" s="2">
        <v>125.69472503662099</v>
      </c>
      <c r="H530" s="5">
        <f t="shared" si="78"/>
        <v>3.7840935698596478E-2</v>
      </c>
      <c r="I530" s="5">
        <f t="shared" si="78"/>
        <v>4.1791783244886638E-2</v>
      </c>
      <c r="J530" s="5">
        <f t="shared" si="78"/>
        <v>3.8014363899503634E-2</v>
      </c>
      <c r="K530" s="5">
        <f t="shared" si="77"/>
        <v>2.2343612349636777E-2</v>
      </c>
      <c r="L530" s="5">
        <f t="shared" si="79"/>
        <v>2.2560987665428689E-2</v>
      </c>
      <c r="M530" s="5">
        <f t="shared" si="80"/>
        <v>1.1043811393844916E-2</v>
      </c>
      <c r="N530" s="5">
        <f>(H530-calculation!$B$5)</f>
        <v>3.7840935698596478E-2</v>
      </c>
      <c r="O530" s="5">
        <f>(I530-calculation!$C$5)</f>
        <v>4.1791783244886638E-2</v>
      </c>
      <c r="P530" s="5">
        <f>(J530-calculation!$D$5)</f>
        <v>3.8014363899503634E-2</v>
      </c>
      <c r="Q530" s="5">
        <f>(K530-calculation!$E$5)</f>
        <v>2.2343612349636777E-2</v>
      </c>
      <c r="R530" s="5">
        <f>(L530-calculation!$F$5)</f>
        <v>2.2560987665428689E-2</v>
      </c>
      <c r="S530" s="5">
        <f>(M530-calculation!$G$5)</f>
        <v>1.1043811393844916E-2</v>
      </c>
      <c r="T530" s="29">
        <f t="shared" si="81"/>
        <v>0</v>
      </c>
      <c r="U530" s="30">
        <f t="shared" si="82"/>
        <v>0</v>
      </c>
      <c r="V530" s="30">
        <f t="shared" si="83"/>
        <v>0</v>
      </c>
      <c r="W530" s="30">
        <f t="shared" si="84"/>
        <v>0</v>
      </c>
      <c r="X530" s="30">
        <f t="shared" si="85"/>
        <v>0</v>
      </c>
      <c r="Y530" s="31">
        <f t="shared" si="86"/>
        <v>0</v>
      </c>
    </row>
    <row r="531" spans="1:25" x14ac:dyDescent="0.25">
      <c r="A531" s="1">
        <v>43138</v>
      </c>
      <c r="B531" s="2">
        <v>87.097038269042898</v>
      </c>
      <c r="C531" s="2">
        <v>155.318435668945</v>
      </c>
      <c r="D531" s="2">
        <v>1416.78002929687</v>
      </c>
      <c r="E531" s="2">
        <v>180.17999267578099</v>
      </c>
      <c r="F531" s="2">
        <v>200.36999511718699</v>
      </c>
      <c r="G531" s="2">
        <v>125.303810119628</v>
      </c>
      <c r="H531" s="5">
        <f t="shared" si="78"/>
        <v>-1.8832833910824687E-2</v>
      </c>
      <c r="I531" s="5">
        <f t="shared" si="78"/>
        <v>-2.1407244391474789E-2</v>
      </c>
      <c r="J531" s="5">
        <f t="shared" si="78"/>
        <v>-1.8061557165575115E-2</v>
      </c>
      <c r="K531" s="5">
        <f t="shared" si="77"/>
        <v>-2.7683368142023546E-2</v>
      </c>
      <c r="L531" s="5">
        <f t="shared" si="79"/>
        <v>-4.3232476258632246E-3</v>
      </c>
      <c r="M531" s="5">
        <f t="shared" si="80"/>
        <v>-3.110034385922722E-3</v>
      </c>
      <c r="N531" s="5">
        <f>(H531-calculation!$B$5)</f>
        <v>-1.8832833910824687E-2</v>
      </c>
      <c r="O531" s="5">
        <f>(I531-calculation!$C$5)</f>
        <v>-2.1407244391474789E-2</v>
      </c>
      <c r="P531" s="5">
        <f>(J531-calculation!$D$5)</f>
        <v>-1.8061557165575115E-2</v>
      </c>
      <c r="Q531" s="5">
        <f>(K531-calculation!$E$5)</f>
        <v>-2.7683368142023546E-2</v>
      </c>
      <c r="R531" s="5">
        <f>(L531-calculation!$F$5)</f>
        <v>-4.3232476258632246E-3</v>
      </c>
      <c r="S531" s="5">
        <f>(M531-calculation!$G$5)</f>
        <v>-3.110034385922722E-3</v>
      </c>
      <c r="T531" s="29">
        <f t="shared" si="81"/>
        <v>-1.8832833910824687E-2</v>
      </c>
      <c r="U531" s="30">
        <f t="shared" si="82"/>
        <v>-2.1407244391474789E-2</v>
      </c>
      <c r="V531" s="30">
        <f t="shared" si="83"/>
        <v>-1.8061557165575115E-2</v>
      </c>
      <c r="W531" s="30">
        <f t="shared" si="84"/>
        <v>-2.7683368142023546E-2</v>
      </c>
      <c r="X531" s="30">
        <f t="shared" si="85"/>
        <v>-4.3232476258632246E-3</v>
      </c>
      <c r="Y531" s="31">
        <f t="shared" si="86"/>
        <v>-3.110034385922722E-3</v>
      </c>
    </row>
    <row r="532" spans="1:25" x14ac:dyDescent="0.25">
      <c r="A532" s="1">
        <v>43139</v>
      </c>
      <c r="B532" s="2">
        <v>82.626045227050696</v>
      </c>
      <c r="C532" s="2">
        <v>151.04463195800699</v>
      </c>
      <c r="D532" s="2">
        <v>1350.5</v>
      </c>
      <c r="E532" s="2">
        <v>171.58000183105401</v>
      </c>
      <c r="F532" s="2">
        <v>191.419998168945</v>
      </c>
      <c r="G532" s="2">
        <v>120.47930145263599</v>
      </c>
      <c r="H532" s="5">
        <f t="shared" si="78"/>
        <v>-5.1333468173525021E-2</v>
      </c>
      <c r="I532" s="5">
        <f t="shared" si="78"/>
        <v>-2.7516396830363776E-2</v>
      </c>
      <c r="J532" s="5">
        <f t="shared" si="78"/>
        <v>-4.6782159492863462E-2</v>
      </c>
      <c r="K532" s="5">
        <f t="shared" si="77"/>
        <v>-4.7729998858430212E-2</v>
      </c>
      <c r="L532" s="5">
        <f t="shared" si="79"/>
        <v>-4.4667351231942432E-2</v>
      </c>
      <c r="M532" s="5">
        <f t="shared" si="80"/>
        <v>-3.8502489767757497E-2</v>
      </c>
      <c r="N532" s="5">
        <f>(H532-calculation!$B$5)</f>
        <v>-5.1333468173525021E-2</v>
      </c>
      <c r="O532" s="5">
        <f>(I532-calculation!$C$5)</f>
        <v>-2.7516396830363776E-2</v>
      </c>
      <c r="P532" s="5">
        <f>(J532-calculation!$D$5)</f>
        <v>-4.6782159492863462E-2</v>
      </c>
      <c r="Q532" s="5">
        <f>(K532-calculation!$E$5)</f>
        <v>-4.7729998858430212E-2</v>
      </c>
      <c r="R532" s="5">
        <f>(L532-calculation!$F$5)</f>
        <v>-4.4667351231942432E-2</v>
      </c>
      <c r="S532" s="5">
        <f>(M532-calculation!$G$5)</f>
        <v>-3.8502489767757497E-2</v>
      </c>
      <c r="T532" s="29">
        <f t="shared" si="81"/>
        <v>-5.1333468173525021E-2</v>
      </c>
      <c r="U532" s="30">
        <f t="shared" si="82"/>
        <v>-2.7516396830363776E-2</v>
      </c>
      <c r="V532" s="30">
        <f t="shared" si="83"/>
        <v>-4.6782159492863462E-2</v>
      </c>
      <c r="W532" s="30">
        <f t="shared" si="84"/>
        <v>-4.7729998858430212E-2</v>
      </c>
      <c r="X532" s="30">
        <f t="shared" si="85"/>
        <v>-4.4667351231942432E-2</v>
      </c>
      <c r="Y532" s="31">
        <f t="shared" si="86"/>
        <v>-3.8502489767757497E-2</v>
      </c>
    </row>
    <row r="533" spans="1:25" x14ac:dyDescent="0.25">
      <c r="A533" s="1">
        <v>43140</v>
      </c>
      <c r="B533" s="2">
        <v>85.7071533203125</v>
      </c>
      <c r="C533" s="2">
        <v>152.89210510253901</v>
      </c>
      <c r="D533" s="2">
        <v>1339.59997558593</v>
      </c>
      <c r="E533" s="2">
        <v>176.11000061035099</v>
      </c>
      <c r="F533" s="2">
        <v>196.02000427246</v>
      </c>
      <c r="G533" s="2">
        <v>123.50176239013599</v>
      </c>
      <c r="H533" s="5">
        <f t="shared" si="78"/>
        <v>3.7289792640990305E-2</v>
      </c>
      <c r="I533" s="5">
        <f t="shared" si="78"/>
        <v>1.2231306207860726E-2</v>
      </c>
      <c r="J533" s="5">
        <f t="shared" si="78"/>
        <v>-8.0711028612143743E-3</v>
      </c>
      <c r="K533" s="5">
        <f t="shared" si="77"/>
        <v>2.6401671121075276E-2</v>
      </c>
      <c r="L533" s="5">
        <f t="shared" si="79"/>
        <v>2.4030958873247243E-2</v>
      </c>
      <c r="M533" s="5">
        <f t="shared" si="80"/>
        <v>2.5086972625652404E-2</v>
      </c>
      <c r="N533" s="5">
        <f>(H533-calculation!$B$5)</f>
        <v>3.7289792640990305E-2</v>
      </c>
      <c r="O533" s="5">
        <f>(I533-calculation!$C$5)</f>
        <v>1.2231306207860726E-2</v>
      </c>
      <c r="P533" s="5">
        <f>(J533-calculation!$D$5)</f>
        <v>-8.0711028612143743E-3</v>
      </c>
      <c r="Q533" s="5">
        <f>(K533-calculation!$E$5)</f>
        <v>2.6401671121075276E-2</v>
      </c>
      <c r="R533" s="5">
        <f>(L533-calculation!$F$5)</f>
        <v>2.4030958873247243E-2</v>
      </c>
      <c r="S533" s="5">
        <f>(M533-calculation!$G$5)</f>
        <v>2.5086972625652404E-2</v>
      </c>
      <c r="T533" s="29">
        <f t="shared" si="81"/>
        <v>0</v>
      </c>
      <c r="U533" s="30">
        <f t="shared" si="82"/>
        <v>0</v>
      </c>
      <c r="V533" s="30">
        <f t="shared" si="83"/>
        <v>-8.0711028612143743E-3</v>
      </c>
      <c r="W533" s="30">
        <f t="shared" si="84"/>
        <v>0</v>
      </c>
      <c r="X533" s="30">
        <f t="shared" si="85"/>
        <v>0</v>
      </c>
      <c r="Y533" s="31">
        <f t="shared" si="86"/>
        <v>0</v>
      </c>
    </row>
    <row r="534" spans="1:25" x14ac:dyDescent="0.25">
      <c r="A534" s="1">
        <v>43143</v>
      </c>
      <c r="B534" s="2">
        <v>86.6304931640625</v>
      </c>
      <c r="C534" s="2">
        <v>159.05041503906199</v>
      </c>
      <c r="D534" s="2">
        <v>1386.22998046875</v>
      </c>
      <c r="E534" s="2">
        <v>176.41000366210901</v>
      </c>
      <c r="F534" s="2">
        <v>198.88999938964801</v>
      </c>
      <c r="G534" s="2">
        <v>124.20733642578099</v>
      </c>
      <c r="H534" s="5">
        <f t="shared" si="78"/>
        <v>1.0773194628215021E-2</v>
      </c>
      <c r="I534" s="5">
        <f t="shared" si="78"/>
        <v>4.0278796164084696E-2</v>
      </c>
      <c r="J534" s="5">
        <f t="shared" si="78"/>
        <v>3.4808902457933E-2</v>
      </c>
      <c r="K534" s="5">
        <f t="shared" si="77"/>
        <v>1.7034981018584361E-3</v>
      </c>
      <c r="L534" s="5">
        <f t="shared" si="79"/>
        <v>1.4641337897324247E-2</v>
      </c>
      <c r="M534" s="5">
        <f t="shared" si="80"/>
        <v>5.713068558617973E-3</v>
      </c>
      <c r="N534" s="5">
        <f>(H534-calculation!$B$5)</f>
        <v>1.0773194628215021E-2</v>
      </c>
      <c r="O534" s="5">
        <f>(I534-calculation!$C$5)</f>
        <v>4.0278796164084696E-2</v>
      </c>
      <c r="P534" s="5">
        <f>(J534-calculation!$D$5)</f>
        <v>3.4808902457933E-2</v>
      </c>
      <c r="Q534" s="5">
        <f>(K534-calculation!$E$5)</f>
        <v>1.7034981018584361E-3</v>
      </c>
      <c r="R534" s="5">
        <f>(L534-calculation!$F$5)</f>
        <v>1.4641337897324247E-2</v>
      </c>
      <c r="S534" s="5">
        <f>(M534-calculation!$G$5)</f>
        <v>5.713068558617973E-3</v>
      </c>
      <c r="T534" s="29">
        <f t="shared" si="81"/>
        <v>0</v>
      </c>
      <c r="U534" s="30">
        <f t="shared" si="82"/>
        <v>0</v>
      </c>
      <c r="V534" s="30">
        <f t="shared" si="83"/>
        <v>0</v>
      </c>
      <c r="W534" s="30">
        <f t="shared" si="84"/>
        <v>0</v>
      </c>
      <c r="X534" s="30">
        <f t="shared" si="85"/>
        <v>0</v>
      </c>
      <c r="Y534" s="31">
        <f t="shared" si="86"/>
        <v>0</v>
      </c>
    </row>
    <row r="535" spans="1:25" x14ac:dyDescent="0.25">
      <c r="A535" s="1">
        <v>43144</v>
      </c>
      <c r="B535" s="2">
        <v>87.310874938964801</v>
      </c>
      <c r="C535" s="2">
        <v>160.643783569335</v>
      </c>
      <c r="D535" s="2">
        <v>1414.51000976562</v>
      </c>
      <c r="E535" s="2">
        <v>173.14999389648401</v>
      </c>
      <c r="F535" s="2">
        <v>197.99000549316401</v>
      </c>
      <c r="G535" s="2">
        <v>123.91176605224599</v>
      </c>
      <c r="H535" s="5">
        <f t="shared" si="78"/>
        <v>7.8538370272669411E-3</v>
      </c>
      <c r="I535" s="5">
        <f t="shared" si="78"/>
        <v>1.0018009257515503E-2</v>
      </c>
      <c r="J535" s="5">
        <f t="shared" si="78"/>
        <v>2.0400676435599285E-2</v>
      </c>
      <c r="K535" s="5">
        <f t="shared" si="77"/>
        <v>-1.8479732996713349E-2</v>
      </c>
      <c r="L535" s="5">
        <f t="shared" si="79"/>
        <v>-4.5250837108246067E-3</v>
      </c>
      <c r="M535" s="5">
        <f t="shared" si="80"/>
        <v>-2.3796531029518508E-3</v>
      </c>
      <c r="N535" s="5">
        <f>(H535-calculation!$B$5)</f>
        <v>7.8538370272669411E-3</v>
      </c>
      <c r="O535" s="5">
        <f>(I535-calculation!$C$5)</f>
        <v>1.0018009257515503E-2</v>
      </c>
      <c r="P535" s="5">
        <f>(J535-calculation!$D$5)</f>
        <v>2.0400676435599285E-2</v>
      </c>
      <c r="Q535" s="5">
        <f>(K535-calculation!$E$5)</f>
        <v>-1.8479732996713349E-2</v>
      </c>
      <c r="R535" s="5">
        <f>(L535-calculation!$F$5)</f>
        <v>-4.5250837108246067E-3</v>
      </c>
      <c r="S535" s="5">
        <f>(M535-calculation!$G$5)</f>
        <v>-2.3796531029518508E-3</v>
      </c>
      <c r="T535" s="29">
        <f t="shared" si="81"/>
        <v>0</v>
      </c>
      <c r="U535" s="30">
        <f t="shared" si="82"/>
        <v>0</v>
      </c>
      <c r="V535" s="30">
        <f t="shared" si="83"/>
        <v>0</v>
      </c>
      <c r="W535" s="30">
        <f t="shared" si="84"/>
        <v>-1.8479732996713349E-2</v>
      </c>
      <c r="X535" s="30">
        <f t="shared" si="85"/>
        <v>-4.5250837108246067E-3</v>
      </c>
      <c r="Y535" s="31">
        <f t="shared" si="86"/>
        <v>-2.3796531029518508E-3</v>
      </c>
    </row>
    <row r="536" spans="1:25" x14ac:dyDescent="0.25">
      <c r="A536" s="1">
        <v>43145</v>
      </c>
      <c r="B536" s="2">
        <v>88.678009033203097</v>
      </c>
      <c r="C536" s="2">
        <v>163.60559082031199</v>
      </c>
      <c r="D536" s="2">
        <v>1451.05004882812</v>
      </c>
      <c r="E536" s="2">
        <v>179.52000427246</v>
      </c>
      <c r="F536" s="2">
        <v>200.53999328613199</v>
      </c>
      <c r="G536" s="2">
        <v>123.635246276855</v>
      </c>
      <c r="H536" s="5">
        <f t="shared" si="78"/>
        <v>1.5658233813302225E-2</v>
      </c>
      <c r="I536" s="5">
        <f t="shared" si="78"/>
        <v>1.8437110887012054E-2</v>
      </c>
      <c r="J536" s="5">
        <f t="shared" si="78"/>
        <v>2.5832294441348269E-2</v>
      </c>
      <c r="K536" s="5">
        <f t="shared" si="77"/>
        <v>3.6788972570130474E-2</v>
      </c>
      <c r="L536" s="5">
        <f t="shared" si="79"/>
        <v>1.2879376343347904E-2</v>
      </c>
      <c r="M536" s="5">
        <f t="shared" si="80"/>
        <v>-2.2315861051839248E-3</v>
      </c>
      <c r="N536" s="5">
        <f>(H536-calculation!$B$5)</f>
        <v>1.5658233813302225E-2</v>
      </c>
      <c r="O536" s="5">
        <f>(I536-calculation!$C$5)</f>
        <v>1.8437110887012054E-2</v>
      </c>
      <c r="P536" s="5">
        <f>(J536-calculation!$D$5)</f>
        <v>2.5832294441348269E-2</v>
      </c>
      <c r="Q536" s="5">
        <f>(K536-calculation!$E$5)</f>
        <v>3.6788972570130474E-2</v>
      </c>
      <c r="R536" s="5">
        <f>(L536-calculation!$F$5)</f>
        <v>1.2879376343347904E-2</v>
      </c>
      <c r="S536" s="5">
        <f>(M536-calculation!$G$5)</f>
        <v>-2.2315861051839248E-3</v>
      </c>
      <c r="T536" s="29">
        <f t="shared" si="81"/>
        <v>0</v>
      </c>
      <c r="U536" s="30">
        <f t="shared" si="82"/>
        <v>0</v>
      </c>
      <c r="V536" s="30">
        <f t="shared" si="83"/>
        <v>0</v>
      </c>
      <c r="W536" s="30">
        <f t="shared" si="84"/>
        <v>0</v>
      </c>
      <c r="X536" s="30">
        <f t="shared" si="85"/>
        <v>0</v>
      </c>
      <c r="Y536" s="31">
        <f t="shared" si="86"/>
        <v>-2.2315861051839248E-3</v>
      </c>
    </row>
    <row r="537" spans="1:25" x14ac:dyDescent="0.25">
      <c r="A537" s="1">
        <v>43146</v>
      </c>
      <c r="B537" s="2">
        <v>90.484580993652301</v>
      </c>
      <c r="C537" s="2">
        <v>169.09921264648401</v>
      </c>
      <c r="D537" s="2">
        <v>1461.76000976562</v>
      </c>
      <c r="E537" s="2">
        <v>179.96000671386699</v>
      </c>
      <c r="F537" s="2">
        <v>203.89999389648401</v>
      </c>
      <c r="G537" s="2">
        <v>125.122634887695</v>
      </c>
      <c r="H537" s="5">
        <f t="shared" si="78"/>
        <v>2.0372265685089763E-2</v>
      </c>
      <c r="I537" s="5">
        <f t="shared" si="78"/>
        <v>3.3578448014075946E-2</v>
      </c>
      <c r="J537" s="5">
        <f t="shared" si="78"/>
        <v>7.380834965788674E-3</v>
      </c>
      <c r="K537" s="5">
        <f t="shared" si="77"/>
        <v>2.4509939334627084E-3</v>
      </c>
      <c r="L537" s="5">
        <f t="shared" si="79"/>
        <v>1.6754765746690437E-2</v>
      </c>
      <c r="M537" s="5">
        <f t="shared" si="80"/>
        <v>1.203045778312517E-2</v>
      </c>
      <c r="N537" s="5">
        <f>(H537-calculation!$B$5)</f>
        <v>2.0372265685089763E-2</v>
      </c>
      <c r="O537" s="5">
        <f>(I537-calculation!$C$5)</f>
        <v>3.3578448014075946E-2</v>
      </c>
      <c r="P537" s="5">
        <f>(J537-calculation!$D$5)</f>
        <v>7.380834965788674E-3</v>
      </c>
      <c r="Q537" s="5">
        <f>(K537-calculation!$E$5)</f>
        <v>2.4509939334627084E-3</v>
      </c>
      <c r="R537" s="5">
        <f>(L537-calculation!$F$5)</f>
        <v>1.6754765746690437E-2</v>
      </c>
      <c r="S537" s="5">
        <f>(M537-calculation!$G$5)</f>
        <v>1.203045778312517E-2</v>
      </c>
      <c r="T537" s="29">
        <f t="shared" si="81"/>
        <v>0</v>
      </c>
      <c r="U537" s="30">
        <f t="shared" si="82"/>
        <v>0</v>
      </c>
      <c r="V537" s="30">
        <f t="shared" si="83"/>
        <v>0</v>
      </c>
      <c r="W537" s="30">
        <f t="shared" si="84"/>
        <v>0</v>
      </c>
      <c r="X537" s="30">
        <f t="shared" si="85"/>
        <v>0</v>
      </c>
      <c r="Y537" s="31">
        <f t="shared" si="86"/>
        <v>0</v>
      </c>
    </row>
    <row r="538" spans="1:25" x14ac:dyDescent="0.25">
      <c r="A538" s="1">
        <v>43147</v>
      </c>
      <c r="B538" s="2">
        <v>89.840065002441406</v>
      </c>
      <c r="C538" s="2">
        <v>168.55180358886699</v>
      </c>
      <c r="D538" s="2">
        <v>1448.68994140625</v>
      </c>
      <c r="E538" s="2">
        <v>177.36000061035099</v>
      </c>
      <c r="F538" s="2">
        <v>203.78999328613199</v>
      </c>
      <c r="G538" s="2">
        <v>126.95329284667901</v>
      </c>
      <c r="H538" s="5">
        <f t="shared" si="78"/>
        <v>-7.1229372356391707E-3</v>
      </c>
      <c r="I538" s="5">
        <f t="shared" si="78"/>
        <v>-3.2372064248543664E-3</v>
      </c>
      <c r="J538" s="5">
        <f t="shared" si="78"/>
        <v>-8.9413229750796575E-3</v>
      </c>
      <c r="K538" s="5">
        <f t="shared" si="77"/>
        <v>-1.4447688411403314E-2</v>
      </c>
      <c r="L538" s="5">
        <f t="shared" si="79"/>
        <v>-5.394831468600314E-4</v>
      </c>
      <c r="M538" s="5">
        <f t="shared" si="80"/>
        <v>1.4630909592234342E-2</v>
      </c>
      <c r="N538" s="5">
        <f>(H538-calculation!$B$5)</f>
        <v>-7.1229372356391707E-3</v>
      </c>
      <c r="O538" s="5">
        <f>(I538-calculation!$C$5)</f>
        <v>-3.2372064248543664E-3</v>
      </c>
      <c r="P538" s="5">
        <f>(J538-calculation!$D$5)</f>
        <v>-8.9413229750796575E-3</v>
      </c>
      <c r="Q538" s="5">
        <f>(K538-calculation!$E$5)</f>
        <v>-1.4447688411403314E-2</v>
      </c>
      <c r="R538" s="5">
        <f>(L538-calculation!$F$5)</f>
        <v>-5.394831468600314E-4</v>
      </c>
      <c r="S538" s="5">
        <f>(M538-calculation!$G$5)</f>
        <v>1.4630909592234342E-2</v>
      </c>
      <c r="T538" s="29">
        <f t="shared" si="81"/>
        <v>-7.1229372356391707E-3</v>
      </c>
      <c r="U538" s="30">
        <f t="shared" si="82"/>
        <v>-3.2372064248543664E-3</v>
      </c>
      <c r="V538" s="30">
        <f t="shared" si="83"/>
        <v>-8.9413229750796575E-3</v>
      </c>
      <c r="W538" s="30">
        <f t="shared" si="84"/>
        <v>-1.4447688411403314E-2</v>
      </c>
      <c r="X538" s="30">
        <f t="shared" si="85"/>
        <v>-5.394831468600314E-4</v>
      </c>
      <c r="Y538" s="31">
        <f t="shared" si="86"/>
        <v>0</v>
      </c>
    </row>
    <row r="539" spans="1:25" x14ac:dyDescent="0.25">
      <c r="A539" s="1">
        <v>43151</v>
      </c>
      <c r="B539" s="2">
        <v>90.543159484863196</v>
      </c>
      <c r="C539" s="2">
        <v>167.98484802246</v>
      </c>
      <c r="D539" s="2">
        <v>1468.34997558593</v>
      </c>
      <c r="E539" s="2">
        <v>176.009994506835</v>
      </c>
      <c r="F539" s="2">
        <v>203.05000305175699</v>
      </c>
      <c r="G539" s="2">
        <v>124.779396057128</v>
      </c>
      <c r="H539" s="5">
        <f t="shared" si="78"/>
        <v>7.8260682736892573E-3</v>
      </c>
      <c r="I539" s="5">
        <f t="shared" si="78"/>
        <v>-3.3636873313436233E-3</v>
      </c>
      <c r="J539" s="5">
        <f t="shared" si="78"/>
        <v>1.3570905421346424E-2</v>
      </c>
      <c r="K539" s="5">
        <f t="shared" si="77"/>
        <v>-7.6116717347214369E-3</v>
      </c>
      <c r="L539" s="5">
        <f t="shared" si="79"/>
        <v>-3.6311411686246187E-3</v>
      </c>
      <c r="M539" s="5">
        <f t="shared" si="80"/>
        <v>-1.7123595149094784E-2</v>
      </c>
      <c r="N539" s="5">
        <f>(H539-calculation!$B$5)</f>
        <v>7.8260682736892573E-3</v>
      </c>
      <c r="O539" s="5">
        <f>(I539-calculation!$C$5)</f>
        <v>-3.3636873313436233E-3</v>
      </c>
      <c r="P539" s="5">
        <f>(J539-calculation!$D$5)</f>
        <v>1.3570905421346424E-2</v>
      </c>
      <c r="Q539" s="5">
        <f>(K539-calculation!$E$5)</f>
        <v>-7.6116717347214369E-3</v>
      </c>
      <c r="R539" s="5">
        <f>(L539-calculation!$F$5)</f>
        <v>-3.6311411686246187E-3</v>
      </c>
      <c r="S539" s="5">
        <f>(M539-calculation!$G$5)</f>
        <v>-1.7123595149094784E-2</v>
      </c>
      <c r="T539" s="29">
        <f t="shared" si="81"/>
        <v>0</v>
      </c>
      <c r="U539" s="30">
        <f t="shared" si="82"/>
        <v>-3.3636873313436233E-3</v>
      </c>
      <c r="V539" s="30">
        <f t="shared" si="83"/>
        <v>0</v>
      </c>
      <c r="W539" s="30">
        <f t="shared" si="84"/>
        <v>-7.6116717347214369E-3</v>
      </c>
      <c r="X539" s="30">
        <f t="shared" si="85"/>
        <v>-3.6311411686246187E-3</v>
      </c>
      <c r="Y539" s="31">
        <f t="shared" si="86"/>
        <v>-1.7123595149094784E-2</v>
      </c>
    </row>
    <row r="540" spans="1:25" x14ac:dyDescent="0.25">
      <c r="A540" s="1">
        <v>43152</v>
      </c>
      <c r="B540" s="2">
        <v>89.342033386230398</v>
      </c>
      <c r="C540" s="2">
        <v>167.222412109375</v>
      </c>
      <c r="D540" s="2">
        <v>1482.92004394531</v>
      </c>
      <c r="E540" s="2">
        <v>177.91000366210901</v>
      </c>
      <c r="F540" s="2">
        <v>201.02000427246</v>
      </c>
      <c r="G540" s="2">
        <v>123.86408996582</v>
      </c>
      <c r="H540" s="5">
        <f t="shared" si="78"/>
        <v>-1.3265785129064289E-2</v>
      </c>
      <c r="I540" s="5">
        <f t="shared" si="78"/>
        <v>-4.5387183550212873E-3</v>
      </c>
      <c r="J540" s="5">
        <f t="shared" si="78"/>
        <v>9.9227490732010093E-3</v>
      </c>
      <c r="K540" s="5">
        <f t="shared" si="77"/>
        <v>1.0794893554753271E-2</v>
      </c>
      <c r="L540" s="5">
        <f t="shared" si="79"/>
        <v>-9.9975313902337382E-3</v>
      </c>
      <c r="M540" s="5">
        <f t="shared" si="80"/>
        <v>-7.3353944659977355E-3</v>
      </c>
      <c r="N540" s="5">
        <f>(H540-calculation!$B$5)</f>
        <v>-1.3265785129064289E-2</v>
      </c>
      <c r="O540" s="5">
        <f>(I540-calculation!$C$5)</f>
        <v>-4.5387183550212873E-3</v>
      </c>
      <c r="P540" s="5">
        <f>(J540-calculation!$D$5)</f>
        <v>9.9227490732010093E-3</v>
      </c>
      <c r="Q540" s="5">
        <f>(K540-calculation!$E$5)</f>
        <v>1.0794893554753271E-2</v>
      </c>
      <c r="R540" s="5">
        <f>(L540-calculation!$F$5)</f>
        <v>-9.9975313902337382E-3</v>
      </c>
      <c r="S540" s="5">
        <f>(M540-calculation!$G$5)</f>
        <v>-7.3353944659977355E-3</v>
      </c>
      <c r="T540" s="29">
        <f t="shared" si="81"/>
        <v>-1.3265785129064289E-2</v>
      </c>
      <c r="U540" s="30">
        <f t="shared" si="82"/>
        <v>-4.5387183550212873E-3</v>
      </c>
      <c r="V540" s="30">
        <f t="shared" si="83"/>
        <v>0</v>
      </c>
      <c r="W540" s="30">
        <f t="shared" si="84"/>
        <v>0</v>
      </c>
      <c r="X540" s="30">
        <f t="shared" si="85"/>
        <v>-9.9975313902337382E-3</v>
      </c>
      <c r="Y540" s="31">
        <f t="shared" si="86"/>
        <v>-7.3353944659977355E-3</v>
      </c>
    </row>
    <row r="541" spans="1:25" x14ac:dyDescent="0.25">
      <c r="A541" s="1">
        <v>43153</v>
      </c>
      <c r="B541" s="2">
        <v>89.576408386230398</v>
      </c>
      <c r="C541" s="2">
        <v>168.62022399902301</v>
      </c>
      <c r="D541" s="2">
        <v>1485.33996582031</v>
      </c>
      <c r="E541" s="2">
        <v>178.99000549316401</v>
      </c>
      <c r="F541" s="2">
        <v>200.72999572753901</v>
      </c>
      <c r="G541" s="2">
        <v>123.86408996582</v>
      </c>
      <c r="H541" s="5">
        <f t="shared" si="78"/>
        <v>2.6233452622101971E-3</v>
      </c>
      <c r="I541" s="5">
        <f t="shared" si="78"/>
        <v>8.3589984860028554E-3</v>
      </c>
      <c r="J541" s="5">
        <f t="shared" si="78"/>
        <v>1.6318626785580825E-3</v>
      </c>
      <c r="K541" s="5">
        <f t="shared" si="77"/>
        <v>6.070495243798435E-3</v>
      </c>
      <c r="L541" s="5">
        <f t="shared" si="79"/>
        <v>-1.4426850002844382E-3</v>
      </c>
      <c r="M541" s="5">
        <f t="shared" si="80"/>
        <v>0</v>
      </c>
      <c r="N541" s="5">
        <f>(H541-calculation!$B$5)</f>
        <v>2.6233452622101971E-3</v>
      </c>
      <c r="O541" s="5">
        <f>(I541-calculation!$C$5)</f>
        <v>8.3589984860028554E-3</v>
      </c>
      <c r="P541" s="5">
        <f>(J541-calculation!$D$5)</f>
        <v>1.6318626785580825E-3</v>
      </c>
      <c r="Q541" s="5">
        <f>(K541-calculation!$E$5)</f>
        <v>6.070495243798435E-3</v>
      </c>
      <c r="R541" s="5">
        <f>(L541-calculation!$F$5)</f>
        <v>-1.4426850002844382E-3</v>
      </c>
      <c r="S541" s="5">
        <f>(M541-calculation!$G$5)</f>
        <v>0</v>
      </c>
      <c r="T541" s="29">
        <f t="shared" si="81"/>
        <v>0</v>
      </c>
      <c r="U541" s="30">
        <f t="shared" si="82"/>
        <v>0</v>
      </c>
      <c r="V541" s="30">
        <f t="shared" si="83"/>
        <v>0</v>
      </c>
      <c r="W541" s="30">
        <f t="shared" si="84"/>
        <v>0</v>
      </c>
      <c r="X541" s="30">
        <f t="shared" si="85"/>
        <v>-1.4426850002844382E-3</v>
      </c>
      <c r="Y541" s="31">
        <f t="shared" si="86"/>
        <v>0</v>
      </c>
    </row>
    <row r="542" spans="1:25" x14ac:dyDescent="0.25">
      <c r="A542" s="1">
        <v>43154</v>
      </c>
      <c r="B542" s="2">
        <v>91.851699829101506</v>
      </c>
      <c r="C542" s="2">
        <v>171.552734375</v>
      </c>
      <c r="D542" s="2">
        <v>1500</v>
      </c>
      <c r="E542" s="2">
        <v>183.28999328613199</v>
      </c>
      <c r="F542" s="2">
        <v>202.759994506835</v>
      </c>
      <c r="G542" s="2">
        <v>125.87590026855401</v>
      </c>
      <c r="H542" s="5">
        <f t="shared" si="78"/>
        <v>2.5400565660777863E-2</v>
      </c>
      <c r="I542" s="5">
        <f t="shared" si="78"/>
        <v>1.7391213855782794E-2</v>
      </c>
      <c r="J542" s="5">
        <f t="shared" si="78"/>
        <v>9.8698173596869498E-3</v>
      </c>
      <c r="K542" s="5">
        <f t="shared" si="77"/>
        <v>2.4023619537417273E-2</v>
      </c>
      <c r="L542" s="5">
        <f t="shared" si="79"/>
        <v>1.0113081365534571E-2</v>
      </c>
      <c r="M542" s="5">
        <f t="shared" si="80"/>
        <v>1.624207874363881E-2</v>
      </c>
      <c r="N542" s="5">
        <f>(H542-calculation!$B$5)</f>
        <v>2.5400565660777863E-2</v>
      </c>
      <c r="O542" s="5">
        <f>(I542-calculation!$C$5)</f>
        <v>1.7391213855782794E-2</v>
      </c>
      <c r="P542" s="5">
        <f>(J542-calculation!$D$5)</f>
        <v>9.8698173596869498E-3</v>
      </c>
      <c r="Q542" s="5">
        <f>(K542-calculation!$E$5)</f>
        <v>2.4023619537417273E-2</v>
      </c>
      <c r="R542" s="5">
        <f>(L542-calculation!$F$5)</f>
        <v>1.0113081365534571E-2</v>
      </c>
      <c r="S542" s="5">
        <f>(M542-calculation!$G$5)</f>
        <v>1.624207874363881E-2</v>
      </c>
      <c r="T542" s="29">
        <f t="shared" si="81"/>
        <v>0</v>
      </c>
      <c r="U542" s="30">
        <f t="shared" si="82"/>
        <v>0</v>
      </c>
      <c r="V542" s="30">
        <f t="shared" si="83"/>
        <v>0</v>
      </c>
      <c r="W542" s="30">
        <f t="shared" si="84"/>
        <v>0</v>
      </c>
      <c r="X542" s="30">
        <f t="shared" si="85"/>
        <v>0</v>
      </c>
      <c r="Y542" s="31">
        <f t="shared" si="86"/>
        <v>0</v>
      </c>
    </row>
    <row r="543" spans="1:25" x14ac:dyDescent="0.25">
      <c r="A543" s="1">
        <v>43157</v>
      </c>
      <c r="B543" s="2">
        <v>93.179771423339801</v>
      </c>
      <c r="C543" s="2">
        <v>174.94470214843699</v>
      </c>
      <c r="D543" s="2">
        <v>1521.94995117187</v>
      </c>
      <c r="E543" s="2">
        <v>184.92999267578099</v>
      </c>
      <c r="F543" s="2">
        <v>210.61999511718699</v>
      </c>
      <c r="G543" s="2">
        <v>126.72989654541</v>
      </c>
      <c r="H543" s="5">
        <f t="shared" si="78"/>
        <v>1.4458867900205341E-2</v>
      </c>
      <c r="I543" s="5">
        <f t="shared" si="78"/>
        <v>1.9772158023563913E-2</v>
      </c>
      <c r="J543" s="5">
        <f t="shared" si="78"/>
        <v>1.4633300781246694E-2</v>
      </c>
      <c r="K543" s="5">
        <f t="shared" si="77"/>
        <v>8.9475664232734342E-3</v>
      </c>
      <c r="L543" s="5">
        <f t="shared" si="79"/>
        <v>3.8765046475117249E-2</v>
      </c>
      <c r="M543" s="5">
        <f t="shared" si="80"/>
        <v>6.7844303399937633E-3</v>
      </c>
      <c r="N543" s="5">
        <f>(H543-calculation!$B$5)</f>
        <v>1.4458867900205341E-2</v>
      </c>
      <c r="O543" s="5">
        <f>(I543-calculation!$C$5)</f>
        <v>1.9772158023563913E-2</v>
      </c>
      <c r="P543" s="5">
        <f>(J543-calculation!$D$5)</f>
        <v>1.4633300781246694E-2</v>
      </c>
      <c r="Q543" s="5">
        <f>(K543-calculation!$E$5)</f>
        <v>8.9475664232734342E-3</v>
      </c>
      <c r="R543" s="5">
        <f>(L543-calculation!$F$5)</f>
        <v>3.8765046475117249E-2</v>
      </c>
      <c r="S543" s="5">
        <f>(M543-calculation!$G$5)</f>
        <v>6.7844303399937633E-3</v>
      </c>
      <c r="T543" s="29">
        <f t="shared" si="81"/>
        <v>0</v>
      </c>
      <c r="U543" s="30">
        <f t="shared" si="82"/>
        <v>0</v>
      </c>
      <c r="V543" s="30">
        <f t="shared" si="83"/>
        <v>0</v>
      </c>
      <c r="W543" s="30">
        <f t="shared" si="84"/>
        <v>0</v>
      </c>
      <c r="X543" s="30">
        <f t="shared" si="85"/>
        <v>0</v>
      </c>
      <c r="Y543" s="31">
        <f t="shared" si="86"/>
        <v>0</v>
      </c>
    </row>
    <row r="544" spans="1:25" x14ac:dyDescent="0.25">
      <c r="A544" s="1">
        <v>43158</v>
      </c>
      <c r="B544" s="2">
        <v>91.9884033203125</v>
      </c>
      <c r="C544" s="2">
        <v>174.37774658203099</v>
      </c>
      <c r="D544" s="2">
        <v>1511.97998046875</v>
      </c>
      <c r="E544" s="2">
        <v>181.46000671386699</v>
      </c>
      <c r="F544" s="2">
        <v>209.66000366210901</v>
      </c>
      <c r="G544" s="2">
        <v>126.346076965332</v>
      </c>
      <c r="H544" s="5">
        <f t="shared" si="78"/>
        <v>-1.2785694629090738E-2</v>
      </c>
      <c r="I544" s="5">
        <f t="shared" si="78"/>
        <v>-3.2407701373257103E-3</v>
      </c>
      <c r="J544" s="5">
        <f t="shared" si="78"/>
        <v>-6.5507874916933551E-3</v>
      </c>
      <c r="K544" s="5">
        <f t="shared" si="77"/>
        <v>-1.8763781427264647E-2</v>
      </c>
      <c r="L544" s="5">
        <f t="shared" si="79"/>
        <v>-4.5579312379332437E-3</v>
      </c>
      <c r="M544" s="5">
        <f t="shared" si="80"/>
        <v>-3.0286427318313436E-3</v>
      </c>
      <c r="N544" s="5">
        <f>(H544-calculation!$B$5)</f>
        <v>-1.2785694629090738E-2</v>
      </c>
      <c r="O544" s="5">
        <f>(I544-calculation!$C$5)</f>
        <v>-3.2407701373257103E-3</v>
      </c>
      <c r="P544" s="5">
        <f>(J544-calculation!$D$5)</f>
        <v>-6.5507874916933551E-3</v>
      </c>
      <c r="Q544" s="5">
        <f>(K544-calculation!$E$5)</f>
        <v>-1.8763781427264647E-2</v>
      </c>
      <c r="R544" s="5">
        <f>(L544-calculation!$F$5)</f>
        <v>-4.5579312379332437E-3</v>
      </c>
      <c r="S544" s="5">
        <f>(M544-calculation!$G$5)</f>
        <v>-3.0286427318313436E-3</v>
      </c>
      <c r="T544" s="29">
        <f t="shared" si="81"/>
        <v>-1.2785694629090738E-2</v>
      </c>
      <c r="U544" s="30">
        <f t="shared" si="82"/>
        <v>-3.2407701373257103E-3</v>
      </c>
      <c r="V544" s="30">
        <f t="shared" si="83"/>
        <v>-6.5507874916933551E-3</v>
      </c>
      <c r="W544" s="30">
        <f t="shared" si="84"/>
        <v>-1.8763781427264647E-2</v>
      </c>
      <c r="X544" s="30">
        <f t="shared" si="85"/>
        <v>-4.5579312379332437E-3</v>
      </c>
      <c r="Y544" s="31">
        <f t="shared" si="86"/>
        <v>-3.0286427318313436E-3</v>
      </c>
    </row>
    <row r="545" spans="1:25" x14ac:dyDescent="0.25">
      <c r="A545" s="1">
        <v>43159</v>
      </c>
      <c r="B545" s="2">
        <v>91.568519592285099</v>
      </c>
      <c r="C545" s="2">
        <v>174.11383056640599</v>
      </c>
      <c r="D545" s="2">
        <v>1512.44995117187</v>
      </c>
      <c r="E545" s="2">
        <v>178.32000732421801</v>
      </c>
      <c r="F545" s="2">
        <v>207.19999694824199</v>
      </c>
      <c r="G545" s="2">
        <v>124.628456115722</v>
      </c>
      <c r="H545" s="5">
        <f t="shared" si="78"/>
        <v>-4.5645289283402501E-3</v>
      </c>
      <c r="I545" s="5">
        <f t="shared" si="78"/>
        <v>-1.5134730250734307E-3</v>
      </c>
      <c r="J545" s="5">
        <f t="shared" si="78"/>
        <v>3.1083130014342153E-4</v>
      </c>
      <c r="K545" s="5">
        <f t="shared" si="77"/>
        <v>-1.7304085051645823E-2</v>
      </c>
      <c r="L545" s="5">
        <f t="shared" si="79"/>
        <v>-1.1733314275008788E-2</v>
      </c>
      <c r="M545" s="5">
        <f t="shared" si="80"/>
        <v>-1.3594572074297928E-2</v>
      </c>
      <c r="N545" s="5">
        <f>(H545-calculation!$B$5)</f>
        <v>-4.5645289283402501E-3</v>
      </c>
      <c r="O545" s="5">
        <f>(I545-calculation!$C$5)</f>
        <v>-1.5134730250734307E-3</v>
      </c>
      <c r="P545" s="5">
        <f>(J545-calculation!$D$5)</f>
        <v>3.1083130014342153E-4</v>
      </c>
      <c r="Q545" s="5">
        <f>(K545-calculation!$E$5)</f>
        <v>-1.7304085051645823E-2</v>
      </c>
      <c r="R545" s="5">
        <f>(L545-calculation!$F$5)</f>
        <v>-1.1733314275008788E-2</v>
      </c>
      <c r="S545" s="5">
        <f>(M545-calculation!$G$5)</f>
        <v>-1.3594572074297928E-2</v>
      </c>
      <c r="T545" s="29">
        <f t="shared" si="81"/>
        <v>-4.5645289283402501E-3</v>
      </c>
      <c r="U545" s="30">
        <f t="shared" si="82"/>
        <v>-1.5134730250734307E-3</v>
      </c>
      <c r="V545" s="30">
        <f t="shared" si="83"/>
        <v>0</v>
      </c>
      <c r="W545" s="30">
        <f t="shared" si="84"/>
        <v>-1.7304085051645823E-2</v>
      </c>
      <c r="X545" s="30">
        <f t="shared" si="85"/>
        <v>-1.1733314275008788E-2</v>
      </c>
      <c r="Y545" s="31">
        <f t="shared" si="86"/>
        <v>-1.3594572074297928E-2</v>
      </c>
    </row>
    <row r="546" spans="1:25" x14ac:dyDescent="0.25">
      <c r="A546" s="1">
        <v>43160</v>
      </c>
      <c r="B546" s="2">
        <v>90.670112609863196</v>
      </c>
      <c r="C546" s="2">
        <v>171.06399536132801</v>
      </c>
      <c r="D546" s="2">
        <v>1493.44995117187</v>
      </c>
      <c r="E546" s="2">
        <v>175.94000244140599</v>
      </c>
      <c r="F546" s="2">
        <v>201.52999877929599</v>
      </c>
      <c r="G546" s="2">
        <v>122.133575439453</v>
      </c>
      <c r="H546" s="5">
        <f t="shared" si="78"/>
        <v>-9.8113083669160162E-3</v>
      </c>
      <c r="I546" s="5">
        <f t="shared" si="78"/>
        <v>-1.7516329375768858E-2</v>
      </c>
      <c r="J546" s="5">
        <f t="shared" si="78"/>
        <v>-1.2562399162549864E-2</v>
      </c>
      <c r="K546" s="5">
        <f t="shared" si="77"/>
        <v>-1.3346819117636799E-2</v>
      </c>
      <c r="L546" s="5">
        <f t="shared" si="79"/>
        <v>-2.7364856430776574E-2</v>
      </c>
      <c r="M546" s="5">
        <f t="shared" si="80"/>
        <v>-2.0018547561500899E-2</v>
      </c>
      <c r="N546" s="5">
        <f>(H546-calculation!$B$5)</f>
        <v>-9.8113083669160162E-3</v>
      </c>
      <c r="O546" s="5">
        <f>(I546-calculation!$C$5)</f>
        <v>-1.7516329375768858E-2</v>
      </c>
      <c r="P546" s="5">
        <f>(J546-calculation!$D$5)</f>
        <v>-1.2562399162549864E-2</v>
      </c>
      <c r="Q546" s="5">
        <f>(K546-calculation!$E$5)</f>
        <v>-1.3346819117636799E-2</v>
      </c>
      <c r="R546" s="5">
        <f>(L546-calculation!$F$5)</f>
        <v>-2.7364856430776574E-2</v>
      </c>
      <c r="S546" s="5">
        <f>(M546-calculation!$G$5)</f>
        <v>-2.0018547561500899E-2</v>
      </c>
      <c r="T546" s="29">
        <f t="shared" si="81"/>
        <v>-9.8113083669160162E-3</v>
      </c>
      <c r="U546" s="30">
        <f t="shared" si="82"/>
        <v>-1.7516329375768858E-2</v>
      </c>
      <c r="V546" s="30">
        <f t="shared" si="83"/>
        <v>-1.2562399162549864E-2</v>
      </c>
      <c r="W546" s="30">
        <f t="shared" si="84"/>
        <v>-1.3346819117636799E-2</v>
      </c>
      <c r="X546" s="30">
        <f t="shared" si="85"/>
        <v>-2.7364856430776574E-2</v>
      </c>
      <c r="Y546" s="31">
        <f t="shared" si="86"/>
        <v>-2.0018547561500899E-2</v>
      </c>
    </row>
    <row r="547" spans="1:25" x14ac:dyDescent="0.25">
      <c r="A547" s="1">
        <v>43161</v>
      </c>
      <c r="B547" s="2">
        <v>90.865417480468693</v>
      </c>
      <c r="C547" s="2">
        <v>172.24678039550699</v>
      </c>
      <c r="D547" s="2">
        <v>1500.25</v>
      </c>
      <c r="E547" s="2">
        <v>176.61999511718699</v>
      </c>
      <c r="F547" s="2">
        <v>201.33999633789</v>
      </c>
      <c r="G547" s="2">
        <v>123.61131286621</v>
      </c>
      <c r="H547" s="5">
        <f t="shared" si="78"/>
        <v>2.1540159704649398E-3</v>
      </c>
      <c r="I547" s="5">
        <f t="shared" si="78"/>
        <v>6.9142839302955839E-3</v>
      </c>
      <c r="J547" s="5">
        <f t="shared" si="78"/>
        <v>4.5532485523160915E-3</v>
      </c>
      <c r="K547" s="5">
        <f t="shared" si="77"/>
        <v>3.8649122788745327E-3</v>
      </c>
      <c r="L547" s="5">
        <f t="shared" si="79"/>
        <v>-9.4279979435751837E-4</v>
      </c>
      <c r="M547" s="5">
        <f t="shared" si="80"/>
        <v>1.2099354509518712E-2</v>
      </c>
      <c r="N547" s="5">
        <f>(H547-calculation!$B$5)</f>
        <v>2.1540159704649398E-3</v>
      </c>
      <c r="O547" s="5">
        <f>(I547-calculation!$C$5)</f>
        <v>6.9142839302955839E-3</v>
      </c>
      <c r="P547" s="5">
        <f>(J547-calculation!$D$5)</f>
        <v>4.5532485523160915E-3</v>
      </c>
      <c r="Q547" s="5">
        <f>(K547-calculation!$E$5)</f>
        <v>3.8649122788745327E-3</v>
      </c>
      <c r="R547" s="5">
        <f>(L547-calculation!$F$5)</f>
        <v>-9.4279979435751837E-4</v>
      </c>
      <c r="S547" s="5">
        <f>(M547-calculation!$G$5)</f>
        <v>1.2099354509518712E-2</v>
      </c>
      <c r="T547" s="29">
        <f t="shared" si="81"/>
        <v>0</v>
      </c>
      <c r="U547" s="30">
        <f t="shared" si="82"/>
        <v>0</v>
      </c>
      <c r="V547" s="30">
        <f t="shared" si="83"/>
        <v>0</v>
      </c>
      <c r="W547" s="30">
        <f t="shared" si="84"/>
        <v>0</v>
      </c>
      <c r="X547" s="30">
        <f t="shared" si="85"/>
        <v>-9.4279979435751837E-4</v>
      </c>
      <c r="Y547" s="31">
        <f t="shared" si="86"/>
        <v>0</v>
      </c>
    </row>
    <row r="548" spans="1:25" x14ac:dyDescent="0.25">
      <c r="A548" s="1">
        <v>43164</v>
      </c>
      <c r="B548" s="2">
        <v>91.441551208496094</v>
      </c>
      <c r="C548" s="2">
        <v>172.84307861328099</v>
      </c>
      <c r="D548" s="2">
        <v>1523.60998535156</v>
      </c>
      <c r="E548" s="2">
        <v>180.39999389648401</v>
      </c>
      <c r="F548" s="2">
        <v>203.24000549316401</v>
      </c>
      <c r="G548" s="2">
        <v>124.54208374023401</v>
      </c>
      <c r="H548" s="5">
        <f t="shared" si="78"/>
        <v>6.34051704160421E-3</v>
      </c>
      <c r="I548" s="5">
        <f t="shared" si="78"/>
        <v>3.4618830982200421E-3</v>
      </c>
      <c r="J548" s="5">
        <f t="shared" si="78"/>
        <v>1.557072844629892E-2</v>
      </c>
      <c r="K548" s="5">
        <f t="shared" si="77"/>
        <v>2.1401873422026707E-2</v>
      </c>
      <c r="L548" s="5">
        <f t="shared" si="79"/>
        <v>9.4368192601206324E-3</v>
      </c>
      <c r="M548" s="5">
        <f t="shared" si="80"/>
        <v>7.5298194998658641E-3</v>
      </c>
      <c r="N548" s="5">
        <f>(H548-calculation!$B$5)</f>
        <v>6.34051704160421E-3</v>
      </c>
      <c r="O548" s="5">
        <f>(I548-calculation!$C$5)</f>
        <v>3.4618830982200421E-3</v>
      </c>
      <c r="P548" s="5">
        <f>(J548-calculation!$D$5)</f>
        <v>1.557072844629892E-2</v>
      </c>
      <c r="Q548" s="5">
        <f>(K548-calculation!$E$5)</f>
        <v>2.1401873422026707E-2</v>
      </c>
      <c r="R548" s="5">
        <f>(L548-calculation!$F$5)</f>
        <v>9.4368192601206324E-3</v>
      </c>
      <c r="S548" s="5">
        <f>(M548-calculation!$G$5)</f>
        <v>7.5298194998658641E-3</v>
      </c>
      <c r="T548" s="29">
        <f t="shared" si="81"/>
        <v>0</v>
      </c>
      <c r="U548" s="30">
        <f t="shared" si="82"/>
        <v>0</v>
      </c>
      <c r="V548" s="30">
        <f t="shared" si="83"/>
        <v>0</v>
      </c>
      <c r="W548" s="30">
        <f t="shared" si="84"/>
        <v>0</v>
      </c>
      <c r="X548" s="30">
        <f t="shared" si="85"/>
        <v>0</v>
      </c>
      <c r="Y548" s="31">
        <f t="shared" si="86"/>
        <v>0</v>
      </c>
    </row>
    <row r="549" spans="1:25" x14ac:dyDescent="0.25">
      <c r="A549" s="1">
        <v>43165</v>
      </c>
      <c r="B549" s="2">
        <v>91.129081726074205</v>
      </c>
      <c r="C549" s="2">
        <v>172.69644165039</v>
      </c>
      <c r="D549" s="2">
        <v>1537.64001464843</v>
      </c>
      <c r="E549" s="2">
        <v>179.77999877929599</v>
      </c>
      <c r="F549" s="2">
        <v>204.55000305175699</v>
      </c>
      <c r="G549" s="2">
        <v>123.03557586669901</v>
      </c>
      <c r="H549" s="5">
        <f t="shared" si="78"/>
        <v>-3.4171498437228776E-3</v>
      </c>
      <c r="I549" s="5">
        <f t="shared" si="78"/>
        <v>-8.4838203570236637E-4</v>
      </c>
      <c r="J549" s="5">
        <f t="shared" si="78"/>
        <v>9.2084125411089346E-3</v>
      </c>
      <c r="K549" s="5">
        <f t="shared" si="77"/>
        <v>-3.4367801450357893E-3</v>
      </c>
      <c r="L549" s="5">
        <f t="shared" si="79"/>
        <v>6.4455693917850887E-3</v>
      </c>
      <c r="M549" s="5">
        <f t="shared" si="80"/>
        <v>-1.2096376006340392E-2</v>
      </c>
      <c r="N549" s="5">
        <f>(H549-calculation!$B$5)</f>
        <v>-3.4171498437228776E-3</v>
      </c>
      <c r="O549" s="5">
        <f>(I549-calculation!$C$5)</f>
        <v>-8.4838203570236637E-4</v>
      </c>
      <c r="P549" s="5">
        <f>(J549-calculation!$D$5)</f>
        <v>9.2084125411089346E-3</v>
      </c>
      <c r="Q549" s="5">
        <f>(K549-calculation!$E$5)</f>
        <v>-3.4367801450357893E-3</v>
      </c>
      <c r="R549" s="5">
        <f>(L549-calculation!$F$5)</f>
        <v>6.4455693917850887E-3</v>
      </c>
      <c r="S549" s="5">
        <f>(M549-calculation!$G$5)</f>
        <v>-1.2096376006340392E-2</v>
      </c>
      <c r="T549" s="29">
        <f t="shared" si="81"/>
        <v>-3.4171498437228776E-3</v>
      </c>
      <c r="U549" s="30">
        <f t="shared" si="82"/>
        <v>-8.4838203570236637E-4</v>
      </c>
      <c r="V549" s="30">
        <f t="shared" si="83"/>
        <v>0</v>
      </c>
      <c r="W549" s="30">
        <f t="shared" si="84"/>
        <v>-3.4367801450357893E-3</v>
      </c>
      <c r="X549" s="30">
        <f t="shared" si="85"/>
        <v>0</v>
      </c>
      <c r="Y549" s="31">
        <f t="shared" si="86"/>
        <v>-1.2096376006340392E-2</v>
      </c>
    </row>
    <row r="550" spans="1:25" x14ac:dyDescent="0.25">
      <c r="A550" s="1">
        <v>43166</v>
      </c>
      <c r="B550" s="2">
        <v>91.656402587890597</v>
      </c>
      <c r="C550" s="2">
        <v>171.093338012695</v>
      </c>
      <c r="D550" s="2">
        <v>1545</v>
      </c>
      <c r="E550" s="2">
        <v>183.71000671386699</v>
      </c>
      <c r="F550" s="2">
        <v>204.30000305175699</v>
      </c>
      <c r="G550" s="2">
        <v>123.82240295410099</v>
      </c>
      <c r="H550" s="5">
        <f t="shared" si="78"/>
        <v>5.7865266699546059E-3</v>
      </c>
      <c r="I550" s="5">
        <f t="shared" si="78"/>
        <v>-9.2827832604701621E-3</v>
      </c>
      <c r="J550" s="5">
        <f t="shared" si="78"/>
        <v>4.7865464487490961E-3</v>
      </c>
      <c r="K550" s="5">
        <f t="shared" si="77"/>
        <v>2.1860095456979201E-2</v>
      </c>
      <c r="L550" s="5">
        <f t="shared" si="79"/>
        <v>-1.2221950440975959E-3</v>
      </c>
      <c r="M550" s="5">
        <f t="shared" si="80"/>
        <v>6.3951185001520638E-3</v>
      </c>
      <c r="N550" s="5">
        <f>(H550-calculation!$B$5)</f>
        <v>5.7865266699546059E-3</v>
      </c>
      <c r="O550" s="5">
        <f>(I550-calculation!$C$5)</f>
        <v>-9.2827832604701621E-3</v>
      </c>
      <c r="P550" s="5">
        <f>(J550-calculation!$D$5)</f>
        <v>4.7865464487490961E-3</v>
      </c>
      <c r="Q550" s="5">
        <f>(K550-calculation!$E$5)</f>
        <v>2.1860095456979201E-2</v>
      </c>
      <c r="R550" s="5">
        <f>(L550-calculation!$F$5)</f>
        <v>-1.2221950440975959E-3</v>
      </c>
      <c r="S550" s="5">
        <f>(M550-calculation!$G$5)</f>
        <v>6.3951185001520638E-3</v>
      </c>
      <c r="T550" s="29">
        <f t="shared" si="81"/>
        <v>0</v>
      </c>
      <c r="U550" s="30">
        <f t="shared" si="82"/>
        <v>-9.2827832604701621E-3</v>
      </c>
      <c r="V550" s="30">
        <f t="shared" si="83"/>
        <v>0</v>
      </c>
      <c r="W550" s="30">
        <f t="shared" si="84"/>
        <v>0</v>
      </c>
      <c r="X550" s="30">
        <f t="shared" si="85"/>
        <v>-1.2221950440975959E-3</v>
      </c>
      <c r="Y550" s="31">
        <f t="shared" si="86"/>
        <v>0</v>
      </c>
    </row>
    <row r="551" spans="1:25" x14ac:dyDescent="0.25">
      <c r="A551" s="1">
        <v>43167</v>
      </c>
      <c r="B551" s="2">
        <v>92.2130126953125</v>
      </c>
      <c r="C551" s="2">
        <v>172.96037292480401</v>
      </c>
      <c r="D551" s="2">
        <v>1551.85998535156</v>
      </c>
      <c r="E551" s="2">
        <v>182.33999633789</v>
      </c>
      <c r="F551" s="2">
        <v>205.28999328613199</v>
      </c>
      <c r="G551" s="2">
        <v>126.72030639648401</v>
      </c>
      <c r="H551" s="5">
        <f t="shared" si="78"/>
        <v>6.0727902438475478E-3</v>
      </c>
      <c r="I551" s="5">
        <f t="shared" si="78"/>
        <v>1.0912376447822059E-2</v>
      </c>
      <c r="J551" s="5">
        <f t="shared" si="78"/>
        <v>4.4401199686472381E-3</v>
      </c>
      <c r="K551" s="5">
        <f t="shared" si="77"/>
        <v>-7.4574619014129429E-3</v>
      </c>
      <c r="L551" s="5">
        <f t="shared" si="79"/>
        <v>4.8457671051731488E-3</v>
      </c>
      <c r="M551" s="5">
        <f t="shared" si="80"/>
        <v>2.3403708644365473E-2</v>
      </c>
      <c r="N551" s="5">
        <f>(H551-calculation!$B$5)</f>
        <v>6.0727902438475478E-3</v>
      </c>
      <c r="O551" s="5">
        <f>(I551-calculation!$C$5)</f>
        <v>1.0912376447822059E-2</v>
      </c>
      <c r="P551" s="5">
        <f>(J551-calculation!$D$5)</f>
        <v>4.4401199686472381E-3</v>
      </c>
      <c r="Q551" s="5">
        <f>(K551-calculation!$E$5)</f>
        <v>-7.4574619014129429E-3</v>
      </c>
      <c r="R551" s="5">
        <f>(L551-calculation!$F$5)</f>
        <v>4.8457671051731488E-3</v>
      </c>
      <c r="S551" s="5">
        <f>(M551-calculation!$G$5)</f>
        <v>2.3403708644365473E-2</v>
      </c>
      <c r="T551" s="29">
        <f t="shared" si="81"/>
        <v>0</v>
      </c>
      <c r="U551" s="30">
        <f t="shared" si="82"/>
        <v>0</v>
      </c>
      <c r="V551" s="30">
        <f t="shared" si="83"/>
        <v>0</v>
      </c>
      <c r="W551" s="30">
        <f t="shared" si="84"/>
        <v>-7.4574619014129429E-3</v>
      </c>
      <c r="X551" s="30">
        <f t="shared" si="85"/>
        <v>0</v>
      </c>
      <c r="Y551" s="31">
        <f t="shared" si="86"/>
        <v>0</v>
      </c>
    </row>
    <row r="552" spans="1:25" x14ac:dyDescent="0.25">
      <c r="A552" s="1">
        <v>43168</v>
      </c>
      <c r="B552" s="2">
        <v>94.273475646972599</v>
      </c>
      <c r="C552" s="2">
        <v>175.93199157714801</v>
      </c>
      <c r="D552" s="2">
        <v>1578.89001464843</v>
      </c>
      <c r="E552" s="2">
        <v>185.22999572753901</v>
      </c>
      <c r="F552" s="2">
        <v>212.94000244140599</v>
      </c>
      <c r="G552" s="2">
        <v>128.38993835449199</v>
      </c>
      <c r="H552" s="5">
        <f t="shared" si="78"/>
        <v>2.2344600739466314E-2</v>
      </c>
      <c r="I552" s="5">
        <f t="shared" si="78"/>
        <v>1.7180921861425169E-2</v>
      </c>
      <c r="J552" s="5">
        <f t="shared" si="78"/>
        <v>1.7417827350414417E-2</v>
      </c>
      <c r="K552" s="5">
        <f t="shared" si="77"/>
        <v>1.5849508871842E-2</v>
      </c>
      <c r="L552" s="5">
        <f t="shared" si="79"/>
        <v>3.7264403553326053E-2</v>
      </c>
      <c r="M552" s="5">
        <f t="shared" si="80"/>
        <v>1.3175725386774362E-2</v>
      </c>
      <c r="N552" s="5">
        <f>(H552-calculation!$B$5)</f>
        <v>2.2344600739466314E-2</v>
      </c>
      <c r="O552" s="5">
        <f>(I552-calculation!$C$5)</f>
        <v>1.7180921861425169E-2</v>
      </c>
      <c r="P552" s="5">
        <f>(J552-calculation!$D$5)</f>
        <v>1.7417827350414417E-2</v>
      </c>
      <c r="Q552" s="5">
        <f>(K552-calculation!$E$5)</f>
        <v>1.5849508871842E-2</v>
      </c>
      <c r="R552" s="5">
        <f>(L552-calculation!$F$5)</f>
        <v>3.7264403553326053E-2</v>
      </c>
      <c r="S552" s="5">
        <f>(M552-calculation!$G$5)</f>
        <v>1.3175725386774362E-2</v>
      </c>
      <c r="T552" s="29">
        <f t="shared" si="81"/>
        <v>0</v>
      </c>
      <c r="U552" s="30">
        <f t="shared" si="82"/>
        <v>0</v>
      </c>
      <c r="V552" s="30">
        <f t="shared" si="83"/>
        <v>0</v>
      </c>
      <c r="W552" s="30">
        <f t="shared" si="84"/>
        <v>0</v>
      </c>
      <c r="X552" s="30">
        <f t="shared" si="85"/>
        <v>0</v>
      </c>
      <c r="Y552" s="31">
        <f t="shared" si="86"/>
        <v>0</v>
      </c>
    </row>
    <row r="553" spans="1:25" x14ac:dyDescent="0.25">
      <c r="A553" s="1">
        <v>43171</v>
      </c>
      <c r="B553" s="2">
        <v>94.498077392578097</v>
      </c>
      <c r="C553" s="2">
        <v>177.63284301757801</v>
      </c>
      <c r="D553" s="2">
        <v>1598.39001464843</v>
      </c>
      <c r="E553" s="2">
        <v>184.759994506835</v>
      </c>
      <c r="F553" s="2">
        <v>211.82000732421801</v>
      </c>
      <c r="G553" s="2">
        <v>127.267250061035</v>
      </c>
      <c r="H553" s="5">
        <f t="shared" si="78"/>
        <v>2.3824489769166401E-3</v>
      </c>
      <c r="I553" s="5">
        <f t="shared" si="78"/>
        <v>9.6676643354212111E-3</v>
      </c>
      <c r="J553" s="5">
        <f t="shared" si="78"/>
        <v>1.2350448618387189E-2</v>
      </c>
      <c r="K553" s="5">
        <f t="shared" si="77"/>
        <v>-2.5373926013330106E-3</v>
      </c>
      <c r="L553" s="5">
        <f t="shared" si="79"/>
        <v>-5.2596745766271269E-3</v>
      </c>
      <c r="M553" s="5">
        <f t="shared" si="80"/>
        <v>-8.7443635213624304E-3</v>
      </c>
      <c r="N553" s="5">
        <f>(H553-calculation!$B$5)</f>
        <v>2.3824489769166401E-3</v>
      </c>
      <c r="O553" s="5">
        <f>(I553-calculation!$C$5)</f>
        <v>9.6676643354212111E-3</v>
      </c>
      <c r="P553" s="5">
        <f>(J553-calculation!$D$5)</f>
        <v>1.2350448618387189E-2</v>
      </c>
      <c r="Q553" s="5">
        <f>(K553-calculation!$E$5)</f>
        <v>-2.5373926013330106E-3</v>
      </c>
      <c r="R553" s="5">
        <f>(L553-calculation!$F$5)</f>
        <v>-5.2596745766271269E-3</v>
      </c>
      <c r="S553" s="5">
        <f>(M553-calculation!$G$5)</f>
        <v>-8.7443635213624304E-3</v>
      </c>
      <c r="T553" s="29">
        <f t="shared" si="81"/>
        <v>0</v>
      </c>
      <c r="U553" s="30">
        <f t="shared" si="82"/>
        <v>0</v>
      </c>
      <c r="V553" s="30">
        <f t="shared" si="83"/>
        <v>0</v>
      </c>
      <c r="W553" s="30">
        <f t="shared" si="84"/>
        <v>-2.5373926013330106E-3</v>
      </c>
      <c r="X553" s="30">
        <f t="shared" si="85"/>
        <v>-5.2596745766271269E-3</v>
      </c>
      <c r="Y553" s="31">
        <f t="shared" si="86"/>
        <v>-8.7443635213624304E-3</v>
      </c>
    </row>
    <row r="554" spans="1:25" x14ac:dyDescent="0.25">
      <c r="A554" s="1">
        <v>43172</v>
      </c>
      <c r="B554" s="2">
        <v>92.193489074707003</v>
      </c>
      <c r="C554" s="2">
        <v>175.92221069335901</v>
      </c>
      <c r="D554" s="2">
        <v>1588.18005371093</v>
      </c>
      <c r="E554" s="2">
        <v>181.88000488281199</v>
      </c>
      <c r="F554" s="2">
        <v>209.13000488281199</v>
      </c>
      <c r="G554" s="2">
        <v>128.917724609375</v>
      </c>
      <c r="H554" s="5">
        <f t="shared" si="78"/>
        <v>-2.4387674135390336E-2</v>
      </c>
      <c r="I554" s="5">
        <f t="shared" si="78"/>
        <v>-9.6301578872423077E-3</v>
      </c>
      <c r="J554" s="5">
        <f t="shared" si="78"/>
        <v>-6.3876531033920658E-3</v>
      </c>
      <c r="K554" s="5">
        <f t="shared" si="77"/>
        <v>-1.5587733869067977E-2</v>
      </c>
      <c r="L554" s="5">
        <f t="shared" si="79"/>
        <v>-1.2699472893930253E-2</v>
      </c>
      <c r="M554" s="5">
        <f t="shared" si="80"/>
        <v>1.2968572413943669E-2</v>
      </c>
      <c r="N554" s="5">
        <f>(H554-calculation!$B$5)</f>
        <v>-2.4387674135390336E-2</v>
      </c>
      <c r="O554" s="5">
        <f>(I554-calculation!$C$5)</f>
        <v>-9.6301578872423077E-3</v>
      </c>
      <c r="P554" s="5">
        <f>(J554-calculation!$D$5)</f>
        <v>-6.3876531033920658E-3</v>
      </c>
      <c r="Q554" s="5">
        <f>(K554-calculation!$E$5)</f>
        <v>-1.5587733869067977E-2</v>
      </c>
      <c r="R554" s="5">
        <f>(L554-calculation!$F$5)</f>
        <v>-1.2699472893930253E-2</v>
      </c>
      <c r="S554" s="5">
        <f>(M554-calculation!$G$5)</f>
        <v>1.2968572413943669E-2</v>
      </c>
      <c r="T554" s="29">
        <f t="shared" si="81"/>
        <v>-2.4387674135390336E-2</v>
      </c>
      <c r="U554" s="30">
        <f t="shared" si="82"/>
        <v>-9.6301578872423077E-3</v>
      </c>
      <c r="V554" s="30">
        <f t="shared" si="83"/>
        <v>-6.3876531033920658E-3</v>
      </c>
      <c r="W554" s="30">
        <f t="shared" si="84"/>
        <v>-1.5587733869067977E-2</v>
      </c>
      <c r="X554" s="30">
        <f t="shared" si="85"/>
        <v>-1.2699472893930253E-2</v>
      </c>
      <c r="Y554" s="31">
        <f t="shared" si="86"/>
        <v>0</v>
      </c>
    </row>
    <row r="555" spans="1:25" x14ac:dyDescent="0.25">
      <c r="A555" s="1">
        <v>43173</v>
      </c>
      <c r="B555" s="2">
        <v>91.646629333496094</v>
      </c>
      <c r="C555" s="2">
        <v>174.42662048339801</v>
      </c>
      <c r="D555" s="2">
        <v>1591</v>
      </c>
      <c r="E555" s="2">
        <v>184.19000244140599</v>
      </c>
      <c r="F555" s="2">
        <v>206.99000549316401</v>
      </c>
      <c r="G555" s="2">
        <v>126.96978759765599</v>
      </c>
      <c r="H555" s="5">
        <f t="shared" si="78"/>
        <v>-5.9316525136365872E-3</v>
      </c>
      <c r="I555" s="5">
        <f t="shared" si="78"/>
        <v>-8.501429149090689E-3</v>
      </c>
      <c r="J555" s="5">
        <f t="shared" si="78"/>
        <v>1.7755834941264315E-3</v>
      </c>
      <c r="K555" s="5">
        <f t="shared" si="77"/>
        <v>1.2700668004063331E-2</v>
      </c>
      <c r="L555" s="5">
        <f t="shared" si="79"/>
        <v>-1.023286634955678E-2</v>
      </c>
      <c r="M555" s="5">
        <f t="shared" si="80"/>
        <v>-1.5109923927228208E-2</v>
      </c>
      <c r="N555" s="5">
        <f>(H555-calculation!$B$5)</f>
        <v>-5.9316525136365872E-3</v>
      </c>
      <c r="O555" s="5">
        <f>(I555-calculation!$C$5)</f>
        <v>-8.501429149090689E-3</v>
      </c>
      <c r="P555" s="5">
        <f>(J555-calculation!$D$5)</f>
        <v>1.7755834941264315E-3</v>
      </c>
      <c r="Q555" s="5">
        <f>(K555-calculation!$E$5)</f>
        <v>1.2700668004063331E-2</v>
      </c>
      <c r="R555" s="5">
        <f>(L555-calculation!$F$5)</f>
        <v>-1.023286634955678E-2</v>
      </c>
      <c r="S555" s="5">
        <f>(M555-calculation!$G$5)</f>
        <v>-1.5109923927228208E-2</v>
      </c>
      <c r="T555" s="29">
        <f t="shared" si="81"/>
        <v>-5.9316525136365872E-3</v>
      </c>
      <c r="U555" s="30">
        <f t="shared" si="82"/>
        <v>-8.501429149090689E-3</v>
      </c>
      <c r="V555" s="30">
        <f t="shared" si="83"/>
        <v>0</v>
      </c>
      <c r="W555" s="30">
        <f t="shared" si="84"/>
        <v>0</v>
      </c>
      <c r="X555" s="30">
        <f t="shared" si="85"/>
        <v>-1.023286634955678E-2</v>
      </c>
      <c r="Y555" s="31">
        <f t="shared" si="86"/>
        <v>-1.5109923927228208E-2</v>
      </c>
    </row>
    <row r="556" spans="1:25" x14ac:dyDescent="0.25">
      <c r="A556" s="1">
        <v>43174</v>
      </c>
      <c r="B556" s="2">
        <v>91.968894958496094</v>
      </c>
      <c r="C556" s="2">
        <v>174.63188171386699</v>
      </c>
      <c r="D556" s="2">
        <v>1582.31994628906</v>
      </c>
      <c r="E556" s="2">
        <v>183.86000061035099</v>
      </c>
      <c r="F556" s="2">
        <v>207.82000732421801</v>
      </c>
      <c r="G556" s="2">
        <v>127.679885864257</v>
      </c>
      <c r="H556" s="5">
        <f t="shared" si="78"/>
        <v>3.5163936452839994E-3</v>
      </c>
      <c r="I556" s="5">
        <f t="shared" si="78"/>
        <v>1.1767769730337552E-3</v>
      </c>
      <c r="J556" s="5">
        <f t="shared" si="78"/>
        <v>-5.455722005619057E-3</v>
      </c>
      <c r="K556" s="5">
        <f t="shared" si="77"/>
        <v>-1.7916381273732629E-3</v>
      </c>
      <c r="L556" s="5">
        <f t="shared" si="79"/>
        <v>4.0098642882611113E-3</v>
      </c>
      <c r="M556" s="5">
        <f t="shared" si="80"/>
        <v>5.5926553870531137E-3</v>
      </c>
      <c r="N556" s="5">
        <f>(H556-calculation!$B$5)</f>
        <v>3.5163936452839994E-3</v>
      </c>
      <c r="O556" s="5">
        <f>(I556-calculation!$C$5)</f>
        <v>1.1767769730337552E-3</v>
      </c>
      <c r="P556" s="5">
        <f>(J556-calculation!$D$5)</f>
        <v>-5.455722005619057E-3</v>
      </c>
      <c r="Q556" s="5">
        <f>(K556-calculation!$E$5)</f>
        <v>-1.7916381273732629E-3</v>
      </c>
      <c r="R556" s="5">
        <f>(L556-calculation!$F$5)</f>
        <v>4.0098642882611113E-3</v>
      </c>
      <c r="S556" s="5">
        <f>(M556-calculation!$G$5)</f>
        <v>5.5926553870531137E-3</v>
      </c>
      <c r="T556" s="29">
        <f t="shared" si="81"/>
        <v>0</v>
      </c>
      <c r="U556" s="30">
        <f t="shared" si="82"/>
        <v>0</v>
      </c>
      <c r="V556" s="30">
        <f t="shared" si="83"/>
        <v>-5.455722005619057E-3</v>
      </c>
      <c r="W556" s="30">
        <f t="shared" si="84"/>
        <v>-1.7916381273732629E-3</v>
      </c>
      <c r="X556" s="30">
        <f t="shared" si="85"/>
        <v>0</v>
      </c>
      <c r="Y556" s="31">
        <f t="shared" si="86"/>
        <v>0</v>
      </c>
    </row>
    <row r="557" spans="1:25" x14ac:dyDescent="0.25">
      <c r="A557" s="1">
        <v>43175</v>
      </c>
      <c r="B557" s="2">
        <v>92.379020690917898</v>
      </c>
      <c r="C557" s="2">
        <v>174.01608276367099</v>
      </c>
      <c r="D557" s="2">
        <v>1571.68005371093</v>
      </c>
      <c r="E557" s="2">
        <v>185.08999633789</v>
      </c>
      <c r="F557" s="2">
        <v>206.96000671386699</v>
      </c>
      <c r="G557" s="2">
        <v>128.27476501464801</v>
      </c>
      <c r="H557" s="5">
        <f t="shared" si="78"/>
        <v>4.4593961100314328E-3</v>
      </c>
      <c r="I557" s="5">
        <f t="shared" si="78"/>
        <v>-3.526268766919527E-3</v>
      </c>
      <c r="J557" s="5">
        <f t="shared" si="78"/>
        <v>-6.7242358936846491E-3</v>
      </c>
      <c r="K557" s="5">
        <f t="shared" si="77"/>
        <v>6.6898494694651589E-3</v>
      </c>
      <c r="L557" s="5">
        <f t="shared" si="79"/>
        <v>-4.1381993072945322E-3</v>
      </c>
      <c r="M557" s="5">
        <f t="shared" si="80"/>
        <v>4.659145380373042E-3</v>
      </c>
      <c r="N557" s="5">
        <f>(H557-calculation!$B$5)</f>
        <v>4.4593961100314328E-3</v>
      </c>
      <c r="O557" s="5">
        <f>(I557-calculation!$C$5)</f>
        <v>-3.526268766919527E-3</v>
      </c>
      <c r="P557" s="5">
        <f>(J557-calculation!$D$5)</f>
        <v>-6.7242358936846491E-3</v>
      </c>
      <c r="Q557" s="5">
        <f>(K557-calculation!$E$5)</f>
        <v>6.6898494694651589E-3</v>
      </c>
      <c r="R557" s="5">
        <f>(L557-calculation!$F$5)</f>
        <v>-4.1381993072945322E-3</v>
      </c>
      <c r="S557" s="5">
        <f>(M557-calculation!$G$5)</f>
        <v>4.659145380373042E-3</v>
      </c>
      <c r="T557" s="29">
        <f t="shared" si="81"/>
        <v>0</v>
      </c>
      <c r="U557" s="30">
        <f t="shared" si="82"/>
        <v>-3.526268766919527E-3</v>
      </c>
      <c r="V557" s="30">
        <f t="shared" si="83"/>
        <v>-6.7242358936846491E-3</v>
      </c>
      <c r="W557" s="30">
        <f t="shared" si="84"/>
        <v>0</v>
      </c>
      <c r="X557" s="30">
        <f t="shared" si="85"/>
        <v>-4.1381993072945322E-3</v>
      </c>
      <c r="Y557" s="31">
        <f t="shared" si="86"/>
        <v>0</v>
      </c>
    </row>
    <row r="558" spans="1:25" x14ac:dyDescent="0.25">
      <c r="A558" s="1">
        <v>43178</v>
      </c>
      <c r="B558" s="2">
        <v>90.709175109863196</v>
      </c>
      <c r="C558" s="2">
        <v>171.35723876953099</v>
      </c>
      <c r="D558" s="2">
        <v>1544.93005371093</v>
      </c>
      <c r="E558" s="2">
        <v>172.55999755859301</v>
      </c>
      <c r="F558" s="2">
        <v>203.99000549316401</v>
      </c>
      <c r="G558" s="2">
        <v>124.97389221191401</v>
      </c>
      <c r="H558" s="5">
        <f t="shared" si="78"/>
        <v>-1.8076026012893931E-2</v>
      </c>
      <c r="I558" s="5">
        <f t="shared" si="78"/>
        <v>-1.5279300349215097E-2</v>
      </c>
      <c r="J558" s="5">
        <f t="shared" si="78"/>
        <v>-1.7020003490430535E-2</v>
      </c>
      <c r="K558" s="5">
        <f t="shared" si="77"/>
        <v>-6.7696790897455728E-2</v>
      </c>
      <c r="L558" s="5">
        <f t="shared" si="79"/>
        <v>-1.43506045823103E-2</v>
      </c>
      <c r="M558" s="5">
        <f t="shared" si="80"/>
        <v>-2.573283063396814E-2</v>
      </c>
      <c r="N558" s="5">
        <f>(H558-calculation!$B$5)</f>
        <v>-1.8076026012893931E-2</v>
      </c>
      <c r="O558" s="5">
        <f>(I558-calculation!$C$5)</f>
        <v>-1.5279300349215097E-2</v>
      </c>
      <c r="P558" s="5">
        <f>(J558-calculation!$D$5)</f>
        <v>-1.7020003490430535E-2</v>
      </c>
      <c r="Q558" s="5">
        <f>(K558-calculation!$E$5)</f>
        <v>-6.7696790897455728E-2</v>
      </c>
      <c r="R558" s="5">
        <f>(L558-calculation!$F$5)</f>
        <v>-1.43506045823103E-2</v>
      </c>
      <c r="S558" s="5">
        <f>(M558-calculation!$G$5)</f>
        <v>-2.573283063396814E-2</v>
      </c>
      <c r="T558" s="29">
        <f t="shared" si="81"/>
        <v>-1.8076026012893931E-2</v>
      </c>
      <c r="U558" s="30">
        <f t="shared" si="82"/>
        <v>-1.5279300349215097E-2</v>
      </c>
      <c r="V558" s="30">
        <f t="shared" si="83"/>
        <v>-1.7020003490430535E-2</v>
      </c>
      <c r="W558" s="30">
        <f t="shared" si="84"/>
        <v>-6.7696790897455728E-2</v>
      </c>
      <c r="X558" s="30">
        <f t="shared" si="85"/>
        <v>-1.43506045823103E-2</v>
      </c>
      <c r="Y558" s="31">
        <f t="shared" si="86"/>
        <v>-2.573283063396814E-2</v>
      </c>
    </row>
    <row r="559" spans="1:25" x14ac:dyDescent="0.25">
      <c r="A559" s="1">
        <v>43179</v>
      </c>
      <c r="B559" s="2">
        <v>90.943542480468693</v>
      </c>
      <c r="C559" s="2">
        <v>171.29861450195301</v>
      </c>
      <c r="D559" s="2">
        <v>1586.51000976562</v>
      </c>
      <c r="E559" s="2">
        <v>168.14999389648401</v>
      </c>
      <c r="F559" s="2">
        <v>204.75</v>
      </c>
      <c r="G559" s="2">
        <v>125.90468597412099</v>
      </c>
      <c r="H559" s="5">
        <f t="shared" si="78"/>
        <v>2.5837228739169493E-3</v>
      </c>
      <c r="I559" s="5">
        <f t="shared" si="78"/>
        <v>-3.4211725164889906E-4</v>
      </c>
      <c r="J559" s="5">
        <f t="shared" si="78"/>
        <v>2.6913811376000352E-2</v>
      </c>
      <c r="K559" s="5">
        <f t="shared" si="77"/>
        <v>-2.5556349817469015E-2</v>
      </c>
      <c r="L559" s="5">
        <f t="shared" si="79"/>
        <v>3.7256457981784674E-3</v>
      </c>
      <c r="M559" s="5">
        <f t="shared" si="80"/>
        <v>7.447905684402345E-3</v>
      </c>
      <c r="N559" s="5">
        <f>(H559-calculation!$B$5)</f>
        <v>2.5837228739169493E-3</v>
      </c>
      <c r="O559" s="5">
        <f>(I559-calculation!$C$5)</f>
        <v>-3.4211725164889906E-4</v>
      </c>
      <c r="P559" s="5">
        <f>(J559-calculation!$D$5)</f>
        <v>2.6913811376000352E-2</v>
      </c>
      <c r="Q559" s="5">
        <f>(K559-calculation!$E$5)</f>
        <v>-2.5556349817469015E-2</v>
      </c>
      <c r="R559" s="5">
        <f>(L559-calculation!$F$5)</f>
        <v>3.7256457981784674E-3</v>
      </c>
      <c r="S559" s="5">
        <f>(M559-calculation!$G$5)</f>
        <v>7.447905684402345E-3</v>
      </c>
      <c r="T559" s="29">
        <f t="shared" si="81"/>
        <v>0</v>
      </c>
      <c r="U559" s="30">
        <f t="shared" si="82"/>
        <v>-3.4211725164889906E-4</v>
      </c>
      <c r="V559" s="30">
        <f t="shared" si="83"/>
        <v>0</v>
      </c>
      <c r="W559" s="30">
        <f t="shared" si="84"/>
        <v>-2.5556349817469015E-2</v>
      </c>
      <c r="X559" s="30">
        <f t="shared" si="85"/>
        <v>0</v>
      </c>
      <c r="Y559" s="31">
        <f t="shared" si="86"/>
        <v>0</v>
      </c>
    </row>
    <row r="560" spans="1:25" x14ac:dyDescent="0.25">
      <c r="A560" s="1">
        <v>43180</v>
      </c>
      <c r="B560" s="2">
        <v>90.308799743652301</v>
      </c>
      <c r="C560" s="2">
        <v>167.41789245605401</v>
      </c>
      <c r="D560" s="2">
        <v>1581.85998535156</v>
      </c>
      <c r="E560" s="2">
        <v>169.38999938964801</v>
      </c>
      <c r="F560" s="2">
        <v>204.83000183105401</v>
      </c>
      <c r="G560" s="2">
        <v>125.885482788085</v>
      </c>
      <c r="H560" s="5">
        <f t="shared" si="78"/>
        <v>-6.9795250933040176E-3</v>
      </c>
      <c r="I560" s="5">
        <f t="shared" si="78"/>
        <v>-2.2654719404369472E-2</v>
      </c>
      <c r="J560" s="5">
        <f t="shared" si="78"/>
        <v>-2.9309770410758107E-3</v>
      </c>
      <c r="K560" s="5">
        <f t="shared" si="77"/>
        <v>7.374401059612179E-3</v>
      </c>
      <c r="L560" s="5">
        <f t="shared" si="79"/>
        <v>3.9072933359718398E-4</v>
      </c>
      <c r="M560" s="5">
        <f t="shared" si="80"/>
        <v>-1.525216149614872E-4</v>
      </c>
      <c r="N560" s="5">
        <f>(H560-calculation!$B$5)</f>
        <v>-6.9795250933040176E-3</v>
      </c>
      <c r="O560" s="5">
        <f>(I560-calculation!$C$5)</f>
        <v>-2.2654719404369472E-2</v>
      </c>
      <c r="P560" s="5">
        <f>(J560-calculation!$D$5)</f>
        <v>-2.9309770410758107E-3</v>
      </c>
      <c r="Q560" s="5">
        <f>(K560-calculation!$E$5)</f>
        <v>7.374401059612179E-3</v>
      </c>
      <c r="R560" s="5">
        <f>(L560-calculation!$F$5)</f>
        <v>3.9072933359718398E-4</v>
      </c>
      <c r="S560" s="5">
        <f>(M560-calculation!$G$5)</f>
        <v>-1.525216149614872E-4</v>
      </c>
      <c r="T560" s="29">
        <f t="shared" si="81"/>
        <v>-6.9795250933040176E-3</v>
      </c>
      <c r="U560" s="30">
        <f t="shared" si="82"/>
        <v>-2.2654719404369472E-2</v>
      </c>
      <c r="V560" s="30">
        <f t="shared" si="83"/>
        <v>-2.9309770410758107E-3</v>
      </c>
      <c r="W560" s="30">
        <f t="shared" si="84"/>
        <v>0</v>
      </c>
      <c r="X560" s="30">
        <f t="shared" si="85"/>
        <v>0</v>
      </c>
      <c r="Y560" s="31">
        <f t="shared" si="86"/>
        <v>-1.525216149614872E-4</v>
      </c>
    </row>
    <row r="561" spans="1:25" x14ac:dyDescent="0.25">
      <c r="A561" s="1">
        <v>43181</v>
      </c>
      <c r="B561" s="2">
        <v>87.681945800781193</v>
      </c>
      <c r="C561" s="2">
        <v>165.052322387695</v>
      </c>
      <c r="D561" s="2">
        <v>1544.92004394531</v>
      </c>
      <c r="E561" s="2">
        <v>164.88999938964801</v>
      </c>
      <c r="F561" s="2">
        <v>197.63000488281199</v>
      </c>
      <c r="G561" s="2">
        <v>122.229522705078</v>
      </c>
      <c r="H561" s="5">
        <f t="shared" si="78"/>
        <v>-2.9087463794531754E-2</v>
      </c>
      <c r="I561" s="5">
        <f t="shared" si="78"/>
        <v>-1.4129732692579111E-2</v>
      </c>
      <c r="J561" s="5">
        <f t="shared" si="78"/>
        <v>-2.3352219379922157E-2</v>
      </c>
      <c r="K561" s="5">
        <f t="shared" si="77"/>
        <v>-2.6565913077599368E-2</v>
      </c>
      <c r="L561" s="5">
        <f t="shared" si="79"/>
        <v>-3.5151085699743567E-2</v>
      </c>
      <c r="M561" s="5">
        <f t="shared" si="80"/>
        <v>-2.9041951478721573E-2</v>
      </c>
      <c r="N561" s="5">
        <f>(H561-calculation!$B$5)</f>
        <v>-2.9087463794531754E-2</v>
      </c>
      <c r="O561" s="5">
        <f>(I561-calculation!$C$5)</f>
        <v>-1.4129732692579111E-2</v>
      </c>
      <c r="P561" s="5">
        <f>(J561-calculation!$D$5)</f>
        <v>-2.3352219379922157E-2</v>
      </c>
      <c r="Q561" s="5">
        <f>(K561-calculation!$E$5)</f>
        <v>-2.6565913077599368E-2</v>
      </c>
      <c r="R561" s="5">
        <f>(L561-calculation!$F$5)</f>
        <v>-3.5151085699743567E-2</v>
      </c>
      <c r="S561" s="5">
        <f>(M561-calculation!$G$5)</f>
        <v>-2.9041951478721573E-2</v>
      </c>
      <c r="T561" s="29">
        <f t="shared" si="81"/>
        <v>-2.9087463794531754E-2</v>
      </c>
      <c r="U561" s="30">
        <f t="shared" si="82"/>
        <v>-1.4129732692579111E-2</v>
      </c>
      <c r="V561" s="30">
        <f t="shared" si="83"/>
        <v>-2.3352219379922157E-2</v>
      </c>
      <c r="W561" s="30">
        <f t="shared" si="84"/>
        <v>-2.6565913077599368E-2</v>
      </c>
      <c r="X561" s="30">
        <f t="shared" si="85"/>
        <v>-3.5151085699743567E-2</v>
      </c>
      <c r="Y561" s="31">
        <f t="shared" si="86"/>
        <v>-2.9041951478721573E-2</v>
      </c>
    </row>
    <row r="562" spans="1:25" x14ac:dyDescent="0.25">
      <c r="A562" s="1">
        <v>43182</v>
      </c>
      <c r="B562" s="2">
        <v>85.133224487304602</v>
      </c>
      <c r="C562" s="2">
        <v>161.23027038574199</v>
      </c>
      <c r="D562" s="2">
        <v>1495.56005859375</v>
      </c>
      <c r="E562" s="2">
        <v>159.38999938964801</v>
      </c>
      <c r="F562" s="2">
        <v>192.46000671386699</v>
      </c>
      <c r="G562" s="2">
        <v>120.04171752929599</v>
      </c>
      <c r="H562" s="5">
        <f t="shared" si="78"/>
        <v>-2.9067800562586066E-2</v>
      </c>
      <c r="I562" s="5">
        <f t="shared" si="78"/>
        <v>-2.3156608441869175E-2</v>
      </c>
      <c r="J562" s="5">
        <f t="shared" si="78"/>
        <v>-3.1949864036657782E-2</v>
      </c>
      <c r="K562" s="5">
        <f t="shared" si="77"/>
        <v>-3.335557050372151E-2</v>
      </c>
      <c r="L562" s="5">
        <f t="shared" si="79"/>
        <v>-2.6159986040635075E-2</v>
      </c>
      <c r="M562" s="5">
        <f t="shared" si="80"/>
        <v>-1.7899155027062186E-2</v>
      </c>
      <c r="N562" s="5">
        <f>(H562-calculation!$B$5)</f>
        <v>-2.9067800562586066E-2</v>
      </c>
      <c r="O562" s="5">
        <f>(I562-calculation!$C$5)</f>
        <v>-2.3156608441869175E-2</v>
      </c>
      <c r="P562" s="5">
        <f>(J562-calculation!$D$5)</f>
        <v>-3.1949864036657782E-2</v>
      </c>
      <c r="Q562" s="5">
        <f>(K562-calculation!$E$5)</f>
        <v>-3.335557050372151E-2</v>
      </c>
      <c r="R562" s="5">
        <f>(L562-calculation!$F$5)</f>
        <v>-2.6159986040635075E-2</v>
      </c>
      <c r="S562" s="5">
        <f>(M562-calculation!$G$5)</f>
        <v>-1.7899155027062186E-2</v>
      </c>
      <c r="T562" s="29">
        <f t="shared" si="81"/>
        <v>-2.9067800562586066E-2</v>
      </c>
      <c r="U562" s="30">
        <f t="shared" si="82"/>
        <v>-2.3156608441869175E-2</v>
      </c>
      <c r="V562" s="30">
        <f t="shared" si="83"/>
        <v>-3.1949864036657782E-2</v>
      </c>
      <c r="W562" s="30">
        <f t="shared" si="84"/>
        <v>-3.335557050372151E-2</v>
      </c>
      <c r="X562" s="30">
        <f t="shared" si="85"/>
        <v>-2.6159986040635075E-2</v>
      </c>
      <c r="Y562" s="31">
        <f t="shared" si="86"/>
        <v>-1.7899155027062186E-2</v>
      </c>
    </row>
    <row r="563" spans="1:25" x14ac:dyDescent="0.25">
      <c r="A563" s="1">
        <v>43185</v>
      </c>
      <c r="B563" s="2">
        <v>91.578269958496094</v>
      </c>
      <c r="C563" s="2">
        <v>168.88415527343699</v>
      </c>
      <c r="D563" s="2">
        <v>1555.85998535156</v>
      </c>
      <c r="E563" s="2">
        <v>160.05999755859301</v>
      </c>
      <c r="F563" s="2">
        <v>199.33999633789</v>
      </c>
      <c r="G563" s="2">
        <v>122.239135742187</v>
      </c>
      <c r="H563" s="5">
        <f t="shared" si="78"/>
        <v>7.5705407730123131E-2</v>
      </c>
      <c r="I563" s="5">
        <f t="shared" si="78"/>
        <v>4.7471761161121506E-2</v>
      </c>
      <c r="J563" s="5">
        <f t="shared" si="78"/>
        <v>4.0319294709240339E-2</v>
      </c>
      <c r="K563" s="5">
        <f t="shared" si="77"/>
        <v>4.2035144708616468E-3</v>
      </c>
      <c r="L563" s="5">
        <f t="shared" si="79"/>
        <v>3.5747632671818463E-2</v>
      </c>
      <c r="M563" s="5">
        <f t="shared" si="80"/>
        <v>1.8305454621263095E-2</v>
      </c>
      <c r="N563" s="5">
        <f>(H563-calculation!$B$5)</f>
        <v>7.5705407730123131E-2</v>
      </c>
      <c r="O563" s="5">
        <f>(I563-calculation!$C$5)</f>
        <v>4.7471761161121506E-2</v>
      </c>
      <c r="P563" s="5">
        <f>(J563-calculation!$D$5)</f>
        <v>4.0319294709240339E-2</v>
      </c>
      <c r="Q563" s="5">
        <f>(K563-calculation!$E$5)</f>
        <v>4.2035144708616468E-3</v>
      </c>
      <c r="R563" s="5">
        <f>(L563-calculation!$F$5)</f>
        <v>3.5747632671818463E-2</v>
      </c>
      <c r="S563" s="5">
        <f>(M563-calculation!$G$5)</f>
        <v>1.8305454621263095E-2</v>
      </c>
      <c r="T563" s="29">
        <f t="shared" si="81"/>
        <v>0</v>
      </c>
      <c r="U563" s="30">
        <f t="shared" si="82"/>
        <v>0</v>
      </c>
      <c r="V563" s="30">
        <f t="shared" si="83"/>
        <v>0</v>
      </c>
      <c r="W563" s="30">
        <f t="shared" si="84"/>
        <v>0</v>
      </c>
      <c r="X563" s="30">
        <f t="shared" si="85"/>
        <v>0</v>
      </c>
      <c r="Y563" s="31">
        <f t="shared" si="86"/>
        <v>0</v>
      </c>
    </row>
    <row r="564" spans="1:25" x14ac:dyDescent="0.25">
      <c r="A564" s="1">
        <v>43186</v>
      </c>
      <c r="B564" s="2">
        <v>87.369468688964801</v>
      </c>
      <c r="C564" s="2">
        <v>164.55380249023401</v>
      </c>
      <c r="D564" s="2">
        <v>1497.05004882812</v>
      </c>
      <c r="E564" s="2">
        <v>152.22000122070301</v>
      </c>
      <c r="F564" s="2">
        <v>196.14999389648401</v>
      </c>
      <c r="G564" s="2">
        <v>122.06640625</v>
      </c>
      <c r="H564" s="5">
        <f t="shared" si="78"/>
        <v>-4.5958514737598266E-2</v>
      </c>
      <c r="I564" s="5">
        <f t="shared" si="78"/>
        <v>-2.5640965407274563E-2</v>
      </c>
      <c r="J564" s="5">
        <f t="shared" si="78"/>
        <v>-3.7798990318625214E-2</v>
      </c>
      <c r="K564" s="5">
        <f t="shared" si="77"/>
        <v>-4.8981609755554434E-2</v>
      </c>
      <c r="L564" s="5">
        <f t="shared" si="79"/>
        <v>-1.6002821812030166E-2</v>
      </c>
      <c r="M564" s="5">
        <f t="shared" si="80"/>
        <v>-1.4130457577130606E-3</v>
      </c>
      <c r="N564" s="5">
        <f>(H564-calculation!$B$5)</f>
        <v>-4.5958514737598266E-2</v>
      </c>
      <c r="O564" s="5">
        <f>(I564-calculation!$C$5)</f>
        <v>-2.5640965407274563E-2</v>
      </c>
      <c r="P564" s="5">
        <f>(J564-calculation!$D$5)</f>
        <v>-3.7798990318625214E-2</v>
      </c>
      <c r="Q564" s="5">
        <f>(K564-calculation!$E$5)</f>
        <v>-4.8981609755554434E-2</v>
      </c>
      <c r="R564" s="5">
        <f>(L564-calculation!$F$5)</f>
        <v>-1.6002821812030166E-2</v>
      </c>
      <c r="S564" s="5">
        <f>(M564-calculation!$G$5)</f>
        <v>-1.4130457577130606E-3</v>
      </c>
      <c r="T564" s="29">
        <f t="shared" si="81"/>
        <v>-4.5958514737598266E-2</v>
      </c>
      <c r="U564" s="30">
        <f t="shared" si="82"/>
        <v>-2.5640965407274563E-2</v>
      </c>
      <c r="V564" s="30">
        <f t="shared" si="83"/>
        <v>-3.7798990318625214E-2</v>
      </c>
      <c r="W564" s="30">
        <f t="shared" si="84"/>
        <v>-4.8981609755554434E-2</v>
      </c>
      <c r="X564" s="30">
        <f t="shared" si="85"/>
        <v>-1.6002821812030166E-2</v>
      </c>
      <c r="Y564" s="31">
        <f t="shared" si="86"/>
        <v>-1.4130457577130606E-3</v>
      </c>
    </row>
    <row r="565" spans="1:25" x14ac:dyDescent="0.25">
      <c r="A565" s="1">
        <v>43187</v>
      </c>
      <c r="B565" s="2">
        <v>87.291343688964801</v>
      </c>
      <c r="C565" s="2">
        <v>162.73562622070301</v>
      </c>
      <c r="D565" s="2">
        <v>1431.42004394531</v>
      </c>
      <c r="E565" s="2">
        <v>153.02999877929599</v>
      </c>
      <c r="F565" s="2">
        <v>196.669998168945</v>
      </c>
      <c r="G565" s="2">
        <v>122.296699523925</v>
      </c>
      <c r="H565" s="5">
        <f t="shared" si="78"/>
        <v>-8.9419108496724409E-4</v>
      </c>
      <c r="I565" s="5">
        <f t="shared" si="78"/>
        <v>-1.1049129476293329E-2</v>
      </c>
      <c r="J565" s="5">
        <f t="shared" si="78"/>
        <v>-4.3839552948937599E-2</v>
      </c>
      <c r="K565" s="5">
        <f t="shared" si="77"/>
        <v>5.3212294842814867E-3</v>
      </c>
      <c r="L565" s="5">
        <f t="shared" si="79"/>
        <v>2.6510542372764068E-3</v>
      </c>
      <c r="M565" s="5">
        <f t="shared" si="80"/>
        <v>1.8866228719254252E-3</v>
      </c>
      <c r="N565" s="5">
        <f>(H565-calculation!$B$5)</f>
        <v>-8.9419108496724409E-4</v>
      </c>
      <c r="O565" s="5">
        <f>(I565-calculation!$C$5)</f>
        <v>-1.1049129476293329E-2</v>
      </c>
      <c r="P565" s="5">
        <f>(J565-calculation!$D$5)</f>
        <v>-4.3839552948937599E-2</v>
      </c>
      <c r="Q565" s="5">
        <f>(K565-calculation!$E$5)</f>
        <v>5.3212294842814867E-3</v>
      </c>
      <c r="R565" s="5">
        <f>(L565-calculation!$F$5)</f>
        <v>2.6510542372764068E-3</v>
      </c>
      <c r="S565" s="5">
        <f>(M565-calculation!$G$5)</f>
        <v>1.8866228719254252E-3</v>
      </c>
      <c r="T565" s="29">
        <f t="shared" si="81"/>
        <v>-8.9419108496724409E-4</v>
      </c>
      <c r="U565" s="30">
        <f t="shared" si="82"/>
        <v>-1.1049129476293329E-2</v>
      </c>
      <c r="V565" s="30">
        <f t="shared" si="83"/>
        <v>-4.3839552948937599E-2</v>
      </c>
      <c r="W565" s="30">
        <f t="shared" si="84"/>
        <v>0</v>
      </c>
      <c r="X565" s="30">
        <f t="shared" si="85"/>
        <v>0</v>
      </c>
      <c r="Y565" s="31">
        <f t="shared" si="86"/>
        <v>0</v>
      </c>
    </row>
    <row r="566" spans="1:25" x14ac:dyDescent="0.25">
      <c r="A566" s="1">
        <v>43188</v>
      </c>
      <c r="B566" s="2">
        <v>89.127189636230398</v>
      </c>
      <c r="C566" s="2">
        <v>164.00637817382801</v>
      </c>
      <c r="D566" s="2">
        <v>1447.33996582031</v>
      </c>
      <c r="E566" s="2">
        <v>159.78999328613199</v>
      </c>
      <c r="F566" s="2">
        <v>199.47999572753901</v>
      </c>
      <c r="G566" s="2">
        <v>122.968391418457</v>
      </c>
      <c r="H566" s="5">
        <f t="shared" si="78"/>
        <v>2.103124857153138E-2</v>
      </c>
      <c r="I566" s="5">
        <f t="shared" si="78"/>
        <v>7.8086893609983221E-3</v>
      </c>
      <c r="J566" s="5">
        <f t="shared" si="78"/>
        <v>1.1121768164654933E-2</v>
      </c>
      <c r="K566" s="5">
        <f t="shared" si="77"/>
        <v>4.417430935607225E-2</v>
      </c>
      <c r="L566" s="5">
        <f t="shared" si="79"/>
        <v>1.428788114484103E-2</v>
      </c>
      <c r="M566" s="5">
        <f t="shared" si="80"/>
        <v>5.4923141601266323E-3</v>
      </c>
      <c r="N566" s="5">
        <f>(H566-calculation!$B$5)</f>
        <v>2.103124857153138E-2</v>
      </c>
      <c r="O566" s="5">
        <f>(I566-calculation!$C$5)</f>
        <v>7.8086893609983221E-3</v>
      </c>
      <c r="P566" s="5">
        <f>(J566-calculation!$D$5)</f>
        <v>1.1121768164654933E-2</v>
      </c>
      <c r="Q566" s="5">
        <f>(K566-calculation!$E$5)</f>
        <v>4.417430935607225E-2</v>
      </c>
      <c r="R566" s="5">
        <f>(L566-calculation!$F$5)</f>
        <v>1.428788114484103E-2</v>
      </c>
      <c r="S566" s="5">
        <f>(M566-calculation!$G$5)</f>
        <v>5.4923141601266323E-3</v>
      </c>
      <c r="T566" s="29">
        <f t="shared" si="81"/>
        <v>0</v>
      </c>
      <c r="U566" s="30">
        <f t="shared" si="82"/>
        <v>0</v>
      </c>
      <c r="V566" s="30">
        <f t="shared" si="83"/>
        <v>0</v>
      </c>
      <c r="W566" s="30">
        <f t="shared" si="84"/>
        <v>0</v>
      </c>
      <c r="X566" s="30">
        <f t="shared" si="85"/>
        <v>0</v>
      </c>
      <c r="Y566" s="31">
        <f t="shared" si="86"/>
        <v>0</v>
      </c>
    </row>
    <row r="567" spans="1:25" x14ac:dyDescent="0.25">
      <c r="A567" s="1">
        <v>43192</v>
      </c>
      <c r="B567" s="2">
        <v>86.441757202148395</v>
      </c>
      <c r="C567" s="2">
        <v>162.93112182617099</v>
      </c>
      <c r="D567" s="2">
        <v>1371.98999023437</v>
      </c>
      <c r="E567" s="2">
        <v>155.38999938964801</v>
      </c>
      <c r="F567" s="2">
        <v>195</v>
      </c>
      <c r="G567" s="2">
        <v>119.523551940917</v>
      </c>
      <c r="H567" s="5">
        <f t="shared" si="78"/>
        <v>-3.013033895764583E-2</v>
      </c>
      <c r="I567" s="5">
        <f t="shared" si="78"/>
        <v>-6.5561861656219245E-3</v>
      </c>
      <c r="J567" s="5">
        <f t="shared" si="78"/>
        <v>-5.2061006650385599E-2</v>
      </c>
      <c r="K567" s="5">
        <f t="shared" si="77"/>
        <v>-2.7536104145176488E-2</v>
      </c>
      <c r="L567" s="5">
        <f t="shared" si="79"/>
        <v>-2.2458370881750178E-2</v>
      </c>
      <c r="M567" s="5">
        <f t="shared" si="80"/>
        <v>-2.8014024074018651E-2</v>
      </c>
      <c r="N567" s="5">
        <f>(H567-calculation!$B$5)</f>
        <v>-3.013033895764583E-2</v>
      </c>
      <c r="O567" s="5">
        <f>(I567-calculation!$C$5)</f>
        <v>-6.5561861656219245E-3</v>
      </c>
      <c r="P567" s="5">
        <f>(J567-calculation!$D$5)</f>
        <v>-5.2061006650385599E-2</v>
      </c>
      <c r="Q567" s="5">
        <f>(K567-calculation!$E$5)</f>
        <v>-2.7536104145176488E-2</v>
      </c>
      <c r="R567" s="5">
        <f>(L567-calculation!$F$5)</f>
        <v>-2.2458370881750178E-2</v>
      </c>
      <c r="S567" s="5">
        <f>(M567-calculation!$G$5)</f>
        <v>-2.8014024074018651E-2</v>
      </c>
      <c r="T567" s="29">
        <f t="shared" si="81"/>
        <v>-3.013033895764583E-2</v>
      </c>
      <c r="U567" s="30">
        <f t="shared" si="82"/>
        <v>-6.5561861656219245E-3</v>
      </c>
      <c r="V567" s="30">
        <f t="shared" si="83"/>
        <v>-5.2061006650385599E-2</v>
      </c>
      <c r="W567" s="30">
        <f t="shared" si="84"/>
        <v>-2.7536104145176488E-2</v>
      </c>
      <c r="X567" s="30">
        <f t="shared" si="85"/>
        <v>-2.2458370881750178E-2</v>
      </c>
      <c r="Y567" s="31">
        <f t="shared" si="86"/>
        <v>-2.8014024074018651E-2</v>
      </c>
    </row>
    <row r="568" spans="1:25" x14ac:dyDescent="0.25">
      <c r="A568" s="1">
        <v>43193</v>
      </c>
      <c r="B568" s="2">
        <v>87.603820800781193</v>
      </c>
      <c r="C568" s="2">
        <v>164.60267639160099</v>
      </c>
      <c r="D568" s="2">
        <v>1392.05004882812</v>
      </c>
      <c r="E568" s="2">
        <v>156.11000061035099</v>
      </c>
      <c r="F568" s="2">
        <v>197.96000671386699</v>
      </c>
      <c r="G568" s="2">
        <v>123.160316467285</v>
      </c>
      <c r="H568" s="5">
        <f t="shared" si="78"/>
        <v>1.3443313003404844E-2</v>
      </c>
      <c r="I568" s="5">
        <f t="shared" si="78"/>
        <v>1.0259271198128417E-2</v>
      </c>
      <c r="J568" s="5">
        <f t="shared" si="78"/>
        <v>1.4621140632609997E-2</v>
      </c>
      <c r="K568" s="5">
        <f t="shared" si="77"/>
        <v>4.6335106733448317E-3</v>
      </c>
      <c r="L568" s="5">
        <f t="shared" si="79"/>
        <v>1.5179521609574254E-2</v>
      </c>
      <c r="M568" s="5">
        <f t="shared" si="80"/>
        <v>3.042717914010562E-2</v>
      </c>
      <c r="N568" s="5">
        <f>(H568-calculation!$B$5)</f>
        <v>1.3443313003404844E-2</v>
      </c>
      <c r="O568" s="5">
        <f>(I568-calculation!$C$5)</f>
        <v>1.0259271198128417E-2</v>
      </c>
      <c r="P568" s="5">
        <f>(J568-calculation!$D$5)</f>
        <v>1.4621140632609997E-2</v>
      </c>
      <c r="Q568" s="5">
        <f>(K568-calculation!$E$5)</f>
        <v>4.6335106733448317E-3</v>
      </c>
      <c r="R568" s="5">
        <f>(L568-calculation!$F$5)</f>
        <v>1.5179521609574254E-2</v>
      </c>
      <c r="S568" s="5">
        <f>(M568-calculation!$G$5)</f>
        <v>3.042717914010562E-2</v>
      </c>
      <c r="T568" s="29">
        <f t="shared" si="81"/>
        <v>0</v>
      </c>
      <c r="U568" s="30">
        <f t="shared" si="82"/>
        <v>0</v>
      </c>
      <c r="V568" s="30">
        <f t="shared" si="83"/>
        <v>0</v>
      </c>
      <c r="W568" s="30">
        <f t="shared" si="84"/>
        <v>0</v>
      </c>
      <c r="X568" s="30">
        <f t="shared" si="85"/>
        <v>0</v>
      </c>
      <c r="Y568" s="31">
        <f t="shared" si="86"/>
        <v>0</v>
      </c>
    </row>
    <row r="569" spans="1:25" x14ac:dyDescent="0.25">
      <c r="A569" s="1">
        <v>43194</v>
      </c>
      <c r="B569" s="2">
        <v>90.162322998046804</v>
      </c>
      <c r="C569" s="2">
        <v>167.750244140625</v>
      </c>
      <c r="D569" s="2">
        <v>1410.56994628906</v>
      </c>
      <c r="E569" s="2">
        <v>155.100006103515</v>
      </c>
      <c r="F569" s="2">
        <v>200.11000061035099</v>
      </c>
      <c r="G569" s="2">
        <v>125.13702392578099</v>
      </c>
      <c r="H569" s="5">
        <f t="shared" si="78"/>
        <v>2.9205372252927964E-2</v>
      </c>
      <c r="I569" s="5">
        <f t="shared" si="78"/>
        <v>1.9122214887537625E-2</v>
      </c>
      <c r="J569" s="5">
        <f t="shared" si="78"/>
        <v>1.3304045696151956E-2</v>
      </c>
      <c r="K569" s="5">
        <f t="shared" si="77"/>
        <v>-6.4697617249834805E-3</v>
      </c>
      <c r="L569" s="5">
        <f t="shared" si="79"/>
        <v>1.0860748755134209E-2</v>
      </c>
      <c r="M569" s="5">
        <f t="shared" si="80"/>
        <v>1.6049873166906536E-2</v>
      </c>
      <c r="N569" s="5">
        <f>(H569-calculation!$B$5)</f>
        <v>2.9205372252927964E-2</v>
      </c>
      <c r="O569" s="5">
        <f>(I569-calculation!$C$5)</f>
        <v>1.9122214887537625E-2</v>
      </c>
      <c r="P569" s="5">
        <f>(J569-calculation!$D$5)</f>
        <v>1.3304045696151956E-2</v>
      </c>
      <c r="Q569" s="5">
        <f>(K569-calculation!$E$5)</f>
        <v>-6.4697617249834805E-3</v>
      </c>
      <c r="R569" s="5">
        <f>(L569-calculation!$F$5)</f>
        <v>1.0860748755134209E-2</v>
      </c>
      <c r="S569" s="5">
        <f>(M569-calculation!$G$5)</f>
        <v>1.6049873166906536E-2</v>
      </c>
      <c r="T569" s="29">
        <f t="shared" si="81"/>
        <v>0</v>
      </c>
      <c r="U569" s="30">
        <f t="shared" si="82"/>
        <v>0</v>
      </c>
      <c r="V569" s="30">
        <f t="shared" si="83"/>
        <v>0</v>
      </c>
      <c r="W569" s="30">
        <f t="shared" si="84"/>
        <v>-6.4697617249834805E-3</v>
      </c>
      <c r="X569" s="30">
        <f t="shared" si="85"/>
        <v>0</v>
      </c>
      <c r="Y569" s="31">
        <f t="shared" si="86"/>
        <v>0</v>
      </c>
    </row>
    <row r="570" spans="1:25" x14ac:dyDescent="0.25">
      <c r="A570" s="1">
        <v>43195</v>
      </c>
      <c r="B570" s="2">
        <v>90.211143493652301</v>
      </c>
      <c r="C570" s="2">
        <v>168.913482666015</v>
      </c>
      <c r="D570" s="2">
        <v>1451.75</v>
      </c>
      <c r="E570" s="2">
        <v>159.33999633789</v>
      </c>
      <c r="F570" s="2">
        <v>200.850006103515</v>
      </c>
      <c r="G570" s="2">
        <v>125.42489624023401</v>
      </c>
      <c r="H570" s="5">
        <f t="shared" si="78"/>
        <v>5.414733558557483E-4</v>
      </c>
      <c r="I570" s="5">
        <f t="shared" si="78"/>
        <v>6.9343477343308813E-3</v>
      </c>
      <c r="J570" s="5">
        <f t="shared" si="78"/>
        <v>2.9193911169933084E-2</v>
      </c>
      <c r="K570" s="5">
        <f t="shared" si="77"/>
        <v>2.7337137766101582E-2</v>
      </c>
      <c r="L570" s="5">
        <f t="shared" si="79"/>
        <v>3.6979935580776502E-3</v>
      </c>
      <c r="M570" s="5">
        <f t="shared" si="80"/>
        <v>2.300456774677162E-3</v>
      </c>
      <c r="N570" s="5">
        <f>(H570-calculation!$B$5)</f>
        <v>5.414733558557483E-4</v>
      </c>
      <c r="O570" s="5">
        <f>(I570-calculation!$C$5)</f>
        <v>6.9343477343308813E-3</v>
      </c>
      <c r="P570" s="5">
        <f>(J570-calculation!$D$5)</f>
        <v>2.9193911169933084E-2</v>
      </c>
      <c r="Q570" s="5">
        <f>(K570-calculation!$E$5)</f>
        <v>2.7337137766101582E-2</v>
      </c>
      <c r="R570" s="5">
        <f>(L570-calculation!$F$5)</f>
        <v>3.6979935580776502E-3</v>
      </c>
      <c r="S570" s="5">
        <f>(M570-calculation!$G$5)</f>
        <v>2.300456774677162E-3</v>
      </c>
      <c r="T570" s="29">
        <f t="shared" si="81"/>
        <v>0</v>
      </c>
      <c r="U570" s="30">
        <f t="shared" si="82"/>
        <v>0</v>
      </c>
      <c r="V570" s="30">
        <f t="shared" si="83"/>
        <v>0</v>
      </c>
      <c r="W570" s="30">
        <f t="shared" si="84"/>
        <v>0</v>
      </c>
      <c r="X570" s="30">
        <f t="shared" si="85"/>
        <v>0</v>
      </c>
      <c r="Y570" s="31">
        <f t="shared" si="86"/>
        <v>0</v>
      </c>
    </row>
    <row r="571" spans="1:25" x14ac:dyDescent="0.25">
      <c r="A571" s="1">
        <v>43196</v>
      </c>
      <c r="B571" s="2">
        <v>88.111625671386705</v>
      </c>
      <c r="C571" s="2">
        <v>164.59291076660099</v>
      </c>
      <c r="D571" s="2">
        <v>1405.22998046875</v>
      </c>
      <c r="E571" s="2">
        <v>157.19999694824199</v>
      </c>
      <c r="F571" s="2">
        <v>195.49000549316401</v>
      </c>
      <c r="G571" s="2">
        <v>122.920433044433</v>
      </c>
      <c r="H571" s="5">
        <f t="shared" si="78"/>
        <v>-2.3273375560452059E-2</v>
      </c>
      <c r="I571" s="5">
        <f t="shared" si="78"/>
        <v>-2.5578608831107186E-2</v>
      </c>
      <c r="J571" s="5">
        <f t="shared" si="78"/>
        <v>-3.2044098178921954E-2</v>
      </c>
      <c r="K571" s="5">
        <f t="shared" si="77"/>
        <v>-1.3430396879826834E-2</v>
      </c>
      <c r="L571" s="5">
        <f t="shared" si="79"/>
        <v>-2.6686584254264512E-2</v>
      </c>
      <c r="M571" s="5">
        <f t="shared" si="80"/>
        <v>-1.9967831514120293E-2</v>
      </c>
      <c r="N571" s="5">
        <f>(H571-calculation!$B$5)</f>
        <v>-2.3273375560452059E-2</v>
      </c>
      <c r="O571" s="5">
        <f>(I571-calculation!$C$5)</f>
        <v>-2.5578608831107186E-2</v>
      </c>
      <c r="P571" s="5">
        <f>(J571-calculation!$D$5)</f>
        <v>-3.2044098178921954E-2</v>
      </c>
      <c r="Q571" s="5">
        <f>(K571-calculation!$E$5)</f>
        <v>-1.3430396879826834E-2</v>
      </c>
      <c r="R571" s="5">
        <f>(L571-calculation!$F$5)</f>
        <v>-2.6686584254264512E-2</v>
      </c>
      <c r="S571" s="5">
        <f>(M571-calculation!$G$5)</f>
        <v>-1.9967831514120293E-2</v>
      </c>
      <c r="T571" s="29">
        <f t="shared" si="81"/>
        <v>-2.3273375560452059E-2</v>
      </c>
      <c r="U571" s="30">
        <f t="shared" si="82"/>
        <v>-2.5578608831107186E-2</v>
      </c>
      <c r="V571" s="30">
        <f t="shared" si="83"/>
        <v>-3.2044098178921954E-2</v>
      </c>
      <c r="W571" s="30">
        <f t="shared" si="84"/>
        <v>-1.3430396879826834E-2</v>
      </c>
      <c r="X571" s="30">
        <f t="shared" si="85"/>
        <v>-2.6686584254264512E-2</v>
      </c>
      <c r="Y571" s="31">
        <f t="shared" si="86"/>
        <v>-1.9967831514120293E-2</v>
      </c>
    </row>
    <row r="572" spans="1:25" x14ac:dyDescent="0.25">
      <c r="A572" s="1">
        <v>43199</v>
      </c>
      <c r="B572" s="2">
        <v>88.638938903808594</v>
      </c>
      <c r="C572" s="2">
        <v>166.225341796875</v>
      </c>
      <c r="D572" s="2">
        <v>1406.07995605468</v>
      </c>
      <c r="E572" s="2">
        <v>157.92999267578099</v>
      </c>
      <c r="F572" s="2">
        <v>195.33000183105401</v>
      </c>
      <c r="G572" s="2">
        <v>124.244621276855</v>
      </c>
      <c r="H572" s="5">
        <f t="shared" si="78"/>
        <v>5.9846045105160783E-3</v>
      </c>
      <c r="I572" s="5">
        <f t="shared" si="78"/>
        <v>9.9179911374729368E-3</v>
      </c>
      <c r="J572" s="5">
        <f t="shared" si="78"/>
        <v>6.0486582107110998E-4</v>
      </c>
      <c r="K572" s="5">
        <f t="shared" si="77"/>
        <v>4.6437388149527248E-3</v>
      </c>
      <c r="L572" s="5">
        <f t="shared" si="79"/>
        <v>-8.184748969971567E-4</v>
      </c>
      <c r="M572" s="5">
        <f t="shared" si="80"/>
        <v>1.0772726711297365E-2</v>
      </c>
      <c r="N572" s="5">
        <f>(H572-calculation!$B$5)</f>
        <v>5.9846045105160783E-3</v>
      </c>
      <c r="O572" s="5">
        <f>(I572-calculation!$C$5)</f>
        <v>9.9179911374729368E-3</v>
      </c>
      <c r="P572" s="5">
        <f>(J572-calculation!$D$5)</f>
        <v>6.0486582107110998E-4</v>
      </c>
      <c r="Q572" s="5">
        <f>(K572-calculation!$E$5)</f>
        <v>4.6437388149527248E-3</v>
      </c>
      <c r="R572" s="5">
        <f>(L572-calculation!$F$5)</f>
        <v>-8.184748969971567E-4</v>
      </c>
      <c r="S572" s="5">
        <f>(M572-calculation!$G$5)</f>
        <v>1.0772726711297365E-2</v>
      </c>
      <c r="T572" s="29">
        <f t="shared" si="81"/>
        <v>0</v>
      </c>
      <c r="U572" s="30">
        <f t="shared" si="82"/>
        <v>0</v>
      </c>
      <c r="V572" s="30">
        <f t="shared" si="83"/>
        <v>0</v>
      </c>
      <c r="W572" s="30">
        <f t="shared" si="84"/>
        <v>0</v>
      </c>
      <c r="X572" s="30">
        <f t="shared" si="85"/>
        <v>-8.184748969971567E-4</v>
      </c>
      <c r="Y572" s="31">
        <f t="shared" si="86"/>
        <v>0</v>
      </c>
    </row>
    <row r="573" spans="1:25" x14ac:dyDescent="0.25">
      <c r="A573" s="1">
        <v>43200</v>
      </c>
      <c r="B573" s="2">
        <v>90.699394226074205</v>
      </c>
      <c r="C573" s="2">
        <v>169.35337829589801</v>
      </c>
      <c r="D573" s="2">
        <v>1436.21997070312</v>
      </c>
      <c r="E573" s="2">
        <v>165.03999328613199</v>
      </c>
      <c r="F573" s="2">
        <v>197.80000305175699</v>
      </c>
      <c r="G573" s="2">
        <v>124.98348236083901</v>
      </c>
      <c r="H573" s="5">
        <f t="shared" si="78"/>
        <v>2.3245487228831019E-2</v>
      </c>
      <c r="I573" s="5">
        <f t="shared" si="78"/>
        <v>1.8818048230247797E-2</v>
      </c>
      <c r="J573" s="5">
        <f t="shared" si="78"/>
        <v>2.1435491288141151E-2</v>
      </c>
      <c r="K573" s="5">
        <f t="shared" si="77"/>
        <v>4.5019951498049604E-2</v>
      </c>
      <c r="L573" s="5">
        <f t="shared" si="79"/>
        <v>1.2645273114978872E-2</v>
      </c>
      <c r="M573" s="5">
        <f t="shared" si="80"/>
        <v>5.946825515589893E-3</v>
      </c>
      <c r="N573" s="5">
        <f>(H573-calculation!$B$5)</f>
        <v>2.3245487228831019E-2</v>
      </c>
      <c r="O573" s="5">
        <f>(I573-calculation!$C$5)</f>
        <v>1.8818048230247797E-2</v>
      </c>
      <c r="P573" s="5">
        <f>(J573-calculation!$D$5)</f>
        <v>2.1435491288141151E-2</v>
      </c>
      <c r="Q573" s="5">
        <f>(K573-calculation!$E$5)</f>
        <v>4.5019951498049604E-2</v>
      </c>
      <c r="R573" s="5">
        <f>(L573-calculation!$F$5)</f>
        <v>1.2645273114978872E-2</v>
      </c>
      <c r="S573" s="5">
        <f>(M573-calculation!$G$5)</f>
        <v>5.946825515589893E-3</v>
      </c>
      <c r="T573" s="29">
        <f t="shared" si="81"/>
        <v>0</v>
      </c>
      <c r="U573" s="30">
        <f t="shared" si="82"/>
        <v>0</v>
      </c>
      <c r="V573" s="30">
        <f t="shared" si="83"/>
        <v>0</v>
      </c>
      <c r="W573" s="30">
        <f t="shared" si="84"/>
        <v>0</v>
      </c>
      <c r="X573" s="30">
        <f t="shared" si="85"/>
        <v>0</v>
      </c>
      <c r="Y573" s="31">
        <f t="shared" si="86"/>
        <v>0</v>
      </c>
    </row>
    <row r="574" spans="1:25" x14ac:dyDescent="0.25">
      <c r="A574" s="1">
        <v>43201</v>
      </c>
      <c r="B574" s="2">
        <v>89.703361511230398</v>
      </c>
      <c r="C574" s="2">
        <v>168.56156921386699</v>
      </c>
      <c r="D574" s="2">
        <v>1427.05004882812</v>
      </c>
      <c r="E574" s="2">
        <v>166.32000732421801</v>
      </c>
      <c r="F574" s="2">
        <v>195.22000122070301</v>
      </c>
      <c r="G574" s="2">
        <v>124.388549804687</v>
      </c>
      <c r="H574" s="5">
        <f t="shared" si="78"/>
        <v>-1.0981690929060983E-2</v>
      </c>
      <c r="I574" s="5">
        <f t="shared" si="78"/>
        <v>-4.6754844219732972E-3</v>
      </c>
      <c r="J574" s="5">
        <f t="shared" si="78"/>
        <v>-6.3847614307372957E-3</v>
      </c>
      <c r="K574" s="5">
        <f t="shared" si="77"/>
        <v>7.7557809631441099E-3</v>
      </c>
      <c r="L574" s="5">
        <f t="shared" si="79"/>
        <v>-1.304348731672611E-2</v>
      </c>
      <c r="M574" s="5">
        <f t="shared" si="80"/>
        <v>-4.7600894527356497E-3</v>
      </c>
      <c r="N574" s="5">
        <f>(H574-calculation!$B$5)</f>
        <v>-1.0981690929060983E-2</v>
      </c>
      <c r="O574" s="5">
        <f>(I574-calculation!$C$5)</f>
        <v>-4.6754844219732972E-3</v>
      </c>
      <c r="P574" s="5">
        <f>(J574-calculation!$D$5)</f>
        <v>-6.3847614307372957E-3</v>
      </c>
      <c r="Q574" s="5">
        <f>(K574-calculation!$E$5)</f>
        <v>7.7557809631441099E-3</v>
      </c>
      <c r="R574" s="5">
        <f>(L574-calculation!$F$5)</f>
        <v>-1.304348731672611E-2</v>
      </c>
      <c r="S574" s="5">
        <f>(M574-calculation!$G$5)</f>
        <v>-4.7600894527356497E-3</v>
      </c>
      <c r="T574" s="29">
        <f t="shared" si="81"/>
        <v>-1.0981690929060983E-2</v>
      </c>
      <c r="U574" s="30">
        <f t="shared" si="82"/>
        <v>-4.6754844219732972E-3</v>
      </c>
      <c r="V574" s="30">
        <f t="shared" si="83"/>
        <v>-6.3847614307372957E-3</v>
      </c>
      <c r="W574" s="30">
        <f t="shared" si="84"/>
        <v>0</v>
      </c>
      <c r="X574" s="30">
        <f t="shared" si="85"/>
        <v>-1.304348731672611E-2</v>
      </c>
      <c r="Y574" s="31">
        <f t="shared" si="86"/>
        <v>-4.7600894527356497E-3</v>
      </c>
    </row>
    <row r="575" spans="1:25" x14ac:dyDescent="0.25">
      <c r="A575" s="1">
        <v>43202</v>
      </c>
      <c r="B575" s="2">
        <v>91.382972717285099</v>
      </c>
      <c r="C575" s="2">
        <v>170.22335815429599</v>
      </c>
      <c r="D575" s="2">
        <v>1448.5</v>
      </c>
      <c r="E575" s="2">
        <v>163.86999511718699</v>
      </c>
      <c r="F575" s="2">
        <v>198.13000488281199</v>
      </c>
      <c r="G575" s="2">
        <v>125.156211853027</v>
      </c>
      <c r="H575" s="5">
        <f t="shared" si="78"/>
        <v>1.8724060924343755E-2</v>
      </c>
      <c r="I575" s="5">
        <f t="shared" si="78"/>
        <v>9.8586465953016678E-3</v>
      </c>
      <c r="J575" s="5">
        <f t="shared" si="78"/>
        <v>1.503097329311931E-2</v>
      </c>
      <c r="K575" s="5">
        <f t="shared" si="77"/>
        <v>-1.473071247679214E-2</v>
      </c>
      <c r="L575" s="5">
        <f t="shared" si="79"/>
        <v>1.4906278270222506E-2</v>
      </c>
      <c r="M575" s="5">
        <f t="shared" si="80"/>
        <v>6.1714848315650439E-3</v>
      </c>
      <c r="N575" s="5">
        <f>(H575-calculation!$B$5)</f>
        <v>1.8724060924343755E-2</v>
      </c>
      <c r="O575" s="5">
        <f>(I575-calculation!$C$5)</f>
        <v>9.8586465953016678E-3</v>
      </c>
      <c r="P575" s="5">
        <f>(J575-calculation!$D$5)</f>
        <v>1.503097329311931E-2</v>
      </c>
      <c r="Q575" s="5">
        <f>(K575-calculation!$E$5)</f>
        <v>-1.473071247679214E-2</v>
      </c>
      <c r="R575" s="5">
        <f>(L575-calculation!$F$5)</f>
        <v>1.4906278270222506E-2</v>
      </c>
      <c r="S575" s="5">
        <f>(M575-calculation!$G$5)</f>
        <v>6.1714848315650439E-3</v>
      </c>
      <c r="T575" s="29">
        <f t="shared" si="81"/>
        <v>0</v>
      </c>
      <c r="U575" s="30">
        <f t="shared" si="82"/>
        <v>0</v>
      </c>
      <c r="V575" s="30">
        <f t="shared" si="83"/>
        <v>0</v>
      </c>
      <c r="W575" s="30">
        <f t="shared" si="84"/>
        <v>-1.473071247679214E-2</v>
      </c>
      <c r="X575" s="30">
        <f t="shared" si="85"/>
        <v>0</v>
      </c>
      <c r="Y575" s="31">
        <f t="shared" si="86"/>
        <v>0</v>
      </c>
    </row>
    <row r="576" spans="1:25" x14ac:dyDescent="0.25">
      <c r="A576" s="1">
        <v>43203</v>
      </c>
      <c r="B576" s="2">
        <v>90.894714355468693</v>
      </c>
      <c r="C576" s="2">
        <v>170.800048828125</v>
      </c>
      <c r="D576" s="2">
        <v>1430.7900390625</v>
      </c>
      <c r="E576" s="2">
        <v>164.52000427246</v>
      </c>
      <c r="F576" s="2">
        <v>197</v>
      </c>
      <c r="G576" s="2">
        <v>125.33851623535099</v>
      </c>
      <c r="H576" s="5">
        <f t="shared" si="78"/>
        <v>-5.3429905736044336E-3</v>
      </c>
      <c r="I576" s="5">
        <f t="shared" si="78"/>
        <v>3.3878468858914434E-3</v>
      </c>
      <c r="J576" s="5">
        <f t="shared" si="78"/>
        <v>-1.2226414178460487E-2</v>
      </c>
      <c r="K576" s="5">
        <f t="shared" si="77"/>
        <v>3.9666148449457594E-3</v>
      </c>
      <c r="L576" s="5">
        <f t="shared" si="79"/>
        <v>-5.7033506029556813E-3</v>
      </c>
      <c r="M576" s="5">
        <f t="shared" si="80"/>
        <v>1.4566147346970482E-3</v>
      </c>
      <c r="N576" s="5">
        <f>(H576-calculation!$B$5)</f>
        <v>-5.3429905736044336E-3</v>
      </c>
      <c r="O576" s="5">
        <f>(I576-calculation!$C$5)</f>
        <v>3.3878468858914434E-3</v>
      </c>
      <c r="P576" s="5">
        <f>(J576-calculation!$D$5)</f>
        <v>-1.2226414178460487E-2</v>
      </c>
      <c r="Q576" s="5">
        <f>(K576-calculation!$E$5)</f>
        <v>3.9666148449457594E-3</v>
      </c>
      <c r="R576" s="5">
        <f>(L576-calculation!$F$5)</f>
        <v>-5.7033506029556813E-3</v>
      </c>
      <c r="S576" s="5">
        <f>(M576-calculation!$G$5)</f>
        <v>1.4566147346970482E-3</v>
      </c>
      <c r="T576" s="29">
        <f t="shared" si="81"/>
        <v>-5.3429905736044336E-3</v>
      </c>
      <c r="U576" s="30">
        <f t="shared" si="82"/>
        <v>0</v>
      </c>
      <c r="V576" s="30">
        <f t="shared" si="83"/>
        <v>-1.2226414178460487E-2</v>
      </c>
      <c r="W576" s="30">
        <f t="shared" si="84"/>
        <v>0</v>
      </c>
      <c r="X576" s="30">
        <f t="shared" si="85"/>
        <v>-5.7033506029556813E-3</v>
      </c>
      <c r="Y576" s="31">
        <f t="shared" si="86"/>
        <v>0</v>
      </c>
    </row>
    <row r="577" spans="1:25" x14ac:dyDescent="0.25">
      <c r="A577" s="1">
        <v>43206</v>
      </c>
      <c r="B577" s="2">
        <v>91.9591064453125</v>
      </c>
      <c r="C577" s="2">
        <v>171.86558532714801</v>
      </c>
      <c r="D577" s="2">
        <v>1441.5</v>
      </c>
      <c r="E577" s="2">
        <v>164.83000183105401</v>
      </c>
      <c r="F577" s="2">
        <v>198.22000122070301</v>
      </c>
      <c r="G577" s="2">
        <v>126.43242645263599</v>
      </c>
      <c r="H577" s="5">
        <f t="shared" si="78"/>
        <v>1.1710164858224958E-2</v>
      </c>
      <c r="I577" s="5">
        <f t="shared" si="78"/>
        <v>6.2385023091839908E-3</v>
      </c>
      <c r="J577" s="5">
        <f t="shared" si="78"/>
        <v>7.4853477065841556E-3</v>
      </c>
      <c r="K577" s="5">
        <f t="shared" si="77"/>
        <v>1.8842545012376366E-3</v>
      </c>
      <c r="L577" s="5">
        <f t="shared" si="79"/>
        <v>6.1928995974771528E-3</v>
      </c>
      <c r="M577" s="5">
        <f t="shared" si="80"/>
        <v>8.7276461389644844E-3</v>
      </c>
      <c r="N577" s="5">
        <f>(H577-calculation!$B$5)</f>
        <v>1.1710164858224958E-2</v>
      </c>
      <c r="O577" s="5">
        <f>(I577-calculation!$C$5)</f>
        <v>6.2385023091839908E-3</v>
      </c>
      <c r="P577" s="5">
        <f>(J577-calculation!$D$5)</f>
        <v>7.4853477065841556E-3</v>
      </c>
      <c r="Q577" s="5">
        <f>(K577-calculation!$E$5)</f>
        <v>1.8842545012376366E-3</v>
      </c>
      <c r="R577" s="5">
        <f>(L577-calculation!$F$5)</f>
        <v>6.1928995974771528E-3</v>
      </c>
      <c r="S577" s="5">
        <f>(M577-calculation!$G$5)</f>
        <v>8.7276461389644844E-3</v>
      </c>
      <c r="T577" s="29">
        <f t="shared" si="81"/>
        <v>0</v>
      </c>
      <c r="U577" s="30">
        <f t="shared" si="82"/>
        <v>0</v>
      </c>
      <c r="V577" s="30">
        <f t="shared" si="83"/>
        <v>0</v>
      </c>
      <c r="W577" s="30">
        <f t="shared" si="84"/>
        <v>0</v>
      </c>
      <c r="X577" s="30">
        <f t="shared" si="85"/>
        <v>0</v>
      </c>
      <c r="Y577" s="31">
        <f t="shared" si="86"/>
        <v>0</v>
      </c>
    </row>
    <row r="578" spans="1:25" x14ac:dyDescent="0.25">
      <c r="A578" s="1">
        <v>43207</v>
      </c>
      <c r="B578" s="2">
        <v>93.814514160156193</v>
      </c>
      <c r="C578" s="2">
        <v>174.23112487792901</v>
      </c>
      <c r="D578" s="2">
        <v>1503.82995605468</v>
      </c>
      <c r="E578" s="2">
        <v>168.66000366210901</v>
      </c>
      <c r="F578" s="2">
        <v>199.27000427246</v>
      </c>
      <c r="G578" s="2">
        <v>125.261756896972</v>
      </c>
      <c r="H578" s="5">
        <f t="shared" si="78"/>
        <v>2.0176443492815999E-2</v>
      </c>
      <c r="I578" s="5">
        <f t="shared" si="78"/>
        <v>1.376389313938664E-2</v>
      </c>
      <c r="J578" s="5">
        <f t="shared" si="78"/>
        <v>4.323965040213662E-2</v>
      </c>
      <c r="K578" s="5">
        <f t="shared" si="77"/>
        <v>2.3236072247215356E-2</v>
      </c>
      <c r="L578" s="5">
        <f t="shared" si="79"/>
        <v>5.2971599500086786E-3</v>
      </c>
      <c r="M578" s="5">
        <f t="shared" si="80"/>
        <v>-9.2592508781957905E-3</v>
      </c>
      <c r="N578" s="5">
        <f>(H578-calculation!$B$5)</f>
        <v>2.0176443492815999E-2</v>
      </c>
      <c r="O578" s="5">
        <f>(I578-calculation!$C$5)</f>
        <v>1.376389313938664E-2</v>
      </c>
      <c r="P578" s="5">
        <f>(J578-calculation!$D$5)</f>
        <v>4.323965040213662E-2</v>
      </c>
      <c r="Q578" s="5">
        <f>(K578-calculation!$E$5)</f>
        <v>2.3236072247215356E-2</v>
      </c>
      <c r="R578" s="5">
        <f>(L578-calculation!$F$5)</f>
        <v>5.2971599500086786E-3</v>
      </c>
      <c r="S578" s="5">
        <f>(M578-calculation!$G$5)</f>
        <v>-9.2592508781957905E-3</v>
      </c>
      <c r="T578" s="29">
        <f t="shared" si="81"/>
        <v>0</v>
      </c>
      <c r="U578" s="30">
        <f t="shared" si="82"/>
        <v>0</v>
      </c>
      <c r="V578" s="30">
        <f t="shared" si="83"/>
        <v>0</v>
      </c>
      <c r="W578" s="30">
        <f t="shared" si="84"/>
        <v>0</v>
      </c>
      <c r="X578" s="30">
        <f t="shared" si="85"/>
        <v>0</v>
      </c>
      <c r="Y578" s="31">
        <f t="shared" si="86"/>
        <v>-9.2592508781957905E-3</v>
      </c>
    </row>
    <row r="579" spans="1:25" x14ac:dyDescent="0.25">
      <c r="A579" s="1">
        <v>43208</v>
      </c>
      <c r="B579" s="2">
        <v>94.175827026367102</v>
      </c>
      <c r="C579" s="2">
        <v>173.84013366699199</v>
      </c>
      <c r="D579" s="2">
        <v>1527.83996582031</v>
      </c>
      <c r="E579" s="2">
        <v>166.36000061035099</v>
      </c>
      <c r="F579" s="2">
        <v>199.509994506835</v>
      </c>
      <c r="G579" s="2">
        <v>122.555786132812</v>
      </c>
      <c r="H579" s="5">
        <f t="shared" si="78"/>
        <v>3.8513535932627185E-3</v>
      </c>
      <c r="I579" s="5">
        <f t="shared" si="78"/>
        <v>-2.2440950846810415E-3</v>
      </c>
      <c r="J579" s="5">
        <f t="shared" si="78"/>
        <v>1.5965907361375153E-2</v>
      </c>
      <c r="K579" s="5">
        <f t="shared" si="78"/>
        <v>-1.3636920442417377E-2</v>
      </c>
      <c r="L579" s="5">
        <f t="shared" si="79"/>
        <v>1.204347012743856E-3</v>
      </c>
      <c r="M579" s="5">
        <f t="shared" si="80"/>
        <v>-2.1602529225146272E-2</v>
      </c>
      <c r="N579" s="5">
        <f>(H579-calculation!$B$5)</f>
        <v>3.8513535932627185E-3</v>
      </c>
      <c r="O579" s="5">
        <f>(I579-calculation!$C$5)</f>
        <v>-2.2440950846810415E-3</v>
      </c>
      <c r="P579" s="5">
        <f>(J579-calculation!$D$5)</f>
        <v>1.5965907361375153E-2</v>
      </c>
      <c r="Q579" s="5">
        <f>(K579-calculation!$E$5)</f>
        <v>-1.3636920442417377E-2</v>
      </c>
      <c r="R579" s="5">
        <f>(L579-calculation!$F$5)</f>
        <v>1.204347012743856E-3</v>
      </c>
      <c r="S579" s="5">
        <f>(M579-calculation!$G$5)</f>
        <v>-2.1602529225146272E-2</v>
      </c>
      <c r="T579" s="29">
        <f t="shared" si="81"/>
        <v>0</v>
      </c>
      <c r="U579" s="30">
        <f t="shared" si="82"/>
        <v>-2.2440950846810415E-3</v>
      </c>
      <c r="V579" s="30">
        <f t="shared" si="83"/>
        <v>0</v>
      </c>
      <c r="W579" s="30">
        <f t="shared" si="84"/>
        <v>-1.3636920442417377E-2</v>
      </c>
      <c r="X579" s="30">
        <f t="shared" si="85"/>
        <v>0</v>
      </c>
      <c r="Y579" s="31">
        <f t="shared" si="86"/>
        <v>-2.1602529225146272E-2</v>
      </c>
    </row>
    <row r="580" spans="1:25" x14ac:dyDescent="0.25">
      <c r="A580" s="1">
        <v>43209</v>
      </c>
      <c r="B580" s="2">
        <v>93.853576660156193</v>
      </c>
      <c r="C580" s="2">
        <v>168.913482666015</v>
      </c>
      <c r="D580" s="2">
        <v>1556.91003417968</v>
      </c>
      <c r="E580" s="2">
        <v>168.100006103515</v>
      </c>
      <c r="F580" s="2">
        <v>200.38000488281199</v>
      </c>
      <c r="G580" s="2">
        <v>122.39266204833901</v>
      </c>
      <c r="H580" s="5">
        <f t="shared" ref="H580:K643" si="87">B580/B579-1</f>
        <v>-3.4217949168706685E-3</v>
      </c>
      <c r="I580" s="5">
        <f t="shared" si="87"/>
        <v>-2.8340124326034388E-2</v>
      </c>
      <c r="J580" s="5">
        <f t="shared" si="87"/>
        <v>1.9026906619609152E-2</v>
      </c>
      <c r="K580" s="5">
        <f t="shared" si="87"/>
        <v>1.04592779921866E-2</v>
      </c>
      <c r="L580" s="5">
        <f t="shared" ref="L580:L643" si="88">F580/F579-1</f>
        <v>4.3607358023720622E-3</v>
      </c>
      <c r="M580" s="5">
        <f t="shared" ref="M580:M643" si="89">G580/G579-1</f>
        <v>-1.3310190372914921E-3</v>
      </c>
      <c r="N580" s="5">
        <f>(H580-calculation!$B$5)</f>
        <v>-3.4217949168706685E-3</v>
      </c>
      <c r="O580" s="5">
        <f>(I580-calculation!$C$5)</f>
        <v>-2.8340124326034388E-2</v>
      </c>
      <c r="P580" s="5">
        <f>(J580-calculation!$D$5)</f>
        <v>1.9026906619609152E-2</v>
      </c>
      <c r="Q580" s="5">
        <f>(K580-calculation!$E$5)</f>
        <v>1.04592779921866E-2</v>
      </c>
      <c r="R580" s="5">
        <f>(L580-calculation!$F$5)</f>
        <v>4.3607358023720622E-3</v>
      </c>
      <c r="S580" s="5">
        <f>(M580-calculation!$G$5)</f>
        <v>-1.3310190372914921E-3</v>
      </c>
      <c r="T580" s="29">
        <f t="shared" ref="T580:T643" si="90">IF(N580&lt;0,N580,0)</f>
        <v>-3.4217949168706685E-3</v>
      </c>
      <c r="U580" s="30">
        <f t="shared" ref="U580:U643" si="91">IF(O580&lt;0,O580,0)</f>
        <v>-2.8340124326034388E-2</v>
      </c>
      <c r="V580" s="30">
        <f t="shared" ref="V580:V643" si="92">IF(P580&lt;0,P580,0)</f>
        <v>0</v>
      </c>
      <c r="W580" s="30">
        <f t="shared" ref="W580:W643" si="93">IF(Q580&lt;0,Q580,0)</f>
        <v>0</v>
      </c>
      <c r="X580" s="30">
        <f t="shared" ref="X580:X643" si="94">IF(R580&lt;0,R580,0)</f>
        <v>0</v>
      </c>
      <c r="Y580" s="31">
        <f t="shared" ref="Y580:Y643" si="95">IF(S580&lt;0,S580,0)</f>
        <v>-1.3310190372914921E-3</v>
      </c>
    </row>
    <row r="581" spans="1:25" x14ac:dyDescent="0.25">
      <c r="A581" s="1">
        <v>43210</v>
      </c>
      <c r="B581" s="2">
        <v>92.769630432128906</v>
      </c>
      <c r="C581" s="2">
        <v>161.99270629882801</v>
      </c>
      <c r="D581" s="2">
        <v>1527.48999023437</v>
      </c>
      <c r="E581" s="2">
        <v>166.27999877929599</v>
      </c>
      <c r="F581" s="2">
        <v>200.13000488281199</v>
      </c>
      <c r="G581" s="2">
        <v>121.538650512695</v>
      </c>
      <c r="H581" s="5">
        <f t="shared" si="87"/>
        <v>-1.1549333191128719E-2</v>
      </c>
      <c r="I581" s="5">
        <f t="shared" si="87"/>
        <v>-4.0972314690066125E-2</v>
      </c>
      <c r="J581" s="5">
        <f t="shared" si="87"/>
        <v>-1.8896431585278539E-2</v>
      </c>
      <c r="K581" s="5">
        <f t="shared" si="87"/>
        <v>-1.0826931934185935E-2</v>
      </c>
      <c r="L581" s="5">
        <f t="shared" si="88"/>
        <v>-1.2476294735406235E-3</v>
      </c>
      <c r="M581" s="5">
        <f t="shared" si="89"/>
        <v>-6.9776367418719065E-3</v>
      </c>
      <c r="N581" s="5">
        <f>(H581-calculation!$B$5)</f>
        <v>-1.1549333191128719E-2</v>
      </c>
      <c r="O581" s="5">
        <f>(I581-calculation!$C$5)</f>
        <v>-4.0972314690066125E-2</v>
      </c>
      <c r="P581" s="5">
        <f>(J581-calculation!$D$5)</f>
        <v>-1.8896431585278539E-2</v>
      </c>
      <c r="Q581" s="5">
        <f>(K581-calculation!$E$5)</f>
        <v>-1.0826931934185935E-2</v>
      </c>
      <c r="R581" s="5">
        <f>(L581-calculation!$F$5)</f>
        <v>-1.2476294735406235E-3</v>
      </c>
      <c r="S581" s="5">
        <f>(M581-calculation!$G$5)</f>
        <v>-6.9776367418719065E-3</v>
      </c>
      <c r="T581" s="29">
        <f t="shared" si="90"/>
        <v>-1.1549333191128719E-2</v>
      </c>
      <c r="U581" s="30">
        <f t="shared" si="91"/>
        <v>-4.0972314690066125E-2</v>
      </c>
      <c r="V581" s="30">
        <f t="shared" si="92"/>
        <v>-1.8896431585278539E-2</v>
      </c>
      <c r="W581" s="30">
        <f t="shared" si="93"/>
        <v>-1.0826931934185935E-2</v>
      </c>
      <c r="X581" s="30">
        <f t="shared" si="94"/>
        <v>-1.2476294735406235E-3</v>
      </c>
      <c r="Y581" s="31">
        <f t="shared" si="95"/>
        <v>-6.9776367418719065E-3</v>
      </c>
    </row>
    <row r="582" spans="1:25" x14ac:dyDescent="0.25">
      <c r="A582" s="1">
        <v>43213</v>
      </c>
      <c r="B582" s="2">
        <v>93.111412048339801</v>
      </c>
      <c r="C582" s="2">
        <v>161.523513793945</v>
      </c>
      <c r="D582" s="2">
        <v>1517.85998535156</v>
      </c>
      <c r="E582" s="2">
        <v>165.83999633789</v>
      </c>
      <c r="F582" s="2">
        <v>199.419998168945</v>
      </c>
      <c r="G582" s="2">
        <v>121.701766967773</v>
      </c>
      <c r="H582" s="5">
        <f t="shared" si="87"/>
        <v>3.6841972380277088E-3</v>
      </c>
      <c r="I582" s="5">
        <f t="shared" si="87"/>
        <v>-2.8963804334344312E-3</v>
      </c>
      <c r="J582" s="5">
        <f t="shared" si="87"/>
        <v>-6.3044634952615919E-3</v>
      </c>
      <c r="K582" s="5">
        <f t="shared" si="87"/>
        <v>-2.646153744504276E-3</v>
      </c>
      <c r="L582" s="5">
        <f t="shared" si="88"/>
        <v>-3.5477274598716413E-3</v>
      </c>
      <c r="M582" s="5">
        <f t="shared" si="89"/>
        <v>1.342095328439985E-3</v>
      </c>
      <c r="N582" s="5">
        <f>(H582-calculation!$B$5)</f>
        <v>3.6841972380277088E-3</v>
      </c>
      <c r="O582" s="5">
        <f>(I582-calculation!$C$5)</f>
        <v>-2.8963804334344312E-3</v>
      </c>
      <c r="P582" s="5">
        <f>(J582-calculation!$D$5)</f>
        <v>-6.3044634952615919E-3</v>
      </c>
      <c r="Q582" s="5">
        <f>(K582-calculation!$E$5)</f>
        <v>-2.646153744504276E-3</v>
      </c>
      <c r="R582" s="5">
        <f>(L582-calculation!$F$5)</f>
        <v>-3.5477274598716413E-3</v>
      </c>
      <c r="S582" s="5">
        <f>(M582-calculation!$G$5)</f>
        <v>1.342095328439985E-3</v>
      </c>
      <c r="T582" s="29">
        <f t="shared" si="90"/>
        <v>0</v>
      </c>
      <c r="U582" s="30">
        <f t="shared" si="91"/>
        <v>-2.8963804334344312E-3</v>
      </c>
      <c r="V582" s="30">
        <f t="shared" si="92"/>
        <v>-6.3044634952615919E-3</v>
      </c>
      <c r="W582" s="30">
        <f t="shared" si="93"/>
        <v>-2.646153744504276E-3</v>
      </c>
      <c r="X582" s="30">
        <f t="shared" si="94"/>
        <v>-3.5477274598716413E-3</v>
      </c>
      <c r="Y582" s="31">
        <f t="shared" si="95"/>
        <v>0</v>
      </c>
    </row>
    <row r="583" spans="1:25" x14ac:dyDescent="0.25">
      <c r="A583" s="1">
        <v>43214</v>
      </c>
      <c r="B583" s="2">
        <v>90.933769226074205</v>
      </c>
      <c r="C583" s="2">
        <v>159.27525329589801</v>
      </c>
      <c r="D583" s="2">
        <v>1460.08996582031</v>
      </c>
      <c r="E583" s="2">
        <v>159.69000244140599</v>
      </c>
      <c r="F583" s="2">
        <v>196.80000305175699</v>
      </c>
      <c r="G583" s="2">
        <v>121.08763885498</v>
      </c>
      <c r="H583" s="5">
        <f t="shared" si="87"/>
        <v>-2.3387496487917603E-2</v>
      </c>
      <c r="I583" s="5">
        <f t="shared" si="87"/>
        <v>-1.3919091067540079E-2</v>
      </c>
      <c r="J583" s="5">
        <f t="shared" si="87"/>
        <v>-3.806017688638752E-2</v>
      </c>
      <c r="K583" s="5">
        <f t="shared" si="87"/>
        <v>-3.708390033941944E-2</v>
      </c>
      <c r="L583" s="5">
        <f t="shared" si="88"/>
        <v>-1.3138076126991027E-2</v>
      </c>
      <c r="M583" s="5">
        <f t="shared" si="89"/>
        <v>-5.0461725256266687E-3</v>
      </c>
      <c r="N583" s="5">
        <f>(H583-calculation!$B$5)</f>
        <v>-2.3387496487917603E-2</v>
      </c>
      <c r="O583" s="5">
        <f>(I583-calculation!$C$5)</f>
        <v>-1.3919091067540079E-2</v>
      </c>
      <c r="P583" s="5">
        <f>(J583-calculation!$D$5)</f>
        <v>-3.806017688638752E-2</v>
      </c>
      <c r="Q583" s="5">
        <f>(K583-calculation!$E$5)</f>
        <v>-3.708390033941944E-2</v>
      </c>
      <c r="R583" s="5">
        <f>(L583-calculation!$F$5)</f>
        <v>-1.3138076126991027E-2</v>
      </c>
      <c r="S583" s="5">
        <f>(M583-calculation!$G$5)</f>
        <v>-5.0461725256266687E-3</v>
      </c>
      <c r="T583" s="29">
        <f t="shared" si="90"/>
        <v>-2.3387496487917603E-2</v>
      </c>
      <c r="U583" s="30">
        <f t="shared" si="91"/>
        <v>-1.3919091067540079E-2</v>
      </c>
      <c r="V583" s="30">
        <f t="shared" si="92"/>
        <v>-3.806017688638752E-2</v>
      </c>
      <c r="W583" s="30">
        <f t="shared" si="93"/>
        <v>-3.708390033941944E-2</v>
      </c>
      <c r="X583" s="30">
        <f t="shared" si="94"/>
        <v>-1.3138076126991027E-2</v>
      </c>
      <c r="Y583" s="31">
        <f t="shared" si="95"/>
        <v>-5.0461725256266687E-3</v>
      </c>
    </row>
    <row r="584" spans="1:25" x14ac:dyDescent="0.25">
      <c r="A584" s="1">
        <v>43215</v>
      </c>
      <c r="B584" s="2">
        <v>90.142799377441406</v>
      </c>
      <c r="C584" s="2">
        <v>159.96926879882801</v>
      </c>
      <c r="D584" s="2">
        <v>1460.17004394531</v>
      </c>
      <c r="E584" s="2">
        <v>159.69000244140599</v>
      </c>
      <c r="F584" s="2">
        <v>196.80000305175699</v>
      </c>
      <c r="G584" s="2">
        <v>121.63460540771401</v>
      </c>
      <c r="H584" s="5">
        <f t="shared" si="87"/>
        <v>-8.6983070795881856E-3</v>
      </c>
      <c r="I584" s="5">
        <f t="shared" si="87"/>
        <v>4.3573341656577558E-3</v>
      </c>
      <c r="J584" s="5">
        <f t="shared" si="87"/>
        <v>5.4844651271146461E-5</v>
      </c>
      <c r="K584" s="5">
        <f t="shared" si="87"/>
        <v>0</v>
      </c>
      <c r="L584" s="5">
        <f t="shared" si="88"/>
        <v>0</v>
      </c>
      <c r="M584" s="5">
        <f t="shared" si="89"/>
        <v>4.5171130423071748E-3</v>
      </c>
      <c r="N584" s="5">
        <f>(H584-calculation!$B$5)</f>
        <v>-8.6983070795881856E-3</v>
      </c>
      <c r="O584" s="5">
        <f>(I584-calculation!$C$5)</f>
        <v>4.3573341656577558E-3</v>
      </c>
      <c r="P584" s="5">
        <f>(J584-calculation!$D$5)</f>
        <v>5.4844651271146461E-5</v>
      </c>
      <c r="Q584" s="5">
        <f>(K584-calculation!$E$5)</f>
        <v>0</v>
      </c>
      <c r="R584" s="5">
        <f>(L584-calculation!$F$5)</f>
        <v>0</v>
      </c>
      <c r="S584" s="5">
        <f>(M584-calculation!$G$5)</f>
        <v>4.5171130423071748E-3</v>
      </c>
      <c r="T584" s="29">
        <f t="shared" si="90"/>
        <v>-8.6983070795881856E-3</v>
      </c>
      <c r="U584" s="30">
        <f t="shared" si="91"/>
        <v>0</v>
      </c>
      <c r="V584" s="30">
        <f t="shared" si="92"/>
        <v>0</v>
      </c>
      <c r="W584" s="30">
        <f t="shared" si="93"/>
        <v>0</v>
      </c>
      <c r="X584" s="30">
        <f t="shared" si="94"/>
        <v>0</v>
      </c>
      <c r="Y584" s="31">
        <f t="shared" si="95"/>
        <v>0</v>
      </c>
    </row>
    <row r="585" spans="1:25" x14ac:dyDescent="0.25">
      <c r="A585" s="1">
        <v>43216</v>
      </c>
      <c r="B585" s="2">
        <v>92.047012329101506</v>
      </c>
      <c r="C585" s="2">
        <v>160.52647399902301</v>
      </c>
      <c r="D585" s="2">
        <v>1517.9599609375</v>
      </c>
      <c r="E585" s="2">
        <v>174.16000366210901</v>
      </c>
      <c r="F585" s="2">
        <v>197.02999877929599</v>
      </c>
      <c r="G585" s="2">
        <v>122.83404541015599</v>
      </c>
      <c r="H585" s="5">
        <f t="shared" si="87"/>
        <v>2.1124404442853795E-2</v>
      </c>
      <c r="I585" s="5">
        <f t="shared" si="87"/>
        <v>3.4832015197601152E-3</v>
      </c>
      <c r="J585" s="5">
        <f t="shared" si="87"/>
        <v>3.9577525392894941E-2</v>
      </c>
      <c r="K585" s="5">
        <f t="shared" si="87"/>
        <v>9.0613069068067542E-2</v>
      </c>
      <c r="L585" s="5">
        <f t="shared" si="88"/>
        <v>1.1686774592096771E-3</v>
      </c>
      <c r="M585" s="5">
        <f t="shared" si="89"/>
        <v>9.8610095245634799E-3</v>
      </c>
      <c r="N585" s="5">
        <f>(H585-calculation!$B$5)</f>
        <v>2.1124404442853795E-2</v>
      </c>
      <c r="O585" s="5">
        <f>(I585-calculation!$C$5)</f>
        <v>3.4832015197601152E-3</v>
      </c>
      <c r="P585" s="5">
        <f>(J585-calculation!$D$5)</f>
        <v>3.9577525392894941E-2</v>
      </c>
      <c r="Q585" s="5">
        <f>(K585-calculation!$E$5)</f>
        <v>9.0613069068067542E-2</v>
      </c>
      <c r="R585" s="5">
        <f>(L585-calculation!$F$5)</f>
        <v>1.1686774592096771E-3</v>
      </c>
      <c r="S585" s="5">
        <f>(M585-calculation!$G$5)</f>
        <v>9.8610095245634799E-3</v>
      </c>
      <c r="T585" s="29">
        <f t="shared" si="90"/>
        <v>0</v>
      </c>
      <c r="U585" s="30">
        <f t="shared" si="91"/>
        <v>0</v>
      </c>
      <c r="V585" s="30">
        <f t="shared" si="92"/>
        <v>0</v>
      </c>
      <c r="W585" s="30">
        <f t="shared" si="93"/>
        <v>0</v>
      </c>
      <c r="X585" s="30">
        <f t="shared" si="94"/>
        <v>0</v>
      </c>
      <c r="Y585" s="31">
        <f t="shared" si="95"/>
        <v>0</v>
      </c>
    </row>
    <row r="586" spans="1:25" x14ac:dyDescent="0.25">
      <c r="A586" s="1">
        <v>43217</v>
      </c>
      <c r="B586" s="2">
        <v>93.570381164550696</v>
      </c>
      <c r="C586" s="2">
        <v>158.66920471191401</v>
      </c>
      <c r="D586" s="2">
        <v>1572.61999511718</v>
      </c>
      <c r="E586" s="2">
        <v>173.58999633789</v>
      </c>
      <c r="F586" s="2">
        <v>197.22999572753901</v>
      </c>
      <c r="G586" s="2">
        <v>123.08355712890599</v>
      </c>
      <c r="H586" s="5">
        <f t="shared" si="87"/>
        <v>1.6549899849031435E-2</v>
      </c>
      <c r="I586" s="5">
        <f t="shared" si="87"/>
        <v>-1.1569862844681311E-2</v>
      </c>
      <c r="J586" s="5">
        <f t="shared" si="87"/>
        <v>3.6008877431735309E-2</v>
      </c>
      <c r="K586" s="5">
        <f t="shared" si="87"/>
        <v>-3.2728945351017114E-3</v>
      </c>
      <c r="L586" s="5">
        <f t="shared" si="88"/>
        <v>1.015058364117527E-3</v>
      </c>
      <c r="M586" s="5">
        <f t="shared" si="89"/>
        <v>2.0312912264417449E-3</v>
      </c>
      <c r="N586" s="5">
        <f>(H586-calculation!$B$5)</f>
        <v>1.6549899849031435E-2</v>
      </c>
      <c r="O586" s="5">
        <f>(I586-calculation!$C$5)</f>
        <v>-1.1569862844681311E-2</v>
      </c>
      <c r="P586" s="5">
        <f>(J586-calculation!$D$5)</f>
        <v>3.6008877431735309E-2</v>
      </c>
      <c r="Q586" s="5">
        <f>(K586-calculation!$E$5)</f>
        <v>-3.2728945351017114E-3</v>
      </c>
      <c r="R586" s="5">
        <f>(L586-calculation!$F$5)</f>
        <v>1.015058364117527E-3</v>
      </c>
      <c r="S586" s="5">
        <f>(M586-calculation!$G$5)</f>
        <v>2.0312912264417449E-3</v>
      </c>
      <c r="T586" s="29">
        <f t="shared" si="90"/>
        <v>0</v>
      </c>
      <c r="U586" s="30">
        <f t="shared" si="91"/>
        <v>-1.1569862844681311E-2</v>
      </c>
      <c r="V586" s="30">
        <f t="shared" si="92"/>
        <v>0</v>
      </c>
      <c r="W586" s="30">
        <f t="shared" si="93"/>
        <v>-3.2728945351017114E-3</v>
      </c>
      <c r="X586" s="30">
        <f t="shared" si="94"/>
        <v>0</v>
      </c>
      <c r="Y586" s="31">
        <f t="shared" si="95"/>
        <v>0</v>
      </c>
    </row>
    <row r="587" spans="1:25" x14ac:dyDescent="0.25">
      <c r="A587" s="1">
        <v>43220</v>
      </c>
      <c r="B587" s="2">
        <v>91.324371337890597</v>
      </c>
      <c r="C587" s="2">
        <v>161.543045043945</v>
      </c>
      <c r="D587" s="2">
        <v>1566.13000488281</v>
      </c>
      <c r="E587" s="2">
        <v>172</v>
      </c>
      <c r="F587" s="2">
        <v>193.72999572753901</v>
      </c>
      <c r="G587" s="2">
        <v>121.375511169433</v>
      </c>
      <c r="H587" s="5">
        <f t="shared" si="87"/>
        <v>-2.4003427139089206E-2</v>
      </c>
      <c r="I587" s="5">
        <f t="shared" si="87"/>
        <v>1.8112149343969097E-2</v>
      </c>
      <c r="J587" s="5">
        <f t="shared" si="87"/>
        <v>-4.126864884409942E-3</v>
      </c>
      <c r="K587" s="5">
        <f t="shared" si="87"/>
        <v>-9.1594928937903664E-3</v>
      </c>
      <c r="L587" s="5">
        <f t="shared" si="88"/>
        <v>-1.7745779424114705E-2</v>
      </c>
      <c r="M587" s="5">
        <f t="shared" si="89"/>
        <v>-1.3877125420450387E-2</v>
      </c>
      <c r="N587" s="5">
        <f>(H587-calculation!$B$5)</f>
        <v>-2.4003427139089206E-2</v>
      </c>
      <c r="O587" s="5">
        <f>(I587-calculation!$C$5)</f>
        <v>1.8112149343969097E-2</v>
      </c>
      <c r="P587" s="5">
        <f>(J587-calculation!$D$5)</f>
        <v>-4.126864884409942E-3</v>
      </c>
      <c r="Q587" s="5">
        <f>(K587-calculation!$E$5)</f>
        <v>-9.1594928937903664E-3</v>
      </c>
      <c r="R587" s="5">
        <f>(L587-calculation!$F$5)</f>
        <v>-1.7745779424114705E-2</v>
      </c>
      <c r="S587" s="5">
        <f>(M587-calculation!$G$5)</f>
        <v>-1.3877125420450387E-2</v>
      </c>
      <c r="T587" s="29">
        <f t="shared" si="90"/>
        <v>-2.4003427139089206E-2</v>
      </c>
      <c r="U587" s="30">
        <f t="shared" si="91"/>
        <v>0</v>
      </c>
      <c r="V587" s="30">
        <f t="shared" si="92"/>
        <v>-4.126864884409942E-3</v>
      </c>
      <c r="W587" s="30">
        <f t="shared" si="93"/>
        <v>-9.1594928937903664E-3</v>
      </c>
      <c r="X587" s="30">
        <f t="shared" si="94"/>
        <v>-1.7745779424114705E-2</v>
      </c>
      <c r="Y587" s="31">
        <f t="shared" si="95"/>
        <v>-1.3877125420450387E-2</v>
      </c>
    </row>
    <row r="588" spans="1:25" x14ac:dyDescent="0.25">
      <c r="A588" s="1">
        <v>43221</v>
      </c>
      <c r="B588" s="2">
        <v>92.769630432128906</v>
      </c>
      <c r="C588" s="2">
        <v>165.29669189453099</v>
      </c>
      <c r="D588" s="2">
        <v>1582.26000976562</v>
      </c>
      <c r="E588" s="2">
        <v>173.86000061035099</v>
      </c>
      <c r="F588" s="2">
        <v>195.11000061035099</v>
      </c>
      <c r="G588" s="2">
        <v>120.91493225097599</v>
      </c>
      <c r="H588" s="5">
        <f t="shared" si="87"/>
        <v>1.5825557549046909E-2</v>
      </c>
      <c r="I588" s="5">
        <f t="shared" si="87"/>
        <v>2.3236202150113572E-2</v>
      </c>
      <c r="J588" s="5">
        <f t="shared" si="87"/>
        <v>1.0299275815239151E-2</v>
      </c>
      <c r="K588" s="5">
        <f t="shared" si="87"/>
        <v>1.0813957036924338E-2</v>
      </c>
      <c r="L588" s="5">
        <f t="shared" si="88"/>
        <v>7.1233413165032733E-3</v>
      </c>
      <c r="M588" s="5">
        <f t="shared" si="89"/>
        <v>-3.7946609989065738E-3</v>
      </c>
      <c r="N588" s="5">
        <f>(H588-calculation!$B$5)</f>
        <v>1.5825557549046909E-2</v>
      </c>
      <c r="O588" s="5">
        <f>(I588-calculation!$C$5)</f>
        <v>2.3236202150113572E-2</v>
      </c>
      <c r="P588" s="5">
        <f>(J588-calculation!$D$5)</f>
        <v>1.0299275815239151E-2</v>
      </c>
      <c r="Q588" s="5">
        <f>(K588-calculation!$E$5)</f>
        <v>1.0813957036924338E-2</v>
      </c>
      <c r="R588" s="5">
        <f>(L588-calculation!$F$5)</f>
        <v>7.1233413165032733E-3</v>
      </c>
      <c r="S588" s="5">
        <f>(M588-calculation!$G$5)</f>
        <v>-3.7946609989065738E-3</v>
      </c>
      <c r="T588" s="29">
        <f t="shared" si="90"/>
        <v>0</v>
      </c>
      <c r="U588" s="30">
        <f t="shared" si="91"/>
        <v>0</v>
      </c>
      <c r="V588" s="30">
        <f t="shared" si="92"/>
        <v>0</v>
      </c>
      <c r="W588" s="30">
        <f t="shared" si="93"/>
        <v>0</v>
      </c>
      <c r="X588" s="30">
        <f t="shared" si="94"/>
        <v>0</v>
      </c>
      <c r="Y588" s="31">
        <f t="shared" si="95"/>
        <v>-3.7946609989065738E-3</v>
      </c>
    </row>
    <row r="589" spans="1:25" x14ac:dyDescent="0.25">
      <c r="A589" s="1">
        <v>43222</v>
      </c>
      <c r="B589" s="2">
        <v>91.314620971679602</v>
      </c>
      <c r="C589" s="2">
        <v>172.59867858886699</v>
      </c>
      <c r="D589" s="2">
        <v>1569.68005371093</v>
      </c>
      <c r="E589" s="2">
        <v>176.07000732421801</v>
      </c>
      <c r="F589" s="2">
        <v>193.30999755859301</v>
      </c>
      <c r="G589" s="2">
        <v>118.5064163208</v>
      </c>
      <c r="H589" s="5">
        <f t="shared" si="87"/>
        <v>-1.5684114010929506E-2</v>
      </c>
      <c r="I589" s="5">
        <f t="shared" si="87"/>
        <v>4.4175032244414769E-2</v>
      </c>
      <c r="J589" s="5">
        <f t="shared" si="87"/>
        <v>-7.9506250407943568E-3</v>
      </c>
      <c r="K589" s="5">
        <f t="shared" si="87"/>
        <v>1.2711415541864612E-2</v>
      </c>
      <c r="L589" s="5">
        <f t="shared" si="88"/>
        <v>-9.2255806782181038E-3</v>
      </c>
      <c r="M589" s="5">
        <f t="shared" si="89"/>
        <v>-1.9919094237068946E-2</v>
      </c>
      <c r="N589" s="5">
        <f>(H589-calculation!$B$5)</f>
        <v>-1.5684114010929506E-2</v>
      </c>
      <c r="O589" s="5">
        <f>(I589-calculation!$C$5)</f>
        <v>4.4175032244414769E-2</v>
      </c>
      <c r="P589" s="5">
        <f>(J589-calculation!$D$5)</f>
        <v>-7.9506250407943568E-3</v>
      </c>
      <c r="Q589" s="5">
        <f>(K589-calculation!$E$5)</f>
        <v>1.2711415541864612E-2</v>
      </c>
      <c r="R589" s="5">
        <f>(L589-calculation!$F$5)</f>
        <v>-9.2255806782181038E-3</v>
      </c>
      <c r="S589" s="5">
        <f>(M589-calculation!$G$5)</f>
        <v>-1.9919094237068946E-2</v>
      </c>
      <c r="T589" s="29">
        <f t="shared" si="90"/>
        <v>-1.5684114010929506E-2</v>
      </c>
      <c r="U589" s="30">
        <f t="shared" si="91"/>
        <v>0</v>
      </c>
      <c r="V589" s="30">
        <f t="shared" si="92"/>
        <v>-7.9506250407943568E-3</v>
      </c>
      <c r="W589" s="30">
        <f t="shared" si="93"/>
        <v>0</v>
      </c>
      <c r="X589" s="30">
        <f t="shared" si="94"/>
        <v>-9.2255806782181038E-3</v>
      </c>
      <c r="Y589" s="31">
        <f t="shared" si="95"/>
        <v>-1.9919094237068946E-2</v>
      </c>
    </row>
    <row r="590" spans="1:25" x14ac:dyDescent="0.25">
      <c r="A590" s="1">
        <v>43223</v>
      </c>
      <c r="B590" s="2">
        <v>91.861473083496094</v>
      </c>
      <c r="C590" s="2">
        <v>172.91148376464801</v>
      </c>
      <c r="D590" s="2">
        <v>1572.07995605468</v>
      </c>
      <c r="E590" s="2">
        <v>174.02000427246</v>
      </c>
      <c r="F590" s="2">
        <v>191.61000061035099</v>
      </c>
      <c r="G590" s="2">
        <v>118.055419921875</v>
      </c>
      <c r="H590" s="5">
        <f t="shared" si="87"/>
        <v>5.9886588368591731E-3</v>
      </c>
      <c r="I590" s="5">
        <f t="shared" si="87"/>
        <v>1.8123265968108537E-3</v>
      </c>
      <c r="J590" s="5">
        <f t="shared" si="87"/>
        <v>1.5289117919772277E-3</v>
      </c>
      <c r="K590" s="5">
        <f t="shared" si="87"/>
        <v>-1.1643113344018352E-2</v>
      </c>
      <c r="L590" s="5">
        <f t="shared" si="88"/>
        <v>-8.7941491371998914E-3</v>
      </c>
      <c r="M590" s="5">
        <f t="shared" si="89"/>
        <v>-3.8056707216944652E-3</v>
      </c>
      <c r="N590" s="5">
        <f>(H590-calculation!$B$5)</f>
        <v>5.9886588368591731E-3</v>
      </c>
      <c r="O590" s="5">
        <f>(I590-calculation!$C$5)</f>
        <v>1.8123265968108537E-3</v>
      </c>
      <c r="P590" s="5">
        <f>(J590-calculation!$D$5)</f>
        <v>1.5289117919772277E-3</v>
      </c>
      <c r="Q590" s="5">
        <f>(K590-calculation!$E$5)</f>
        <v>-1.1643113344018352E-2</v>
      </c>
      <c r="R590" s="5">
        <f>(L590-calculation!$F$5)</f>
        <v>-8.7941491371998914E-3</v>
      </c>
      <c r="S590" s="5">
        <f>(M590-calculation!$G$5)</f>
        <v>-3.8056707216944652E-3</v>
      </c>
      <c r="T590" s="29">
        <f t="shared" si="90"/>
        <v>0</v>
      </c>
      <c r="U590" s="30">
        <f t="shared" si="91"/>
        <v>0</v>
      </c>
      <c r="V590" s="30">
        <f t="shared" si="92"/>
        <v>0</v>
      </c>
      <c r="W590" s="30">
        <f t="shared" si="93"/>
        <v>-1.1643113344018352E-2</v>
      </c>
      <c r="X590" s="30">
        <f t="shared" si="94"/>
        <v>-8.7941491371998914E-3</v>
      </c>
      <c r="Y590" s="31">
        <f t="shared" si="95"/>
        <v>-3.8056707216944652E-3</v>
      </c>
    </row>
    <row r="591" spans="1:25" x14ac:dyDescent="0.25">
      <c r="A591" s="1">
        <v>43224</v>
      </c>
      <c r="B591" s="2">
        <v>92.925872802734304</v>
      </c>
      <c r="C591" s="2">
        <v>179.69541931152301</v>
      </c>
      <c r="D591" s="2">
        <v>1580.94995117187</v>
      </c>
      <c r="E591" s="2">
        <v>176.61000061035099</v>
      </c>
      <c r="F591" s="2">
        <v>195.63999938964801</v>
      </c>
      <c r="G591" s="2">
        <v>119.1685256958</v>
      </c>
      <c r="H591" s="5">
        <f t="shared" si="87"/>
        <v>1.1587009042090424E-2</v>
      </c>
      <c r="I591" s="5">
        <f t="shared" si="87"/>
        <v>3.9233574307353081E-2</v>
      </c>
      <c r="J591" s="5">
        <f t="shared" si="87"/>
        <v>5.64220355525058E-3</v>
      </c>
      <c r="K591" s="5">
        <f t="shared" si="87"/>
        <v>1.4883325332160524E-2</v>
      </c>
      <c r="L591" s="5">
        <f t="shared" si="88"/>
        <v>2.1032298765512936E-2</v>
      </c>
      <c r="M591" s="5">
        <f t="shared" si="89"/>
        <v>9.4286715058200521E-3</v>
      </c>
      <c r="N591" s="5">
        <f>(H591-calculation!$B$5)</f>
        <v>1.1587009042090424E-2</v>
      </c>
      <c r="O591" s="5">
        <f>(I591-calculation!$C$5)</f>
        <v>3.9233574307353081E-2</v>
      </c>
      <c r="P591" s="5">
        <f>(J591-calculation!$D$5)</f>
        <v>5.64220355525058E-3</v>
      </c>
      <c r="Q591" s="5">
        <f>(K591-calculation!$E$5)</f>
        <v>1.4883325332160524E-2</v>
      </c>
      <c r="R591" s="5">
        <f>(L591-calculation!$F$5)</f>
        <v>2.1032298765512936E-2</v>
      </c>
      <c r="S591" s="5">
        <f>(M591-calculation!$G$5)</f>
        <v>9.4286715058200521E-3</v>
      </c>
      <c r="T591" s="29">
        <f t="shared" si="90"/>
        <v>0</v>
      </c>
      <c r="U591" s="30">
        <f t="shared" si="91"/>
        <v>0</v>
      </c>
      <c r="V591" s="30">
        <f t="shared" si="92"/>
        <v>0</v>
      </c>
      <c r="W591" s="30">
        <f t="shared" si="93"/>
        <v>0</v>
      </c>
      <c r="X591" s="30">
        <f t="shared" si="94"/>
        <v>0</v>
      </c>
      <c r="Y591" s="31">
        <f t="shared" si="95"/>
        <v>0</v>
      </c>
    </row>
    <row r="592" spans="1:25" x14ac:dyDescent="0.25">
      <c r="A592" s="1">
        <v>43227</v>
      </c>
      <c r="B592" s="2">
        <v>93.960990905761705</v>
      </c>
      <c r="C592" s="2">
        <v>180.99546813964801</v>
      </c>
      <c r="D592" s="2">
        <v>1600.14001464843</v>
      </c>
      <c r="E592" s="2">
        <v>177.97000122070301</v>
      </c>
      <c r="F592" s="2">
        <v>197.05999755859301</v>
      </c>
      <c r="G592" s="2">
        <v>118.5927734375</v>
      </c>
      <c r="H592" s="5">
        <f t="shared" si="87"/>
        <v>1.1139180852514308E-2</v>
      </c>
      <c r="I592" s="5">
        <f t="shared" si="87"/>
        <v>7.2347354935697883E-3</v>
      </c>
      <c r="J592" s="5">
        <f t="shared" si="87"/>
        <v>1.2138311818369329E-2</v>
      </c>
      <c r="K592" s="5">
        <f t="shared" si="87"/>
        <v>7.7005866352526375E-3</v>
      </c>
      <c r="L592" s="5">
        <f t="shared" si="88"/>
        <v>7.258220064276566E-3</v>
      </c>
      <c r="M592" s="5">
        <f t="shared" si="89"/>
        <v>-4.8314121110276664E-3</v>
      </c>
      <c r="N592" s="5">
        <f>(H592-calculation!$B$5)</f>
        <v>1.1139180852514308E-2</v>
      </c>
      <c r="O592" s="5">
        <f>(I592-calculation!$C$5)</f>
        <v>7.2347354935697883E-3</v>
      </c>
      <c r="P592" s="5">
        <f>(J592-calculation!$D$5)</f>
        <v>1.2138311818369329E-2</v>
      </c>
      <c r="Q592" s="5">
        <f>(K592-calculation!$E$5)</f>
        <v>7.7005866352526375E-3</v>
      </c>
      <c r="R592" s="5">
        <f>(L592-calculation!$F$5)</f>
        <v>7.258220064276566E-3</v>
      </c>
      <c r="S592" s="5">
        <f>(M592-calculation!$G$5)</f>
        <v>-4.8314121110276664E-3</v>
      </c>
      <c r="T592" s="29">
        <f t="shared" si="90"/>
        <v>0</v>
      </c>
      <c r="U592" s="30">
        <f t="shared" si="91"/>
        <v>0</v>
      </c>
      <c r="V592" s="30">
        <f t="shared" si="92"/>
        <v>0</v>
      </c>
      <c r="W592" s="30">
        <f t="shared" si="93"/>
        <v>0</v>
      </c>
      <c r="X592" s="30">
        <f t="shared" si="94"/>
        <v>0</v>
      </c>
      <c r="Y592" s="31">
        <f t="shared" si="95"/>
        <v>-4.8314121110276664E-3</v>
      </c>
    </row>
    <row r="593" spans="1:25" x14ac:dyDescent="0.25">
      <c r="A593" s="1">
        <v>43228</v>
      </c>
      <c r="B593" s="2">
        <v>93.560615539550696</v>
      </c>
      <c r="C593" s="2">
        <v>181.865463256835</v>
      </c>
      <c r="D593" s="2">
        <v>1592.39001464843</v>
      </c>
      <c r="E593" s="2">
        <v>178.919998168945</v>
      </c>
      <c r="F593" s="2">
        <v>196.24000549316401</v>
      </c>
      <c r="G593" s="2">
        <v>117.65239715576099</v>
      </c>
      <c r="H593" s="5">
        <f t="shared" si="87"/>
        <v>-4.2610807139376039E-3</v>
      </c>
      <c r="I593" s="5">
        <f t="shared" si="87"/>
        <v>4.8067232076536293E-3</v>
      </c>
      <c r="J593" s="5">
        <f t="shared" si="87"/>
        <v>-4.8433261646186887E-3</v>
      </c>
      <c r="K593" s="5">
        <f t="shared" si="87"/>
        <v>5.3379611267401206E-3</v>
      </c>
      <c r="L593" s="5">
        <f t="shared" si="88"/>
        <v>-4.1611289738557877E-3</v>
      </c>
      <c r="M593" s="5">
        <f t="shared" si="89"/>
        <v>-7.9294568672398924E-3</v>
      </c>
      <c r="N593" s="5">
        <f>(H593-calculation!$B$5)</f>
        <v>-4.2610807139376039E-3</v>
      </c>
      <c r="O593" s="5">
        <f>(I593-calculation!$C$5)</f>
        <v>4.8067232076536293E-3</v>
      </c>
      <c r="P593" s="5">
        <f>(J593-calculation!$D$5)</f>
        <v>-4.8433261646186887E-3</v>
      </c>
      <c r="Q593" s="5">
        <f>(K593-calculation!$E$5)</f>
        <v>5.3379611267401206E-3</v>
      </c>
      <c r="R593" s="5">
        <f>(L593-calculation!$F$5)</f>
        <v>-4.1611289738557877E-3</v>
      </c>
      <c r="S593" s="5">
        <f>(M593-calculation!$G$5)</f>
        <v>-7.9294568672398924E-3</v>
      </c>
      <c r="T593" s="29">
        <f t="shared" si="90"/>
        <v>-4.2610807139376039E-3</v>
      </c>
      <c r="U593" s="30">
        <f t="shared" si="91"/>
        <v>0</v>
      </c>
      <c r="V593" s="30">
        <f t="shared" si="92"/>
        <v>-4.8433261646186887E-3</v>
      </c>
      <c r="W593" s="30">
        <f t="shared" si="93"/>
        <v>0</v>
      </c>
      <c r="X593" s="30">
        <f t="shared" si="94"/>
        <v>-4.1611289738557877E-3</v>
      </c>
      <c r="Y593" s="31">
        <f t="shared" si="95"/>
        <v>-7.9294568672398924E-3</v>
      </c>
    </row>
    <row r="594" spans="1:25" x14ac:dyDescent="0.25">
      <c r="A594" s="1">
        <v>43229</v>
      </c>
      <c r="B594" s="2">
        <v>94.664100646972599</v>
      </c>
      <c r="C594" s="2">
        <v>183.14599609375</v>
      </c>
      <c r="D594" s="2">
        <v>1608</v>
      </c>
      <c r="E594" s="2">
        <v>182.66000366210901</v>
      </c>
      <c r="F594" s="2">
        <v>199.86999511718699</v>
      </c>
      <c r="G594" s="2">
        <v>118.51601409912099</v>
      </c>
      <c r="H594" s="5">
        <f t="shared" si="87"/>
        <v>1.1794333556467862E-2</v>
      </c>
      <c r="I594" s="5">
        <f t="shared" si="87"/>
        <v>7.0410995797844933E-3</v>
      </c>
      <c r="J594" s="5">
        <f t="shared" si="87"/>
        <v>9.8028656346582643E-3</v>
      </c>
      <c r="K594" s="5">
        <f t="shared" si="87"/>
        <v>2.0903227875245678E-2</v>
      </c>
      <c r="L594" s="5">
        <f t="shared" si="88"/>
        <v>1.8497704455829878E-2</v>
      </c>
      <c r="M594" s="5">
        <f t="shared" si="89"/>
        <v>7.3404109413652829E-3</v>
      </c>
      <c r="N594" s="5">
        <f>(H594-calculation!$B$5)</f>
        <v>1.1794333556467862E-2</v>
      </c>
      <c r="O594" s="5">
        <f>(I594-calculation!$C$5)</f>
        <v>7.0410995797844933E-3</v>
      </c>
      <c r="P594" s="5">
        <f>(J594-calculation!$D$5)</f>
        <v>9.8028656346582643E-3</v>
      </c>
      <c r="Q594" s="5">
        <f>(K594-calculation!$E$5)</f>
        <v>2.0903227875245678E-2</v>
      </c>
      <c r="R594" s="5">
        <f>(L594-calculation!$F$5)</f>
        <v>1.8497704455829878E-2</v>
      </c>
      <c r="S594" s="5">
        <f>(M594-calculation!$G$5)</f>
        <v>7.3404109413652829E-3</v>
      </c>
      <c r="T594" s="29">
        <f t="shared" si="90"/>
        <v>0</v>
      </c>
      <c r="U594" s="30">
        <f t="shared" si="91"/>
        <v>0</v>
      </c>
      <c r="V594" s="30">
        <f t="shared" si="92"/>
        <v>0</v>
      </c>
      <c r="W594" s="30">
        <f t="shared" si="93"/>
        <v>0</v>
      </c>
      <c r="X594" s="30">
        <f t="shared" si="94"/>
        <v>0</v>
      </c>
      <c r="Y594" s="31">
        <f t="shared" si="95"/>
        <v>0</v>
      </c>
    </row>
    <row r="595" spans="1:25" x14ac:dyDescent="0.25">
      <c r="A595" s="1">
        <v>43230</v>
      </c>
      <c r="B595" s="2">
        <v>95.611312866210895</v>
      </c>
      <c r="C595" s="2">
        <v>185.76571655273401</v>
      </c>
      <c r="D595" s="2">
        <v>1609.07995605468</v>
      </c>
      <c r="E595" s="2">
        <v>185.52999877929599</v>
      </c>
      <c r="F595" s="2">
        <v>201.19999694824199</v>
      </c>
      <c r="G595" s="2">
        <v>120.281616210937</v>
      </c>
      <c r="H595" s="5">
        <f t="shared" si="87"/>
        <v>1.0006034101255556E-2</v>
      </c>
      <c r="I595" s="5">
        <f t="shared" si="87"/>
        <v>1.4304000714506548E-2</v>
      </c>
      <c r="J595" s="5">
        <f t="shared" si="87"/>
        <v>6.716144618656994E-4</v>
      </c>
      <c r="K595" s="5">
        <f t="shared" si="87"/>
        <v>1.5712225225266163E-2</v>
      </c>
      <c r="L595" s="5">
        <f t="shared" si="88"/>
        <v>6.6543346352472277E-3</v>
      </c>
      <c r="M595" s="5">
        <f t="shared" si="89"/>
        <v>1.4897582619841865E-2</v>
      </c>
      <c r="N595" s="5">
        <f>(H595-calculation!$B$5)</f>
        <v>1.0006034101255556E-2</v>
      </c>
      <c r="O595" s="5">
        <f>(I595-calculation!$C$5)</f>
        <v>1.4304000714506548E-2</v>
      </c>
      <c r="P595" s="5">
        <f>(J595-calculation!$D$5)</f>
        <v>6.716144618656994E-4</v>
      </c>
      <c r="Q595" s="5">
        <f>(K595-calculation!$E$5)</f>
        <v>1.5712225225266163E-2</v>
      </c>
      <c r="R595" s="5">
        <f>(L595-calculation!$F$5)</f>
        <v>6.6543346352472277E-3</v>
      </c>
      <c r="S595" s="5">
        <f>(M595-calculation!$G$5)</f>
        <v>1.4897582619841865E-2</v>
      </c>
      <c r="T595" s="29">
        <f t="shared" si="90"/>
        <v>0</v>
      </c>
      <c r="U595" s="30">
        <f t="shared" si="91"/>
        <v>0</v>
      </c>
      <c r="V595" s="30">
        <f t="shared" si="92"/>
        <v>0</v>
      </c>
      <c r="W595" s="30">
        <f t="shared" si="93"/>
        <v>0</v>
      </c>
      <c r="X595" s="30">
        <f t="shared" si="94"/>
        <v>0</v>
      </c>
      <c r="Y595" s="31">
        <f t="shared" si="95"/>
        <v>0</v>
      </c>
    </row>
    <row r="596" spans="1:25" x14ac:dyDescent="0.25">
      <c r="A596" s="1">
        <v>43231</v>
      </c>
      <c r="B596" s="2">
        <v>95.40625</v>
      </c>
      <c r="C596" s="2">
        <v>185.05920410156199</v>
      </c>
      <c r="D596" s="2">
        <v>1602.91003417968</v>
      </c>
      <c r="E596" s="2">
        <v>186.99000549316401</v>
      </c>
      <c r="F596" s="2">
        <v>199.30000305175699</v>
      </c>
      <c r="G596" s="2">
        <v>122.09519958496</v>
      </c>
      <c r="H596" s="5">
        <f t="shared" si="87"/>
        <v>-2.1447552602675835E-3</v>
      </c>
      <c r="I596" s="5">
        <f t="shared" si="87"/>
        <v>-3.8032445613905841E-3</v>
      </c>
      <c r="J596" s="5">
        <f t="shared" si="87"/>
        <v>-3.8344408255063245E-3</v>
      </c>
      <c r="K596" s="5">
        <f t="shared" si="87"/>
        <v>7.8693835146563806E-3</v>
      </c>
      <c r="L596" s="5">
        <f t="shared" si="88"/>
        <v>-9.4433097679109679E-3</v>
      </c>
      <c r="M596" s="5">
        <f t="shared" si="89"/>
        <v>1.5077810152156035E-2</v>
      </c>
      <c r="N596" s="5">
        <f>(H596-calculation!$B$5)</f>
        <v>-2.1447552602675835E-3</v>
      </c>
      <c r="O596" s="5">
        <f>(I596-calculation!$C$5)</f>
        <v>-3.8032445613905841E-3</v>
      </c>
      <c r="P596" s="5">
        <f>(J596-calculation!$D$5)</f>
        <v>-3.8344408255063245E-3</v>
      </c>
      <c r="Q596" s="5">
        <f>(K596-calculation!$E$5)</f>
        <v>7.8693835146563806E-3</v>
      </c>
      <c r="R596" s="5">
        <f>(L596-calculation!$F$5)</f>
        <v>-9.4433097679109679E-3</v>
      </c>
      <c r="S596" s="5">
        <f>(M596-calculation!$G$5)</f>
        <v>1.5077810152156035E-2</v>
      </c>
      <c r="T596" s="29">
        <f t="shared" si="90"/>
        <v>-2.1447552602675835E-3</v>
      </c>
      <c r="U596" s="30">
        <f t="shared" si="91"/>
        <v>-3.8032445613905841E-3</v>
      </c>
      <c r="V596" s="30">
        <f t="shared" si="92"/>
        <v>-3.8344408255063245E-3</v>
      </c>
      <c r="W596" s="30">
        <f t="shared" si="93"/>
        <v>0</v>
      </c>
      <c r="X596" s="30">
        <f t="shared" si="94"/>
        <v>-9.4433097679109679E-3</v>
      </c>
      <c r="Y596" s="31">
        <f t="shared" si="95"/>
        <v>0</v>
      </c>
    </row>
    <row r="597" spans="1:25" x14ac:dyDescent="0.25">
      <c r="A597" s="1">
        <v>43234</v>
      </c>
      <c r="B597" s="2">
        <v>95.728492736816406</v>
      </c>
      <c r="C597" s="2">
        <v>184.62744140625</v>
      </c>
      <c r="D597" s="2">
        <v>1601.5400390625</v>
      </c>
      <c r="E597" s="2">
        <v>186.63999938964801</v>
      </c>
      <c r="F597" s="2">
        <v>199.17999267578099</v>
      </c>
      <c r="G597" s="2">
        <v>120.96290588378901</v>
      </c>
      <c r="H597" s="5">
        <f t="shared" si="87"/>
        <v>3.3775851877251295E-3</v>
      </c>
      <c r="I597" s="5">
        <f t="shared" si="87"/>
        <v>-2.3331057615217921E-3</v>
      </c>
      <c r="J597" s="5">
        <f t="shared" si="87"/>
        <v>-8.5469245807123784E-4</v>
      </c>
      <c r="K597" s="5">
        <f t="shared" si="87"/>
        <v>-1.8717904338945157E-3</v>
      </c>
      <c r="L597" s="5">
        <f t="shared" si="88"/>
        <v>-6.0215942869212835E-4</v>
      </c>
      <c r="M597" s="5">
        <f t="shared" si="89"/>
        <v>-9.273859291929698E-3</v>
      </c>
      <c r="N597" s="5">
        <f>(H597-calculation!$B$5)</f>
        <v>3.3775851877251295E-3</v>
      </c>
      <c r="O597" s="5">
        <f>(I597-calculation!$C$5)</f>
        <v>-2.3331057615217921E-3</v>
      </c>
      <c r="P597" s="5">
        <f>(J597-calculation!$D$5)</f>
        <v>-8.5469245807123784E-4</v>
      </c>
      <c r="Q597" s="5">
        <f>(K597-calculation!$E$5)</f>
        <v>-1.8717904338945157E-3</v>
      </c>
      <c r="R597" s="5">
        <f>(L597-calculation!$F$5)</f>
        <v>-6.0215942869212835E-4</v>
      </c>
      <c r="S597" s="5">
        <f>(M597-calculation!$G$5)</f>
        <v>-9.273859291929698E-3</v>
      </c>
      <c r="T597" s="29">
        <f t="shared" si="90"/>
        <v>0</v>
      </c>
      <c r="U597" s="30">
        <f t="shared" si="91"/>
        <v>-2.3331057615217921E-3</v>
      </c>
      <c r="V597" s="30">
        <f t="shared" si="92"/>
        <v>-8.5469245807123784E-4</v>
      </c>
      <c r="W597" s="30">
        <f t="shared" si="93"/>
        <v>-1.8717904338945157E-3</v>
      </c>
      <c r="X597" s="30">
        <f t="shared" si="94"/>
        <v>-6.0215942869212835E-4</v>
      </c>
      <c r="Y597" s="31">
        <f t="shared" si="95"/>
        <v>-9.273859291929698E-3</v>
      </c>
    </row>
    <row r="598" spans="1:25" x14ac:dyDescent="0.25">
      <c r="A598" s="1">
        <v>43235</v>
      </c>
      <c r="B598" s="2">
        <v>95.035163879394503</v>
      </c>
      <c r="C598" s="2">
        <v>182.949462890625</v>
      </c>
      <c r="D598" s="2">
        <v>1576.11999511718</v>
      </c>
      <c r="E598" s="2">
        <v>184.32000732421801</v>
      </c>
      <c r="F598" s="2">
        <v>197.36000061035099</v>
      </c>
      <c r="G598" s="2">
        <v>120.070503234863</v>
      </c>
      <c r="H598" s="5">
        <f t="shared" si="87"/>
        <v>-7.2426592919211386E-3</v>
      </c>
      <c r="I598" s="5">
        <f t="shared" si="87"/>
        <v>-9.0884567475146838E-3</v>
      </c>
      <c r="J598" s="5">
        <f t="shared" si="87"/>
        <v>-1.5872250037657687E-2</v>
      </c>
      <c r="K598" s="5">
        <f t="shared" si="87"/>
        <v>-1.2430304720407515E-2</v>
      </c>
      <c r="L598" s="5">
        <f t="shared" si="88"/>
        <v>-9.1374241005848233E-3</v>
      </c>
      <c r="M598" s="5">
        <f t="shared" si="89"/>
        <v>-7.3774901686253225E-3</v>
      </c>
      <c r="N598" s="5">
        <f>(H598-calculation!$B$5)</f>
        <v>-7.2426592919211386E-3</v>
      </c>
      <c r="O598" s="5">
        <f>(I598-calculation!$C$5)</f>
        <v>-9.0884567475146838E-3</v>
      </c>
      <c r="P598" s="5">
        <f>(J598-calculation!$D$5)</f>
        <v>-1.5872250037657687E-2</v>
      </c>
      <c r="Q598" s="5">
        <f>(K598-calculation!$E$5)</f>
        <v>-1.2430304720407515E-2</v>
      </c>
      <c r="R598" s="5">
        <f>(L598-calculation!$F$5)</f>
        <v>-9.1374241005848233E-3</v>
      </c>
      <c r="S598" s="5">
        <f>(M598-calculation!$G$5)</f>
        <v>-7.3774901686253225E-3</v>
      </c>
      <c r="T598" s="29">
        <f t="shared" si="90"/>
        <v>-7.2426592919211386E-3</v>
      </c>
      <c r="U598" s="30">
        <f t="shared" si="91"/>
        <v>-9.0884567475146838E-3</v>
      </c>
      <c r="V598" s="30">
        <f t="shared" si="92"/>
        <v>-1.5872250037657687E-2</v>
      </c>
      <c r="W598" s="30">
        <f t="shared" si="93"/>
        <v>-1.2430304720407515E-2</v>
      </c>
      <c r="X598" s="30">
        <f t="shared" si="94"/>
        <v>-9.1374241005848233E-3</v>
      </c>
      <c r="Y598" s="31">
        <f t="shared" si="95"/>
        <v>-7.3774901686253225E-3</v>
      </c>
    </row>
    <row r="599" spans="1:25" x14ac:dyDescent="0.25">
      <c r="A599" s="1">
        <v>43236</v>
      </c>
      <c r="B599" s="2">
        <v>95.280349731445298</v>
      </c>
      <c r="C599" s="2">
        <v>184.65686035156199</v>
      </c>
      <c r="D599" s="2">
        <v>1587.28002929687</v>
      </c>
      <c r="E599" s="2">
        <v>183.19999694824199</v>
      </c>
      <c r="F599" s="2">
        <v>197.83000183105401</v>
      </c>
      <c r="G599" s="2">
        <v>120.281616210937</v>
      </c>
      <c r="H599" s="5">
        <f t="shared" si="87"/>
        <v>2.5799487478335159E-3</v>
      </c>
      <c r="I599" s="5">
        <f t="shared" si="87"/>
        <v>9.3326180572486095E-3</v>
      </c>
      <c r="J599" s="5">
        <f t="shared" si="87"/>
        <v>7.0807008440116892E-3</v>
      </c>
      <c r="K599" s="5">
        <f t="shared" si="87"/>
        <v>-6.0764449407053611E-3</v>
      </c>
      <c r="L599" s="5">
        <f t="shared" si="88"/>
        <v>2.3814411190186124E-3</v>
      </c>
      <c r="M599" s="5">
        <f t="shared" si="89"/>
        <v>1.7582417861701227E-3</v>
      </c>
      <c r="N599" s="5">
        <f>(H599-calculation!$B$5)</f>
        <v>2.5799487478335159E-3</v>
      </c>
      <c r="O599" s="5">
        <f>(I599-calculation!$C$5)</f>
        <v>9.3326180572486095E-3</v>
      </c>
      <c r="P599" s="5">
        <f>(J599-calculation!$D$5)</f>
        <v>7.0807008440116892E-3</v>
      </c>
      <c r="Q599" s="5">
        <f>(K599-calculation!$E$5)</f>
        <v>-6.0764449407053611E-3</v>
      </c>
      <c r="R599" s="5">
        <f>(L599-calculation!$F$5)</f>
        <v>2.3814411190186124E-3</v>
      </c>
      <c r="S599" s="5">
        <f>(M599-calculation!$G$5)</f>
        <v>1.7582417861701227E-3</v>
      </c>
      <c r="T599" s="29">
        <f t="shared" si="90"/>
        <v>0</v>
      </c>
      <c r="U599" s="30">
        <f t="shared" si="91"/>
        <v>0</v>
      </c>
      <c r="V599" s="30">
        <f t="shared" si="92"/>
        <v>0</v>
      </c>
      <c r="W599" s="30">
        <f t="shared" si="93"/>
        <v>-6.0764449407053611E-3</v>
      </c>
      <c r="X599" s="30">
        <f t="shared" si="94"/>
        <v>0</v>
      </c>
      <c r="Y599" s="31">
        <f t="shared" si="95"/>
        <v>0</v>
      </c>
    </row>
    <row r="600" spans="1:25" x14ac:dyDescent="0.25">
      <c r="A600" s="1">
        <v>43237</v>
      </c>
      <c r="B600" s="2">
        <v>94.329017639160099</v>
      </c>
      <c r="C600" s="2">
        <v>183.489166259765</v>
      </c>
      <c r="D600" s="2">
        <v>1581.76000976562</v>
      </c>
      <c r="E600" s="2">
        <v>183.759994506835</v>
      </c>
      <c r="F600" s="2">
        <v>197.49000549316401</v>
      </c>
      <c r="G600" s="2">
        <v>118.84226226806599</v>
      </c>
      <c r="H600" s="5">
        <f t="shared" si="87"/>
        <v>-9.9845570987784349E-3</v>
      </c>
      <c r="I600" s="5">
        <f t="shared" si="87"/>
        <v>-6.3235890048918275E-3</v>
      </c>
      <c r="J600" s="5">
        <f t="shared" si="87"/>
        <v>-3.477659536669897E-3</v>
      </c>
      <c r="K600" s="5">
        <f t="shared" si="87"/>
        <v>3.0567552834142031E-3</v>
      </c>
      <c r="L600" s="5">
        <f t="shared" si="88"/>
        <v>-1.7186287961538094E-3</v>
      </c>
      <c r="M600" s="5">
        <f t="shared" si="89"/>
        <v>-1.196653310965512E-2</v>
      </c>
      <c r="N600" s="5">
        <f>(H600-calculation!$B$5)</f>
        <v>-9.9845570987784349E-3</v>
      </c>
      <c r="O600" s="5">
        <f>(I600-calculation!$C$5)</f>
        <v>-6.3235890048918275E-3</v>
      </c>
      <c r="P600" s="5">
        <f>(J600-calculation!$D$5)</f>
        <v>-3.477659536669897E-3</v>
      </c>
      <c r="Q600" s="5">
        <f>(K600-calculation!$E$5)</f>
        <v>3.0567552834142031E-3</v>
      </c>
      <c r="R600" s="5">
        <f>(L600-calculation!$F$5)</f>
        <v>-1.7186287961538094E-3</v>
      </c>
      <c r="S600" s="5">
        <f>(M600-calculation!$G$5)</f>
        <v>-1.196653310965512E-2</v>
      </c>
      <c r="T600" s="29">
        <f t="shared" si="90"/>
        <v>-9.9845570987784349E-3</v>
      </c>
      <c r="U600" s="30">
        <f t="shared" si="91"/>
        <v>-6.3235890048918275E-3</v>
      </c>
      <c r="V600" s="30">
        <f t="shared" si="92"/>
        <v>-3.477659536669897E-3</v>
      </c>
      <c r="W600" s="30">
        <f t="shared" si="93"/>
        <v>0</v>
      </c>
      <c r="X600" s="30">
        <f t="shared" si="94"/>
        <v>-1.7186287961538094E-3</v>
      </c>
      <c r="Y600" s="31">
        <f t="shared" si="95"/>
        <v>-1.196653310965512E-2</v>
      </c>
    </row>
    <row r="601" spans="1:25" x14ac:dyDescent="0.25">
      <c r="A601" s="1">
        <v>43238</v>
      </c>
      <c r="B601" s="2">
        <v>94.505569458007798</v>
      </c>
      <c r="C601" s="2">
        <v>182.82188415527301</v>
      </c>
      <c r="D601" s="2">
        <v>1574.36999511718</v>
      </c>
      <c r="E601" s="2">
        <v>182.67999267578099</v>
      </c>
      <c r="F601" s="2">
        <v>196.05999755859301</v>
      </c>
      <c r="G601" s="2">
        <v>119.216491699218</v>
      </c>
      <c r="H601" s="5">
        <f t="shared" si="87"/>
        <v>1.8716596787116124E-3</v>
      </c>
      <c r="I601" s="5">
        <f t="shared" si="87"/>
        <v>-3.6366294430011381E-3</v>
      </c>
      <c r="J601" s="5">
        <f t="shared" si="87"/>
        <v>-4.6720201565438879E-3</v>
      </c>
      <c r="K601" s="5">
        <f t="shared" si="87"/>
        <v>-5.8772413111594091E-3</v>
      </c>
      <c r="L601" s="5">
        <f t="shared" si="88"/>
        <v>-7.2409129312647202E-3</v>
      </c>
      <c r="M601" s="5">
        <f t="shared" si="89"/>
        <v>3.1489591666293837E-3</v>
      </c>
      <c r="N601" s="5">
        <f>(H601-calculation!$B$5)</f>
        <v>1.8716596787116124E-3</v>
      </c>
      <c r="O601" s="5">
        <f>(I601-calculation!$C$5)</f>
        <v>-3.6366294430011381E-3</v>
      </c>
      <c r="P601" s="5">
        <f>(J601-calculation!$D$5)</f>
        <v>-4.6720201565438879E-3</v>
      </c>
      <c r="Q601" s="5">
        <f>(K601-calculation!$E$5)</f>
        <v>-5.8772413111594091E-3</v>
      </c>
      <c r="R601" s="5">
        <f>(L601-calculation!$F$5)</f>
        <v>-7.2409129312647202E-3</v>
      </c>
      <c r="S601" s="5">
        <f>(M601-calculation!$G$5)</f>
        <v>3.1489591666293837E-3</v>
      </c>
      <c r="T601" s="29">
        <f t="shared" si="90"/>
        <v>0</v>
      </c>
      <c r="U601" s="30">
        <f t="shared" si="91"/>
        <v>-3.6366294430011381E-3</v>
      </c>
      <c r="V601" s="30">
        <f t="shared" si="92"/>
        <v>-4.6720201565438879E-3</v>
      </c>
      <c r="W601" s="30">
        <f t="shared" si="93"/>
        <v>-5.8772413111594091E-3</v>
      </c>
      <c r="X601" s="30">
        <f t="shared" si="94"/>
        <v>-7.2409129312647202E-3</v>
      </c>
      <c r="Y601" s="31">
        <f t="shared" si="95"/>
        <v>0</v>
      </c>
    </row>
    <row r="602" spans="1:25" x14ac:dyDescent="0.25">
      <c r="A602" s="1">
        <v>43241</v>
      </c>
      <c r="B602" s="2">
        <v>95.721694946289006</v>
      </c>
      <c r="C602" s="2">
        <v>184.11717224121</v>
      </c>
      <c r="D602" s="2">
        <v>1585.4599609375</v>
      </c>
      <c r="E602" s="2">
        <v>184.49000549316401</v>
      </c>
      <c r="F602" s="2">
        <v>197.91000366210901</v>
      </c>
      <c r="G602" s="2">
        <v>118.717514038085</v>
      </c>
      <c r="H602" s="5">
        <f t="shared" si="87"/>
        <v>1.2868294379428935E-2</v>
      </c>
      <c r="I602" s="5">
        <f t="shared" si="87"/>
        <v>7.0849728517012878E-3</v>
      </c>
      <c r="J602" s="5">
        <f t="shared" si="87"/>
        <v>7.0440657880390667E-3</v>
      </c>
      <c r="K602" s="5">
        <f t="shared" si="87"/>
        <v>9.9081064700687893E-3</v>
      </c>
      <c r="L602" s="5">
        <f t="shared" si="88"/>
        <v>9.4359182217327309E-3</v>
      </c>
      <c r="M602" s="5">
        <f t="shared" si="89"/>
        <v>-4.1854751303360693E-3</v>
      </c>
      <c r="N602" s="5">
        <f>(H602-calculation!$B$5)</f>
        <v>1.2868294379428935E-2</v>
      </c>
      <c r="O602" s="5">
        <f>(I602-calculation!$C$5)</f>
        <v>7.0849728517012878E-3</v>
      </c>
      <c r="P602" s="5">
        <f>(J602-calculation!$D$5)</f>
        <v>7.0440657880390667E-3</v>
      </c>
      <c r="Q602" s="5">
        <f>(K602-calculation!$E$5)</f>
        <v>9.9081064700687893E-3</v>
      </c>
      <c r="R602" s="5">
        <f>(L602-calculation!$F$5)</f>
        <v>9.4359182217327309E-3</v>
      </c>
      <c r="S602" s="5">
        <f>(M602-calculation!$G$5)</f>
        <v>-4.1854751303360693E-3</v>
      </c>
      <c r="T602" s="29">
        <f t="shared" si="90"/>
        <v>0</v>
      </c>
      <c r="U602" s="30">
        <f t="shared" si="91"/>
        <v>0</v>
      </c>
      <c r="V602" s="30">
        <f t="shared" si="92"/>
        <v>0</v>
      </c>
      <c r="W602" s="30">
        <f t="shared" si="93"/>
        <v>0</v>
      </c>
      <c r="X602" s="30">
        <f t="shared" si="94"/>
        <v>0</v>
      </c>
      <c r="Y602" s="31">
        <f t="shared" si="95"/>
        <v>-4.1854751303360693E-3</v>
      </c>
    </row>
    <row r="603" spans="1:25" x14ac:dyDescent="0.25">
      <c r="A603" s="1">
        <v>43242</v>
      </c>
      <c r="B603" s="2">
        <v>95.623626708984304</v>
      </c>
      <c r="C603" s="2">
        <v>183.65597534179599</v>
      </c>
      <c r="D603" s="2">
        <v>1581.40002441406</v>
      </c>
      <c r="E603" s="2">
        <v>183.80000305175699</v>
      </c>
      <c r="F603" s="2">
        <v>198.13000488281199</v>
      </c>
      <c r="G603" s="2">
        <v>117.940284729003</v>
      </c>
      <c r="H603" s="5">
        <f t="shared" si="87"/>
        <v>-1.024514216549699E-3</v>
      </c>
      <c r="I603" s="5">
        <f t="shared" si="87"/>
        <v>-2.5049097474177939E-3</v>
      </c>
      <c r="J603" s="5">
        <f t="shared" si="87"/>
        <v>-2.5607310329296418E-3</v>
      </c>
      <c r="K603" s="5">
        <f t="shared" si="87"/>
        <v>-3.7400532324911584E-3</v>
      </c>
      <c r="L603" s="5">
        <f t="shared" si="88"/>
        <v>1.1116225386897938E-3</v>
      </c>
      <c r="M603" s="5">
        <f t="shared" si="89"/>
        <v>-6.5468799223058483E-3</v>
      </c>
      <c r="N603" s="5">
        <f>(H603-calculation!$B$5)</f>
        <v>-1.024514216549699E-3</v>
      </c>
      <c r="O603" s="5">
        <f>(I603-calculation!$C$5)</f>
        <v>-2.5049097474177939E-3</v>
      </c>
      <c r="P603" s="5">
        <f>(J603-calculation!$D$5)</f>
        <v>-2.5607310329296418E-3</v>
      </c>
      <c r="Q603" s="5">
        <f>(K603-calculation!$E$5)</f>
        <v>-3.7400532324911584E-3</v>
      </c>
      <c r="R603" s="5">
        <f>(L603-calculation!$F$5)</f>
        <v>1.1116225386897938E-3</v>
      </c>
      <c r="S603" s="5">
        <f>(M603-calculation!$G$5)</f>
        <v>-6.5468799223058483E-3</v>
      </c>
      <c r="T603" s="29">
        <f t="shared" si="90"/>
        <v>-1.024514216549699E-3</v>
      </c>
      <c r="U603" s="30">
        <f t="shared" si="91"/>
        <v>-2.5049097474177939E-3</v>
      </c>
      <c r="V603" s="30">
        <f t="shared" si="92"/>
        <v>-2.5607310329296418E-3</v>
      </c>
      <c r="W603" s="30">
        <f t="shared" si="93"/>
        <v>-3.7400532324911584E-3</v>
      </c>
      <c r="X603" s="30">
        <f t="shared" si="94"/>
        <v>0</v>
      </c>
      <c r="Y603" s="31">
        <f t="shared" si="95"/>
        <v>-6.5468799223058483E-3</v>
      </c>
    </row>
    <row r="604" spans="1:25" x14ac:dyDescent="0.25">
      <c r="A604" s="1">
        <v>43243</v>
      </c>
      <c r="B604" s="2">
        <v>96.761291503906193</v>
      </c>
      <c r="C604" s="2">
        <v>184.83352661132801</v>
      </c>
      <c r="D604" s="2">
        <v>1601.85998535156</v>
      </c>
      <c r="E604" s="2">
        <v>186.89999389648401</v>
      </c>
      <c r="F604" s="2">
        <v>195.94999694824199</v>
      </c>
      <c r="G604" s="2">
        <v>118.45842742919901</v>
      </c>
      <c r="H604" s="5">
        <f t="shared" si="87"/>
        <v>1.1897319042125432E-2</v>
      </c>
      <c r="I604" s="5">
        <f t="shared" si="87"/>
        <v>6.4117231543407982E-3</v>
      </c>
      <c r="J604" s="5">
        <f t="shared" si="87"/>
        <v>1.2937878222861965E-2</v>
      </c>
      <c r="K604" s="5">
        <f t="shared" si="87"/>
        <v>1.6866108777234823E-2</v>
      </c>
      <c r="L604" s="5">
        <f t="shared" si="88"/>
        <v>-1.1002916675136643E-2</v>
      </c>
      <c r="M604" s="5">
        <f t="shared" si="89"/>
        <v>4.393263094002009E-3</v>
      </c>
      <c r="N604" s="5">
        <f>(H604-calculation!$B$5)</f>
        <v>1.1897319042125432E-2</v>
      </c>
      <c r="O604" s="5">
        <f>(I604-calculation!$C$5)</f>
        <v>6.4117231543407982E-3</v>
      </c>
      <c r="P604" s="5">
        <f>(J604-calculation!$D$5)</f>
        <v>1.2937878222861965E-2</v>
      </c>
      <c r="Q604" s="5">
        <f>(K604-calculation!$E$5)</f>
        <v>1.6866108777234823E-2</v>
      </c>
      <c r="R604" s="5">
        <f>(L604-calculation!$F$5)</f>
        <v>-1.1002916675136643E-2</v>
      </c>
      <c r="S604" s="5">
        <f>(M604-calculation!$G$5)</f>
        <v>4.393263094002009E-3</v>
      </c>
      <c r="T604" s="29">
        <f t="shared" si="90"/>
        <v>0</v>
      </c>
      <c r="U604" s="30">
        <f t="shared" si="91"/>
        <v>0</v>
      </c>
      <c r="V604" s="30">
        <f t="shared" si="92"/>
        <v>0</v>
      </c>
      <c r="W604" s="30">
        <f t="shared" si="93"/>
        <v>0</v>
      </c>
      <c r="X604" s="30">
        <f t="shared" si="94"/>
        <v>-1.1002916675136643E-2</v>
      </c>
      <c r="Y604" s="31">
        <f t="shared" si="95"/>
        <v>0</v>
      </c>
    </row>
    <row r="605" spans="1:25" x14ac:dyDescent="0.25">
      <c r="A605" s="1">
        <v>43244</v>
      </c>
      <c r="B605" s="2">
        <v>96.418029785156193</v>
      </c>
      <c r="C605" s="2">
        <v>184.62744140625</v>
      </c>
      <c r="D605" s="2">
        <v>1603.06994628906</v>
      </c>
      <c r="E605" s="2">
        <v>185.92999267578099</v>
      </c>
      <c r="F605" s="2">
        <v>194.83000183105401</v>
      </c>
      <c r="G605" s="2">
        <v>117.306953430175</v>
      </c>
      <c r="H605" s="5">
        <f t="shared" si="87"/>
        <v>-3.5475107185412025E-3</v>
      </c>
      <c r="I605" s="5">
        <f t="shared" si="87"/>
        <v>-1.1149774007794822E-3</v>
      </c>
      <c r="J605" s="5">
        <f t="shared" si="87"/>
        <v>7.5534750138261941E-4</v>
      </c>
      <c r="K605" s="5">
        <f t="shared" si="87"/>
        <v>-5.1899478457996251E-3</v>
      </c>
      <c r="L605" s="5">
        <f t="shared" si="88"/>
        <v>-5.7157189825515209E-3</v>
      </c>
      <c r="M605" s="5">
        <f t="shared" si="89"/>
        <v>-9.7204903358372174E-3</v>
      </c>
      <c r="N605" s="5">
        <f>(H605-calculation!$B$5)</f>
        <v>-3.5475107185412025E-3</v>
      </c>
      <c r="O605" s="5">
        <f>(I605-calculation!$C$5)</f>
        <v>-1.1149774007794822E-3</v>
      </c>
      <c r="P605" s="5">
        <f>(J605-calculation!$D$5)</f>
        <v>7.5534750138261941E-4</v>
      </c>
      <c r="Q605" s="5">
        <f>(K605-calculation!$E$5)</f>
        <v>-5.1899478457996251E-3</v>
      </c>
      <c r="R605" s="5">
        <f>(L605-calculation!$F$5)</f>
        <v>-5.7157189825515209E-3</v>
      </c>
      <c r="S605" s="5">
        <f>(M605-calculation!$G$5)</f>
        <v>-9.7204903358372174E-3</v>
      </c>
      <c r="T605" s="29">
        <f t="shared" si="90"/>
        <v>-3.5475107185412025E-3</v>
      </c>
      <c r="U605" s="30">
        <f t="shared" si="91"/>
        <v>-1.1149774007794822E-3</v>
      </c>
      <c r="V605" s="30">
        <f t="shared" si="92"/>
        <v>0</v>
      </c>
      <c r="W605" s="30">
        <f t="shared" si="93"/>
        <v>-5.1899478457996251E-3</v>
      </c>
      <c r="X605" s="30">
        <f t="shared" si="94"/>
        <v>-5.7157189825515209E-3</v>
      </c>
      <c r="Y605" s="31">
        <f t="shared" si="95"/>
        <v>-9.7204903358372174E-3</v>
      </c>
    </row>
    <row r="606" spans="1:25" x14ac:dyDescent="0.25">
      <c r="A606" s="1">
        <v>43245</v>
      </c>
      <c r="B606" s="2">
        <v>96.467071533203097</v>
      </c>
      <c r="C606" s="2">
        <v>185.049392700195</v>
      </c>
      <c r="D606" s="2">
        <v>1610.15002441406</v>
      </c>
      <c r="E606" s="2">
        <v>184.919998168945</v>
      </c>
      <c r="F606" s="2">
        <v>194.14999389648401</v>
      </c>
      <c r="G606" s="2">
        <v>117.422958374023</v>
      </c>
      <c r="H606" s="5">
        <f t="shared" si="87"/>
        <v>5.0863669540013312E-4</v>
      </c>
      <c r="I606" s="5">
        <f t="shared" si="87"/>
        <v>2.2854202535176338E-3</v>
      </c>
      <c r="J606" s="5">
        <f t="shared" si="87"/>
        <v>4.4165746737312439E-3</v>
      </c>
      <c r="K606" s="5">
        <f t="shared" si="87"/>
        <v>-5.4321225548434882E-3</v>
      </c>
      <c r="L606" s="5">
        <f t="shared" si="88"/>
        <v>-3.4902629378388283E-3</v>
      </c>
      <c r="M606" s="5">
        <f t="shared" si="89"/>
        <v>9.889008320129733E-4</v>
      </c>
      <c r="N606" s="5">
        <f>(H606-calculation!$B$5)</f>
        <v>5.0863669540013312E-4</v>
      </c>
      <c r="O606" s="5">
        <f>(I606-calculation!$C$5)</f>
        <v>2.2854202535176338E-3</v>
      </c>
      <c r="P606" s="5">
        <f>(J606-calculation!$D$5)</f>
        <v>4.4165746737312439E-3</v>
      </c>
      <c r="Q606" s="5">
        <f>(K606-calculation!$E$5)</f>
        <v>-5.4321225548434882E-3</v>
      </c>
      <c r="R606" s="5">
        <f>(L606-calculation!$F$5)</f>
        <v>-3.4902629378388283E-3</v>
      </c>
      <c r="S606" s="5">
        <f>(M606-calculation!$G$5)</f>
        <v>9.889008320129733E-4</v>
      </c>
      <c r="T606" s="29">
        <f t="shared" si="90"/>
        <v>0</v>
      </c>
      <c r="U606" s="30">
        <f t="shared" si="91"/>
        <v>0</v>
      </c>
      <c r="V606" s="30">
        <f t="shared" si="92"/>
        <v>0</v>
      </c>
      <c r="W606" s="30">
        <f t="shared" si="93"/>
        <v>-5.4321225548434882E-3</v>
      </c>
      <c r="X606" s="30">
        <f t="shared" si="94"/>
        <v>-3.4902629378388283E-3</v>
      </c>
      <c r="Y606" s="31">
        <f t="shared" si="95"/>
        <v>0</v>
      </c>
    </row>
    <row r="607" spans="1:25" x14ac:dyDescent="0.25">
      <c r="A607" s="1">
        <v>43249</v>
      </c>
      <c r="B607" s="2">
        <v>96.123802185058594</v>
      </c>
      <c r="C607" s="2">
        <v>184.38211059570301</v>
      </c>
      <c r="D607" s="2">
        <v>1612.86999511718</v>
      </c>
      <c r="E607" s="2">
        <v>185.74000549316401</v>
      </c>
      <c r="F607" s="2">
        <v>189.86999511718699</v>
      </c>
      <c r="G607" s="2">
        <v>115.421920776367</v>
      </c>
      <c r="H607" s="5">
        <f t="shared" si="87"/>
        <v>-3.5584095452337872E-3</v>
      </c>
      <c r="I607" s="5">
        <f t="shared" si="87"/>
        <v>-3.605967546043698E-3</v>
      </c>
      <c r="J607" s="5">
        <f t="shared" si="87"/>
        <v>1.6892653863789242E-3</v>
      </c>
      <c r="K607" s="5">
        <f t="shared" si="87"/>
        <v>4.4343896405938388E-3</v>
      </c>
      <c r="L607" s="5">
        <f t="shared" si="88"/>
        <v>-2.2044805118969002E-2</v>
      </c>
      <c r="M607" s="5">
        <f t="shared" si="89"/>
        <v>-1.7041280728783526E-2</v>
      </c>
      <c r="N607" s="5">
        <f>(H607-calculation!$B$5)</f>
        <v>-3.5584095452337872E-3</v>
      </c>
      <c r="O607" s="5">
        <f>(I607-calculation!$C$5)</f>
        <v>-3.605967546043698E-3</v>
      </c>
      <c r="P607" s="5">
        <f>(J607-calculation!$D$5)</f>
        <v>1.6892653863789242E-3</v>
      </c>
      <c r="Q607" s="5">
        <f>(K607-calculation!$E$5)</f>
        <v>4.4343896405938388E-3</v>
      </c>
      <c r="R607" s="5">
        <f>(L607-calculation!$F$5)</f>
        <v>-2.2044805118969002E-2</v>
      </c>
      <c r="S607" s="5">
        <f>(M607-calculation!$G$5)</f>
        <v>-1.7041280728783526E-2</v>
      </c>
      <c r="T607" s="29">
        <f t="shared" si="90"/>
        <v>-3.5584095452337872E-3</v>
      </c>
      <c r="U607" s="30">
        <f t="shared" si="91"/>
        <v>-3.605967546043698E-3</v>
      </c>
      <c r="V607" s="30">
        <f t="shared" si="92"/>
        <v>0</v>
      </c>
      <c r="W607" s="30">
        <f t="shared" si="93"/>
        <v>0</v>
      </c>
      <c r="X607" s="30">
        <f t="shared" si="94"/>
        <v>-2.2044805118969002E-2</v>
      </c>
      <c r="Y607" s="31">
        <f t="shared" si="95"/>
        <v>-1.7041280728783526E-2</v>
      </c>
    </row>
    <row r="608" spans="1:25" x14ac:dyDescent="0.25">
      <c r="A608" s="1">
        <v>43250</v>
      </c>
      <c r="B608" s="2">
        <v>97.045715332031193</v>
      </c>
      <c r="C608" s="2">
        <v>183.98960876464801</v>
      </c>
      <c r="D608" s="2">
        <v>1624.89001464843</v>
      </c>
      <c r="E608" s="2">
        <v>187.669998168945</v>
      </c>
      <c r="F608" s="2">
        <v>194.100006103515</v>
      </c>
      <c r="G608" s="2">
        <v>116.939613342285</v>
      </c>
      <c r="H608" s="5">
        <f t="shared" si="87"/>
        <v>9.5908934729580508E-3</v>
      </c>
      <c r="I608" s="5">
        <f t="shared" si="87"/>
        <v>-2.1287413935490163E-3</v>
      </c>
      <c r="J608" s="5">
        <f t="shared" si="87"/>
        <v>7.4525656547890229E-3</v>
      </c>
      <c r="K608" s="5">
        <f t="shared" si="87"/>
        <v>1.0390829216660125E-2</v>
      </c>
      <c r="L608" s="5">
        <f t="shared" si="88"/>
        <v>2.2278459446513743E-2</v>
      </c>
      <c r="M608" s="5">
        <f t="shared" si="89"/>
        <v>1.3149084296202096E-2</v>
      </c>
      <c r="N608" s="5">
        <f>(H608-calculation!$B$5)</f>
        <v>9.5908934729580508E-3</v>
      </c>
      <c r="O608" s="5">
        <f>(I608-calculation!$C$5)</f>
        <v>-2.1287413935490163E-3</v>
      </c>
      <c r="P608" s="5">
        <f>(J608-calculation!$D$5)</f>
        <v>7.4525656547890229E-3</v>
      </c>
      <c r="Q608" s="5">
        <f>(K608-calculation!$E$5)</f>
        <v>1.0390829216660125E-2</v>
      </c>
      <c r="R608" s="5">
        <f>(L608-calculation!$F$5)</f>
        <v>2.2278459446513743E-2</v>
      </c>
      <c r="S608" s="5">
        <f>(M608-calculation!$G$5)</f>
        <v>1.3149084296202096E-2</v>
      </c>
      <c r="T608" s="29">
        <f t="shared" si="90"/>
        <v>0</v>
      </c>
      <c r="U608" s="30">
        <f t="shared" si="91"/>
        <v>-2.1287413935490163E-3</v>
      </c>
      <c r="V608" s="30">
        <f t="shared" si="92"/>
        <v>0</v>
      </c>
      <c r="W608" s="30">
        <f t="shared" si="93"/>
        <v>0</v>
      </c>
      <c r="X608" s="30">
        <f t="shared" si="94"/>
        <v>0</v>
      </c>
      <c r="Y608" s="31">
        <f t="shared" si="95"/>
        <v>0</v>
      </c>
    </row>
    <row r="609" spans="1:25" x14ac:dyDescent="0.25">
      <c r="A609" s="1">
        <v>43251</v>
      </c>
      <c r="B609" s="2">
        <v>96.937828063964801</v>
      </c>
      <c r="C609" s="2">
        <v>183.37139892578099</v>
      </c>
      <c r="D609" s="2">
        <v>1629.61999511718</v>
      </c>
      <c r="E609" s="2">
        <v>191.77999877929599</v>
      </c>
      <c r="F609" s="2">
        <v>191.52999877929599</v>
      </c>
      <c r="G609" s="2">
        <v>115.634590148925</v>
      </c>
      <c r="H609" s="5">
        <f t="shared" si="87"/>
        <v>-1.1117159340551241E-3</v>
      </c>
      <c r="I609" s="5">
        <f t="shared" si="87"/>
        <v>-3.3600258352514123E-3</v>
      </c>
      <c r="J609" s="5">
        <f t="shared" si="87"/>
        <v>2.9109542345076012E-3</v>
      </c>
      <c r="K609" s="5">
        <f t="shared" si="87"/>
        <v>2.1900147335489839E-2</v>
      </c>
      <c r="L609" s="5">
        <f t="shared" si="88"/>
        <v>-1.3240634947988661E-2</v>
      </c>
      <c r="M609" s="5">
        <f t="shared" si="89"/>
        <v>-1.1159804244778582E-2</v>
      </c>
      <c r="N609" s="5">
        <f>(H609-calculation!$B$5)</f>
        <v>-1.1117159340551241E-3</v>
      </c>
      <c r="O609" s="5">
        <f>(I609-calculation!$C$5)</f>
        <v>-3.3600258352514123E-3</v>
      </c>
      <c r="P609" s="5">
        <f>(J609-calculation!$D$5)</f>
        <v>2.9109542345076012E-3</v>
      </c>
      <c r="Q609" s="5">
        <f>(K609-calculation!$E$5)</f>
        <v>2.1900147335489839E-2</v>
      </c>
      <c r="R609" s="5">
        <f>(L609-calculation!$F$5)</f>
        <v>-1.3240634947988661E-2</v>
      </c>
      <c r="S609" s="5">
        <f>(M609-calculation!$G$5)</f>
        <v>-1.1159804244778582E-2</v>
      </c>
      <c r="T609" s="29">
        <f t="shared" si="90"/>
        <v>-1.1117159340551241E-3</v>
      </c>
      <c r="U609" s="30">
        <f t="shared" si="91"/>
        <v>-3.3600258352514123E-3</v>
      </c>
      <c r="V609" s="30">
        <f t="shared" si="92"/>
        <v>0</v>
      </c>
      <c r="W609" s="30">
        <f t="shared" si="93"/>
        <v>0</v>
      </c>
      <c r="X609" s="30">
        <f t="shared" si="94"/>
        <v>-1.3240634947988661E-2</v>
      </c>
      <c r="Y609" s="31">
        <f t="shared" si="95"/>
        <v>-1.1159804244778582E-2</v>
      </c>
    </row>
    <row r="610" spans="1:25" x14ac:dyDescent="0.25">
      <c r="A610" s="1">
        <v>43252</v>
      </c>
      <c r="B610" s="2">
        <v>98.850311279296804</v>
      </c>
      <c r="C610" s="2">
        <v>186.67831420898401</v>
      </c>
      <c r="D610" s="2">
        <v>1641.5400390625</v>
      </c>
      <c r="E610" s="2">
        <v>193.99000549316401</v>
      </c>
      <c r="F610" s="2">
        <v>192.22999572753901</v>
      </c>
      <c r="G610" s="2">
        <v>117.219955444335</v>
      </c>
      <c r="H610" s="5">
        <f t="shared" si="87"/>
        <v>1.9728967045455681E-2</v>
      </c>
      <c r="I610" s="5">
        <f t="shared" si="87"/>
        <v>1.8033975323171747E-2</v>
      </c>
      <c r="J610" s="5">
        <f t="shared" si="87"/>
        <v>7.3146156656374028E-3</v>
      </c>
      <c r="K610" s="5">
        <f t="shared" si="87"/>
        <v>1.1523655897043517E-2</v>
      </c>
      <c r="L610" s="5">
        <f t="shared" si="88"/>
        <v>3.6547640197588382E-3</v>
      </c>
      <c r="M610" s="5">
        <f t="shared" si="89"/>
        <v>1.3710130276487487E-2</v>
      </c>
      <c r="N610" s="5">
        <f>(H610-calculation!$B$5)</f>
        <v>1.9728967045455681E-2</v>
      </c>
      <c r="O610" s="5">
        <f>(I610-calculation!$C$5)</f>
        <v>1.8033975323171747E-2</v>
      </c>
      <c r="P610" s="5">
        <f>(J610-calculation!$D$5)</f>
        <v>7.3146156656374028E-3</v>
      </c>
      <c r="Q610" s="5">
        <f>(K610-calculation!$E$5)</f>
        <v>1.1523655897043517E-2</v>
      </c>
      <c r="R610" s="5">
        <f>(L610-calculation!$F$5)</f>
        <v>3.6547640197588382E-3</v>
      </c>
      <c r="S610" s="5">
        <f>(M610-calculation!$G$5)</f>
        <v>1.3710130276487487E-2</v>
      </c>
      <c r="T610" s="29">
        <f t="shared" si="90"/>
        <v>0</v>
      </c>
      <c r="U610" s="30">
        <f t="shared" si="91"/>
        <v>0</v>
      </c>
      <c r="V610" s="30">
        <f t="shared" si="92"/>
        <v>0</v>
      </c>
      <c r="W610" s="30">
        <f t="shared" si="93"/>
        <v>0</v>
      </c>
      <c r="X610" s="30">
        <f t="shared" si="94"/>
        <v>0</v>
      </c>
      <c r="Y610" s="31">
        <f t="shared" si="95"/>
        <v>0</v>
      </c>
    </row>
    <row r="611" spans="1:25" x14ac:dyDescent="0.25">
      <c r="A611" s="1">
        <v>43255</v>
      </c>
      <c r="B611" s="2">
        <v>99.713371276855398</v>
      </c>
      <c r="C611" s="2">
        <v>188.23857116699199</v>
      </c>
      <c r="D611" s="2">
        <v>1665.27001953125</v>
      </c>
      <c r="E611" s="2">
        <v>193.27999877929599</v>
      </c>
      <c r="F611" s="2">
        <v>191.30000305175699</v>
      </c>
      <c r="G611" s="2">
        <v>117.886962890625</v>
      </c>
      <c r="H611" s="5">
        <f t="shared" si="87"/>
        <v>8.7309790570113677E-3</v>
      </c>
      <c r="I611" s="5">
        <f t="shared" si="87"/>
        <v>8.357997899323788E-3</v>
      </c>
      <c r="J611" s="5">
        <f t="shared" si="87"/>
        <v>1.4455925474898823E-2</v>
      </c>
      <c r="K611" s="5">
        <f t="shared" si="87"/>
        <v>-3.6600169790347303E-3</v>
      </c>
      <c r="L611" s="5">
        <f t="shared" si="88"/>
        <v>-4.837916539831566E-3</v>
      </c>
      <c r="M611" s="5">
        <f t="shared" si="89"/>
        <v>5.6902209505338419E-3</v>
      </c>
      <c r="N611" s="5">
        <f>(H611-calculation!$B$5)</f>
        <v>8.7309790570113677E-3</v>
      </c>
      <c r="O611" s="5">
        <f>(I611-calculation!$C$5)</f>
        <v>8.357997899323788E-3</v>
      </c>
      <c r="P611" s="5">
        <f>(J611-calculation!$D$5)</f>
        <v>1.4455925474898823E-2</v>
      </c>
      <c r="Q611" s="5">
        <f>(K611-calculation!$E$5)</f>
        <v>-3.6600169790347303E-3</v>
      </c>
      <c r="R611" s="5">
        <f>(L611-calculation!$F$5)</f>
        <v>-4.837916539831566E-3</v>
      </c>
      <c r="S611" s="5">
        <f>(M611-calculation!$G$5)</f>
        <v>5.6902209505338419E-3</v>
      </c>
      <c r="T611" s="29">
        <f t="shared" si="90"/>
        <v>0</v>
      </c>
      <c r="U611" s="30">
        <f t="shared" si="91"/>
        <v>0</v>
      </c>
      <c r="V611" s="30">
        <f t="shared" si="92"/>
        <v>0</v>
      </c>
      <c r="W611" s="30">
        <f t="shared" si="93"/>
        <v>-3.6600169790347303E-3</v>
      </c>
      <c r="X611" s="30">
        <f t="shared" si="94"/>
        <v>-4.837916539831566E-3</v>
      </c>
      <c r="Y611" s="31">
        <f t="shared" si="95"/>
        <v>0</v>
      </c>
    </row>
    <row r="612" spans="1:25" x14ac:dyDescent="0.25">
      <c r="A612" s="1">
        <v>43256</v>
      </c>
      <c r="B612" s="2">
        <v>100.22336578369099</v>
      </c>
      <c r="C612" s="2">
        <v>189.690826416015</v>
      </c>
      <c r="D612" s="2">
        <v>1696.34997558593</v>
      </c>
      <c r="E612" s="2">
        <v>192.94000244140599</v>
      </c>
      <c r="F612" s="2">
        <v>190.77000427246</v>
      </c>
      <c r="G612" s="2">
        <v>117.43262481689401</v>
      </c>
      <c r="H612" s="5">
        <f t="shared" si="87"/>
        <v>5.1146049953481043E-3</v>
      </c>
      <c r="I612" s="5">
        <f t="shared" si="87"/>
        <v>7.7149716979878491E-3</v>
      </c>
      <c r="J612" s="5">
        <f t="shared" si="87"/>
        <v>1.8663613522225342E-2</v>
      </c>
      <c r="K612" s="5">
        <f t="shared" si="87"/>
        <v>-1.7590870241996903E-3</v>
      </c>
      <c r="L612" s="5">
        <f t="shared" si="88"/>
        <v>-2.7705110864718607E-3</v>
      </c>
      <c r="M612" s="5">
        <f t="shared" si="89"/>
        <v>-3.8540145796488456E-3</v>
      </c>
      <c r="N612" s="5">
        <f>(H612-calculation!$B$5)</f>
        <v>5.1146049953481043E-3</v>
      </c>
      <c r="O612" s="5">
        <f>(I612-calculation!$C$5)</f>
        <v>7.7149716979878491E-3</v>
      </c>
      <c r="P612" s="5">
        <f>(J612-calculation!$D$5)</f>
        <v>1.8663613522225342E-2</v>
      </c>
      <c r="Q612" s="5">
        <f>(K612-calculation!$E$5)</f>
        <v>-1.7590870241996903E-3</v>
      </c>
      <c r="R612" s="5">
        <f>(L612-calculation!$F$5)</f>
        <v>-2.7705110864718607E-3</v>
      </c>
      <c r="S612" s="5">
        <f>(M612-calculation!$G$5)</f>
        <v>-3.8540145796488456E-3</v>
      </c>
      <c r="T612" s="29">
        <f t="shared" si="90"/>
        <v>0</v>
      </c>
      <c r="U612" s="30">
        <f t="shared" si="91"/>
        <v>0</v>
      </c>
      <c r="V612" s="30">
        <f t="shared" si="92"/>
        <v>0</v>
      </c>
      <c r="W612" s="30">
        <f t="shared" si="93"/>
        <v>-1.7590870241996903E-3</v>
      </c>
      <c r="X612" s="30">
        <f t="shared" si="94"/>
        <v>-2.7705110864718607E-3</v>
      </c>
      <c r="Y612" s="31">
        <f t="shared" si="95"/>
        <v>-3.8540145796488456E-3</v>
      </c>
    </row>
    <row r="613" spans="1:25" x14ac:dyDescent="0.25">
      <c r="A613" s="1">
        <v>43257</v>
      </c>
      <c r="B613" s="2">
        <v>100.51758575439401</v>
      </c>
      <c r="C613" s="2">
        <v>190.34829711914</v>
      </c>
      <c r="D613" s="2">
        <v>1695.75</v>
      </c>
      <c r="E613" s="2">
        <v>191.33999633789</v>
      </c>
      <c r="F613" s="2">
        <v>193.99000549316401</v>
      </c>
      <c r="G613" s="2">
        <v>118.69898223876901</v>
      </c>
      <c r="H613" s="5">
        <f t="shared" si="87"/>
        <v>2.9356424861843866E-3</v>
      </c>
      <c r="I613" s="5">
        <f t="shared" si="87"/>
        <v>3.4660121184937331E-3</v>
      </c>
      <c r="J613" s="5">
        <f t="shared" si="87"/>
        <v>-3.5368620542042262E-4</v>
      </c>
      <c r="K613" s="5">
        <f t="shared" si="87"/>
        <v>-8.2927650216129134E-3</v>
      </c>
      <c r="L613" s="5">
        <f t="shared" si="88"/>
        <v>1.6878970218531686E-2</v>
      </c>
      <c r="M613" s="5">
        <f t="shared" si="89"/>
        <v>1.0783693405896022E-2</v>
      </c>
      <c r="N613" s="5">
        <f>(H613-calculation!$B$5)</f>
        <v>2.9356424861843866E-3</v>
      </c>
      <c r="O613" s="5">
        <f>(I613-calculation!$C$5)</f>
        <v>3.4660121184937331E-3</v>
      </c>
      <c r="P613" s="5">
        <f>(J613-calculation!$D$5)</f>
        <v>-3.5368620542042262E-4</v>
      </c>
      <c r="Q613" s="5">
        <f>(K613-calculation!$E$5)</f>
        <v>-8.2927650216129134E-3</v>
      </c>
      <c r="R613" s="5">
        <f>(L613-calculation!$F$5)</f>
        <v>1.6878970218531686E-2</v>
      </c>
      <c r="S613" s="5">
        <f>(M613-calculation!$G$5)</f>
        <v>1.0783693405896022E-2</v>
      </c>
      <c r="T613" s="29">
        <f t="shared" si="90"/>
        <v>0</v>
      </c>
      <c r="U613" s="30">
        <f t="shared" si="91"/>
        <v>0</v>
      </c>
      <c r="V613" s="30">
        <f t="shared" si="92"/>
        <v>-3.5368620542042262E-4</v>
      </c>
      <c r="W613" s="30">
        <f t="shared" si="93"/>
        <v>-8.2927650216129134E-3</v>
      </c>
      <c r="X613" s="30">
        <f t="shared" si="94"/>
        <v>0</v>
      </c>
      <c r="Y613" s="31">
        <f t="shared" si="95"/>
        <v>0</v>
      </c>
    </row>
    <row r="614" spans="1:25" x14ac:dyDescent="0.25">
      <c r="A614" s="1">
        <v>43258</v>
      </c>
      <c r="B614" s="2">
        <v>98.938568115234304</v>
      </c>
      <c r="C614" s="2">
        <v>189.83802795410099</v>
      </c>
      <c r="D614" s="2">
        <v>1689.30004882812</v>
      </c>
      <c r="E614" s="2">
        <v>188.17999267578099</v>
      </c>
      <c r="F614" s="2">
        <v>195.57000732421801</v>
      </c>
      <c r="G614" s="2">
        <v>119.220993041992</v>
      </c>
      <c r="H614" s="5">
        <f t="shared" si="87"/>
        <v>-1.5708869520781099E-2</v>
      </c>
      <c r="I614" s="5">
        <f t="shared" si="87"/>
        <v>-2.6807130547620295E-3</v>
      </c>
      <c r="J614" s="5">
        <f t="shared" si="87"/>
        <v>-3.8035979194338543E-3</v>
      </c>
      <c r="K614" s="5">
        <f t="shared" si="87"/>
        <v>-1.6515123458708092E-2</v>
      </c>
      <c r="L614" s="5">
        <f t="shared" si="88"/>
        <v>8.1447589376437701E-3</v>
      </c>
      <c r="M614" s="5">
        <f t="shared" si="89"/>
        <v>4.3977698323727221E-3</v>
      </c>
      <c r="N614" s="5">
        <f>(H614-calculation!$B$5)</f>
        <v>-1.5708869520781099E-2</v>
      </c>
      <c r="O614" s="5">
        <f>(I614-calculation!$C$5)</f>
        <v>-2.6807130547620295E-3</v>
      </c>
      <c r="P614" s="5">
        <f>(J614-calculation!$D$5)</f>
        <v>-3.8035979194338543E-3</v>
      </c>
      <c r="Q614" s="5">
        <f>(K614-calculation!$E$5)</f>
        <v>-1.6515123458708092E-2</v>
      </c>
      <c r="R614" s="5">
        <f>(L614-calculation!$F$5)</f>
        <v>8.1447589376437701E-3</v>
      </c>
      <c r="S614" s="5">
        <f>(M614-calculation!$G$5)</f>
        <v>4.3977698323727221E-3</v>
      </c>
      <c r="T614" s="29">
        <f t="shared" si="90"/>
        <v>-1.5708869520781099E-2</v>
      </c>
      <c r="U614" s="30">
        <f t="shared" si="91"/>
        <v>-2.6807130547620295E-3</v>
      </c>
      <c r="V614" s="30">
        <f t="shared" si="92"/>
        <v>-3.8035979194338543E-3</v>
      </c>
      <c r="W614" s="30">
        <f t="shared" si="93"/>
        <v>-1.6515123458708092E-2</v>
      </c>
      <c r="X614" s="30">
        <f t="shared" si="94"/>
        <v>0</v>
      </c>
      <c r="Y614" s="31">
        <f t="shared" si="95"/>
        <v>0</v>
      </c>
    </row>
    <row r="615" spans="1:25" x14ac:dyDescent="0.25">
      <c r="A615" s="1">
        <v>43259</v>
      </c>
      <c r="B615" s="2">
        <v>99.674140930175696</v>
      </c>
      <c r="C615" s="2">
        <v>188.11096191406199</v>
      </c>
      <c r="D615" s="2">
        <v>1683.98999023437</v>
      </c>
      <c r="E615" s="2">
        <v>189.100006103515</v>
      </c>
      <c r="F615" s="2">
        <v>196.009994506835</v>
      </c>
      <c r="G615" s="2">
        <v>119.926666259765</v>
      </c>
      <c r="H615" s="5">
        <f t="shared" si="87"/>
        <v>7.4346418080830645E-3</v>
      </c>
      <c r="I615" s="5">
        <f t="shared" si="87"/>
        <v>-9.0975768061422047E-3</v>
      </c>
      <c r="J615" s="5">
        <f t="shared" si="87"/>
        <v>-3.1433483929830253E-3</v>
      </c>
      <c r="K615" s="5">
        <f t="shared" si="87"/>
        <v>4.8890076710712549E-3</v>
      </c>
      <c r="L615" s="5">
        <f t="shared" si="88"/>
        <v>2.2497681962427851E-3</v>
      </c>
      <c r="M615" s="5">
        <f t="shared" si="89"/>
        <v>5.9190348928266356E-3</v>
      </c>
      <c r="N615" s="5">
        <f>(H615-calculation!$B$5)</f>
        <v>7.4346418080830645E-3</v>
      </c>
      <c r="O615" s="5">
        <f>(I615-calculation!$C$5)</f>
        <v>-9.0975768061422047E-3</v>
      </c>
      <c r="P615" s="5">
        <f>(J615-calculation!$D$5)</f>
        <v>-3.1433483929830253E-3</v>
      </c>
      <c r="Q615" s="5">
        <f>(K615-calculation!$E$5)</f>
        <v>4.8890076710712549E-3</v>
      </c>
      <c r="R615" s="5">
        <f>(L615-calculation!$F$5)</f>
        <v>2.2497681962427851E-3</v>
      </c>
      <c r="S615" s="5">
        <f>(M615-calculation!$G$5)</f>
        <v>5.9190348928266356E-3</v>
      </c>
      <c r="T615" s="29">
        <f t="shared" si="90"/>
        <v>0</v>
      </c>
      <c r="U615" s="30">
        <f t="shared" si="91"/>
        <v>-9.0975768061422047E-3</v>
      </c>
      <c r="V615" s="30">
        <f t="shared" si="92"/>
        <v>-3.1433483929830253E-3</v>
      </c>
      <c r="W615" s="30">
        <f t="shared" si="93"/>
        <v>0</v>
      </c>
      <c r="X615" s="30">
        <f t="shared" si="94"/>
        <v>0</v>
      </c>
      <c r="Y615" s="31">
        <f t="shared" si="95"/>
        <v>0</v>
      </c>
    </row>
    <row r="616" spans="1:25" x14ac:dyDescent="0.25">
      <c r="A616" s="1">
        <v>43262</v>
      </c>
      <c r="B616" s="2">
        <v>99.105300903320298</v>
      </c>
      <c r="C616" s="2">
        <v>187.64978027343699</v>
      </c>
      <c r="D616" s="2">
        <v>1689.11999511718</v>
      </c>
      <c r="E616" s="2">
        <v>191.53999328613199</v>
      </c>
      <c r="F616" s="2">
        <v>195.33000183105401</v>
      </c>
      <c r="G616" s="2">
        <v>118.573318481445</v>
      </c>
      <c r="H616" s="5">
        <f t="shared" si="87"/>
        <v>-5.7069970360104083E-3</v>
      </c>
      <c r="I616" s="5">
        <f t="shared" si="87"/>
        <v>-2.4516468149032855E-3</v>
      </c>
      <c r="J616" s="5">
        <f t="shared" si="87"/>
        <v>3.0463392968838043E-3</v>
      </c>
      <c r="K616" s="5">
        <f t="shared" si="87"/>
        <v>1.2903157609002402E-2</v>
      </c>
      <c r="L616" s="5">
        <f t="shared" si="88"/>
        <v>-3.4691734852188016E-3</v>
      </c>
      <c r="M616" s="5">
        <f t="shared" si="89"/>
        <v>-1.1284794454209268E-2</v>
      </c>
      <c r="N616" s="5">
        <f>(H616-calculation!$B$5)</f>
        <v>-5.7069970360104083E-3</v>
      </c>
      <c r="O616" s="5">
        <f>(I616-calculation!$C$5)</f>
        <v>-2.4516468149032855E-3</v>
      </c>
      <c r="P616" s="5">
        <f>(J616-calculation!$D$5)</f>
        <v>3.0463392968838043E-3</v>
      </c>
      <c r="Q616" s="5">
        <f>(K616-calculation!$E$5)</f>
        <v>1.2903157609002402E-2</v>
      </c>
      <c r="R616" s="5">
        <f>(L616-calculation!$F$5)</f>
        <v>-3.4691734852188016E-3</v>
      </c>
      <c r="S616" s="5">
        <f>(M616-calculation!$G$5)</f>
        <v>-1.1284794454209268E-2</v>
      </c>
      <c r="T616" s="29">
        <f t="shared" si="90"/>
        <v>-5.7069970360104083E-3</v>
      </c>
      <c r="U616" s="30">
        <f t="shared" si="91"/>
        <v>-2.4516468149032855E-3</v>
      </c>
      <c r="V616" s="30">
        <f t="shared" si="92"/>
        <v>0</v>
      </c>
      <c r="W616" s="30">
        <f t="shared" si="93"/>
        <v>0</v>
      </c>
      <c r="X616" s="30">
        <f t="shared" si="94"/>
        <v>-3.4691734852188016E-3</v>
      </c>
      <c r="Y616" s="31">
        <f t="shared" si="95"/>
        <v>-1.1284794454209268E-2</v>
      </c>
    </row>
    <row r="617" spans="1:25" x14ac:dyDescent="0.25">
      <c r="A617" s="1">
        <v>43263</v>
      </c>
      <c r="B617" s="2">
        <v>99.360298156738196</v>
      </c>
      <c r="C617" s="2">
        <v>188.68009948730401</v>
      </c>
      <c r="D617" s="2">
        <v>1698.75</v>
      </c>
      <c r="E617" s="2">
        <v>192.39999389648401</v>
      </c>
      <c r="F617" s="2">
        <v>195.27000427246</v>
      </c>
      <c r="G617" s="2">
        <v>118.457305908203</v>
      </c>
      <c r="H617" s="5">
        <f t="shared" si="87"/>
        <v>2.5729930800235667E-3</v>
      </c>
      <c r="I617" s="5">
        <f t="shared" si="87"/>
        <v>5.4906497218685235E-3</v>
      </c>
      <c r="J617" s="5">
        <f t="shared" si="87"/>
        <v>5.7011964281152849E-3</v>
      </c>
      <c r="K617" s="5">
        <f t="shared" si="87"/>
        <v>4.4899271196450208E-3</v>
      </c>
      <c r="L617" s="5">
        <f t="shared" si="88"/>
        <v>-3.0715997558783403E-4</v>
      </c>
      <c r="M617" s="5">
        <f t="shared" si="89"/>
        <v>-9.7840369762580703E-4</v>
      </c>
      <c r="N617" s="5">
        <f>(H617-calculation!$B$5)</f>
        <v>2.5729930800235667E-3</v>
      </c>
      <c r="O617" s="5">
        <f>(I617-calculation!$C$5)</f>
        <v>5.4906497218685235E-3</v>
      </c>
      <c r="P617" s="5">
        <f>(J617-calculation!$D$5)</f>
        <v>5.7011964281152849E-3</v>
      </c>
      <c r="Q617" s="5">
        <f>(K617-calculation!$E$5)</f>
        <v>4.4899271196450208E-3</v>
      </c>
      <c r="R617" s="5">
        <f>(L617-calculation!$F$5)</f>
        <v>-3.0715997558783403E-4</v>
      </c>
      <c r="S617" s="5">
        <f>(M617-calculation!$G$5)</f>
        <v>-9.7840369762580703E-4</v>
      </c>
      <c r="T617" s="29">
        <f t="shared" si="90"/>
        <v>0</v>
      </c>
      <c r="U617" s="30">
        <f t="shared" si="91"/>
        <v>0</v>
      </c>
      <c r="V617" s="30">
        <f t="shared" si="92"/>
        <v>0</v>
      </c>
      <c r="W617" s="30">
        <f t="shared" si="93"/>
        <v>0</v>
      </c>
      <c r="X617" s="30">
        <f t="shared" si="94"/>
        <v>-3.0715997558783403E-4</v>
      </c>
      <c r="Y617" s="31">
        <f t="shared" si="95"/>
        <v>-9.7840369762580703E-4</v>
      </c>
    </row>
    <row r="618" spans="1:25" x14ac:dyDescent="0.25">
      <c r="A618" s="1">
        <v>43264</v>
      </c>
      <c r="B618" s="2">
        <v>98.909149169921804</v>
      </c>
      <c r="C618" s="2">
        <v>187.12968444824199</v>
      </c>
      <c r="D618" s="2">
        <v>1704.85998535156</v>
      </c>
      <c r="E618" s="2">
        <v>192.41000366210901</v>
      </c>
      <c r="F618" s="2">
        <v>194.55000305175699</v>
      </c>
      <c r="G618" s="2">
        <v>118.544303894042</v>
      </c>
      <c r="H618" s="5">
        <f t="shared" si="87"/>
        <v>-4.5405357591089546E-3</v>
      </c>
      <c r="I618" s="5">
        <f t="shared" si="87"/>
        <v>-8.2171625056109976E-3</v>
      </c>
      <c r="J618" s="5">
        <f t="shared" si="87"/>
        <v>3.5967537021692753E-3</v>
      </c>
      <c r="K618" s="5">
        <f t="shared" si="87"/>
        <v>5.2025810512112969E-5</v>
      </c>
      <c r="L618" s="5">
        <f t="shared" si="88"/>
        <v>-3.6872085059126425E-3</v>
      </c>
      <c r="M618" s="5">
        <f t="shared" si="89"/>
        <v>7.3442482227670247E-4</v>
      </c>
      <c r="N618" s="5">
        <f>(H618-calculation!$B$5)</f>
        <v>-4.5405357591089546E-3</v>
      </c>
      <c r="O618" s="5">
        <f>(I618-calculation!$C$5)</f>
        <v>-8.2171625056109976E-3</v>
      </c>
      <c r="P618" s="5">
        <f>(J618-calculation!$D$5)</f>
        <v>3.5967537021692753E-3</v>
      </c>
      <c r="Q618" s="5">
        <f>(K618-calculation!$E$5)</f>
        <v>5.2025810512112969E-5</v>
      </c>
      <c r="R618" s="5">
        <f>(L618-calculation!$F$5)</f>
        <v>-3.6872085059126425E-3</v>
      </c>
      <c r="S618" s="5">
        <f>(M618-calculation!$G$5)</f>
        <v>7.3442482227670247E-4</v>
      </c>
      <c r="T618" s="29">
        <f t="shared" si="90"/>
        <v>-4.5405357591089546E-3</v>
      </c>
      <c r="U618" s="30">
        <f t="shared" si="91"/>
        <v>-8.2171625056109976E-3</v>
      </c>
      <c r="V618" s="30">
        <f t="shared" si="92"/>
        <v>0</v>
      </c>
      <c r="W618" s="30">
        <f t="shared" si="93"/>
        <v>0</v>
      </c>
      <c r="X618" s="30">
        <f t="shared" si="94"/>
        <v>-3.6872085059126425E-3</v>
      </c>
      <c r="Y618" s="31">
        <f t="shared" si="95"/>
        <v>0</v>
      </c>
    </row>
    <row r="619" spans="1:25" x14ac:dyDescent="0.25">
      <c r="A619" s="1">
        <v>43265</v>
      </c>
      <c r="B619" s="2">
        <v>99.468177795410099</v>
      </c>
      <c r="C619" s="2">
        <v>187.22784423828099</v>
      </c>
      <c r="D619" s="2">
        <v>1723.85998535156</v>
      </c>
      <c r="E619" s="2">
        <v>196.80999755859301</v>
      </c>
      <c r="F619" s="2">
        <v>192.5</v>
      </c>
      <c r="G619" s="2">
        <v>118.33163452148401</v>
      </c>
      <c r="H619" s="5">
        <f t="shared" si="87"/>
        <v>5.6519404946846485E-3</v>
      </c>
      <c r="I619" s="5">
        <f t="shared" si="87"/>
        <v>5.2455488464286937E-4</v>
      </c>
      <c r="J619" s="5">
        <f t="shared" si="87"/>
        <v>1.1144610210369832E-2</v>
      </c>
      <c r="K619" s="5">
        <f t="shared" si="87"/>
        <v>2.2867802155499328E-2</v>
      </c>
      <c r="L619" s="5">
        <f t="shared" si="88"/>
        <v>-1.0537152503727332E-2</v>
      </c>
      <c r="M619" s="5">
        <f t="shared" si="89"/>
        <v>-1.794007519316021E-3</v>
      </c>
      <c r="N619" s="5">
        <f>(H619-calculation!$B$5)</f>
        <v>5.6519404946846485E-3</v>
      </c>
      <c r="O619" s="5">
        <f>(I619-calculation!$C$5)</f>
        <v>5.2455488464286937E-4</v>
      </c>
      <c r="P619" s="5">
        <f>(J619-calculation!$D$5)</f>
        <v>1.1144610210369832E-2</v>
      </c>
      <c r="Q619" s="5">
        <f>(K619-calculation!$E$5)</f>
        <v>2.2867802155499328E-2</v>
      </c>
      <c r="R619" s="5">
        <f>(L619-calculation!$F$5)</f>
        <v>-1.0537152503727332E-2</v>
      </c>
      <c r="S619" s="5">
        <f>(M619-calculation!$G$5)</f>
        <v>-1.794007519316021E-3</v>
      </c>
      <c r="T619" s="29">
        <f t="shared" si="90"/>
        <v>0</v>
      </c>
      <c r="U619" s="30">
        <f t="shared" si="91"/>
        <v>0</v>
      </c>
      <c r="V619" s="30">
        <f t="shared" si="92"/>
        <v>0</v>
      </c>
      <c r="W619" s="30">
        <f t="shared" si="93"/>
        <v>0</v>
      </c>
      <c r="X619" s="30">
        <f t="shared" si="94"/>
        <v>-1.0537152503727332E-2</v>
      </c>
      <c r="Y619" s="31">
        <f t="shared" si="95"/>
        <v>-1.794007519316021E-3</v>
      </c>
    </row>
    <row r="620" spans="1:25" x14ac:dyDescent="0.25">
      <c r="A620" s="1">
        <v>43266</v>
      </c>
      <c r="B620" s="2">
        <v>98.2030029296875</v>
      </c>
      <c r="C620" s="2">
        <v>185.30450439453099</v>
      </c>
      <c r="D620" s="2">
        <v>1715.96997070312</v>
      </c>
      <c r="E620" s="2">
        <v>195.850006103515</v>
      </c>
      <c r="F620" s="2">
        <v>191.759994506835</v>
      </c>
      <c r="G620" s="2">
        <v>118.5249710083</v>
      </c>
      <c r="H620" s="5">
        <f t="shared" si="87"/>
        <v>-1.2719393214630448E-2</v>
      </c>
      <c r="I620" s="5">
        <f t="shared" si="87"/>
        <v>-1.0272723331163358E-2</v>
      </c>
      <c r="J620" s="5">
        <f t="shared" si="87"/>
        <v>-4.5769463387311804E-3</v>
      </c>
      <c r="K620" s="5">
        <f t="shared" si="87"/>
        <v>-4.8777575681449026E-3</v>
      </c>
      <c r="L620" s="5">
        <f t="shared" si="88"/>
        <v>-3.8441843800779418E-3</v>
      </c>
      <c r="M620" s="5">
        <f t="shared" si="89"/>
        <v>1.6338529218988818E-3</v>
      </c>
      <c r="N620" s="5">
        <f>(H620-calculation!$B$5)</f>
        <v>-1.2719393214630448E-2</v>
      </c>
      <c r="O620" s="5">
        <f>(I620-calculation!$C$5)</f>
        <v>-1.0272723331163358E-2</v>
      </c>
      <c r="P620" s="5">
        <f>(J620-calculation!$D$5)</f>
        <v>-4.5769463387311804E-3</v>
      </c>
      <c r="Q620" s="5">
        <f>(K620-calculation!$E$5)</f>
        <v>-4.8777575681449026E-3</v>
      </c>
      <c r="R620" s="5">
        <f>(L620-calculation!$F$5)</f>
        <v>-3.8441843800779418E-3</v>
      </c>
      <c r="S620" s="5">
        <f>(M620-calculation!$G$5)</f>
        <v>1.6338529218988818E-3</v>
      </c>
      <c r="T620" s="29">
        <f t="shared" si="90"/>
        <v>-1.2719393214630448E-2</v>
      </c>
      <c r="U620" s="30">
        <f t="shared" si="91"/>
        <v>-1.0272723331163358E-2</v>
      </c>
      <c r="V620" s="30">
        <f t="shared" si="92"/>
        <v>-4.5769463387311804E-3</v>
      </c>
      <c r="W620" s="30">
        <f t="shared" si="93"/>
        <v>-4.8777575681449026E-3</v>
      </c>
      <c r="X620" s="30">
        <f t="shared" si="94"/>
        <v>-3.8441843800779418E-3</v>
      </c>
      <c r="Y620" s="31">
        <f t="shared" si="95"/>
        <v>0</v>
      </c>
    </row>
    <row r="621" spans="1:25" x14ac:dyDescent="0.25">
      <c r="A621" s="1">
        <v>43269</v>
      </c>
      <c r="B621" s="2">
        <v>98.918960571289006</v>
      </c>
      <c r="C621" s="2">
        <v>185.20639038085901</v>
      </c>
      <c r="D621" s="2">
        <v>1723.7900390625</v>
      </c>
      <c r="E621" s="2">
        <v>198.30999755859301</v>
      </c>
      <c r="F621" s="2">
        <v>191.11000061035099</v>
      </c>
      <c r="G621" s="2">
        <v>117.277954101562</v>
      </c>
      <c r="H621" s="5">
        <f t="shared" si="87"/>
        <v>7.2905880700422365E-3</v>
      </c>
      <c r="I621" s="5">
        <f t="shared" si="87"/>
        <v>-5.2947452083029756E-4</v>
      </c>
      <c r="J621" s="5">
        <f t="shared" si="87"/>
        <v>4.5572291432207646E-3</v>
      </c>
      <c r="K621" s="5">
        <f t="shared" si="87"/>
        <v>1.2560589116233256E-2</v>
      </c>
      <c r="L621" s="5">
        <f t="shared" si="88"/>
        <v>-3.3896220020012136E-3</v>
      </c>
      <c r="M621" s="5">
        <f t="shared" si="89"/>
        <v>-1.052113234982921E-2</v>
      </c>
      <c r="N621" s="5">
        <f>(H621-calculation!$B$5)</f>
        <v>7.2905880700422365E-3</v>
      </c>
      <c r="O621" s="5">
        <f>(I621-calculation!$C$5)</f>
        <v>-5.2947452083029756E-4</v>
      </c>
      <c r="P621" s="5">
        <f>(J621-calculation!$D$5)</f>
        <v>4.5572291432207646E-3</v>
      </c>
      <c r="Q621" s="5">
        <f>(K621-calculation!$E$5)</f>
        <v>1.2560589116233256E-2</v>
      </c>
      <c r="R621" s="5">
        <f>(L621-calculation!$F$5)</f>
        <v>-3.3896220020012136E-3</v>
      </c>
      <c r="S621" s="5">
        <f>(M621-calculation!$G$5)</f>
        <v>-1.052113234982921E-2</v>
      </c>
      <c r="T621" s="29">
        <f t="shared" si="90"/>
        <v>0</v>
      </c>
      <c r="U621" s="30">
        <f t="shared" si="91"/>
        <v>-5.2947452083029756E-4</v>
      </c>
      <c r="V621" s="30">
        <f t="shared" si="92"/>
        <v>0</v>
      </c>
      <c r="W621" s="30">
        <f t="shared" si="93"/>
        <v>0</v>
      </c>
      <c r="X621" s="30">
        <f t="shared" si="94"/>
        <v>-3.3896220020012136E-3</v>
      </c>
      <c r="Y621" s="31">
        <f t="shared" si="95"/>
        <v>-1.052113234982921E-2</v>
      </c>
    </row>
    <row r="622" spans="1:25" x14ac:dyDescent="0.25">
      <c r="A622" s="1">
        <v>43270</v>
      </c>
      <c r="B622" s="2">
        <v>98.918960571289006</v>
      </c>
      <c r="C622" s="2">
        <v>182.21348571777301</v>
      </c>
      <c r="D622" s="2">
        <v>1734.78002929687</v>
      </c>
      <c r="E622" s="2">
        <v>197.49000549316401</v>
      </c>
      <c r="F622" s="2">
        <v>190.350006103515</v>
      </c>
      <c r="G622" s="2">
        <v>118.48631286621</v>
      </c>
      <c r="H622" s="5">
        <f t="shared" si="87"/>
        <v>0</v>
      </c>
      <c r="I622" s="5">
        <f t="shared" si="87"/>
        <v>-1.6159834749391644E-2</v>
      </c>
      <c r="J622" s="5">
        <f t="shared" si="87"/>
        <v>6.3754807635081345E-3</v>
      </c>
      <c r="K622" s="5">
        <f t="shared" si="87"/>
        <v>-4.1349002850283867E-3</v>
      </c>
      <c r="L622" s="5">
        <f t="shared" si="88"/>
        <v>-3.9767385506189745E-3</v>
      </c>
      <c r="M622" s="5">
        <f t="shared" si="89"/>
        <v>1.0303375207258103E-2</v>
      </c>
      <c r="N622" s="5">
        <f>(H622-calculation!$B$5)</f>
        <v>0</v>
      </c>
      <c r="O622" s="5">
        <f>(I622-calculation!$C$5)</f>
        <v>-1.6159834749391644E-2</v>
      </c>
      <c r="P622" s="5">
        <f>(J622-calculation!$D$5)</f>
        <v>6.3754807635081345E-3</v>
      </c>
      <c r="Q622" s="5">
        <f>(K622-calculation!$E$5)</f>
        <v>-4.1349002850283867E-3</v>
      </c>
      <c r="R622" s="5">
        <f>(L622-calculation!$F$5)</f>
        <v>-3.9767385506189745E-3</v>
      </c>
      <c r="S622" s="5">
        <f>(M622-calculation!$G$5)</f>
        <v>1.0303375207258103E-2</v>
      </c>
      <c r="T622" s="29">
        <f t="shared" si="90"/>
        <v>0</v>
      </c>
      <c r="U622" s="30">
        <f t="shared" si="91"/>
        <v>-1.6159834749391644E-2</v>
      </c>
      <c r="V622" s="30">
        <f t="shared" si="92"/>
        <v>0</v>
      </c>
      <c r="W622" s="30">
        <f t="shared" si="93"/>
        <v>-4.1349002850283867E-3</v>
      </c>
      <c r="X622" s="30">
        <f t="shared" si="94"/>
        <v>-3.9767385506189745E-3</v>
      </c>
      <c r="Y622" s="31">
        <f t="shared" si="95"/>
        <v>0</v>
      </c>
    </row>
    <row r="623" spans="1:25" x14ac:dyDescent="0.25">
      <c r="A623" s="1">
        <v>43271</v>
      </c>
      <c r="B623" s="2">
        <v>99.909523010253906</v>
      </c>
      <c r="C623" s="2">
        <v>183.00833129882801</v>
      </c>
      <c r="D623" s="2">
        <v>1750.07995605468</v>
      </c>
      <c r="E623" s="2">
        <v>202</v>
      </c>
      <c r="F623" s="2">
        <v>189.5</v>
      </c>
      <c r="G623" s="2">
        <v>117.97396850585901</v>
      </c>
      <c r="H623" s="5">
        <f t="shared" si="87"/>
        <v>1.0013878363097195E-2</v>
      </c>
      <c r="I623" s="5">
        <f t="shared" si="87"/>
        <v>4.3621665977353619E-3</v>
      </c>
      <c r="J623" s="5">
        <f t="shared" si="87"/>
        <v>8.8195197658640367E-3</v>
      </c>
      <c r="K623" s="5">
        <f t="shared" si="87"/>
        <v>2.2836570871390682E-2</v>
      </c>
      <c r="L623" s="5">
        <f t="shared" si="88"/>
        <v>-4.4654902876796188E-3</v>
      </c>
      <c r="M623" s="5">
        <f t="shared" si="89"/>
        <v>-4.324080545315967E-3</v>
      </c>
      <c r="N623" s="5">
        <f>(H623-calculation!$B$5)</f>
        <v>1.0013878363097195E-2</v>
      </c>
      <c r="O623" s="5">
        <f>(I623-calculation!$C$5)</f>
        <v>4.3621665977353619E-3</v>
      </c>
      <c r="P623" s="5">
        <f>(J623-calculation!$D$5)</f>
        <v>8.8195197658640367E-3</v>
      </c>
      <c r="Q623" s="5">
        <f>(K623-calculation!$E$5)</f>
        <v>2.2836570871390682E-2</v>
      </c>
      <c r="R623" s="5">
        <f>(L623-calculation!$F$5)</f>
        <v>-4.4654902876796188E-3</v>
      </c>
      <c r="S623" s="5">
        <f>(M623-calculation!$G$5)</f>
        <v>-4.324080545315967E-3</v>
      </c>
      <c r="T623" s="29">
        <f t="shared" si="90"/>
        <v>0</v>
      </c>
      <c r="U623" s="30">
        <f t="shared" si="91"/>
        <v>0</v>
      </c>
      <c r="V623" s="30">
        <f t="shared" si="92"/>
        <v>0</v>
      </c>
      <c r="W623" s="30">
        <f t="shared" si="93"/>
        <v>0</v>
      </c>
      <c r="X623" s="30">
        <f t="shared" si="94"/>
        <v>-4.4654902876796188E-3</v>
      </c>
      <c r="Y623" s="31">
        <f t="shared" si="95"/>
        <v>-4.324080545315967E-3</v>
      </c>
    </row>
    <row r="624" spans="1:25" x14ac:dyDescent="0.25">
      <c r="A624" s="1">
        <v>43272</v>
      </c>
      <c r="B624" s="2">
        <v>99.193572998046804</v>
      </c>
      <c r="C624" s="2">
        <v>181.98780822753901</v>
      </c>
      <c r="D624" s="2">
        <v>1730.21997070312</v>
      </c>
      <c r="E624" s="2">
        <v>201.5</v>
      </c>
      <c r="F624" s="2">
        <v>188.86000061035099</v>
      </c>
      <c r="G624" s="2">
        <v>117.40361785888599</v>
      </c>
      <c r="H624" s="5">
        <f t="shared" si="87"/>
        <v>-7.1659836883979366E-3</v>
      </c>
      <c r="I624" s="5">
        <f t="shared" si="87"/>
        <v>-5.5763749335686619E-3</v>
      </c>
      <c r="J624" s="5">
        <f t="shared" si="87"/>
        <v>-1.134804457524996E-2</v>
      </c>
      <c r="K624" s="5">
        <f t="shared" si="87"/>
        <v>-2.4752475247524774E-3</v>
      </c>
      <c r="L624" s="5">
        <f t="shared" si="88"/>
        <v>-3.3773054862744623E-3</v>
      </c>
      <c r="M624" s="5">
        <f t="shared" si="89"/>
        <v>-4.8345465885102357E-3</v>
      </c>
      <c r="N624" s="5">
        <f>(H624-calculation!$B$5)</f>
        <v>-7.1659836883979366E-3</v>
      </c>
      <c r="O624" s="5">
        <f>(I624-calculation!$C$5)</f>
        <v>-5.5763749335686619E-3</v>
      </c>
      <c r="P624" s="5">
        <f>(J624-calculation!$D$5)</f>
        <v>-1.134804457524996E-2</v>
      </c>
      <c r="Q624" s="5">
        <f>(K624-calculation!$E$5)</f>
        <v>-2.4752475247524774E-3</v>
      </c>
      <c r="R624" s="5">
        <f>(L624-calculation!$F$5)</f>
        <v>-3.3773054862744623E-3</v>
      </c>
      <c r="S624" s="5">
        <f>(M624-calculation!$G$5)</f>
        <v>-4.8345465885102357E-3</v>
      </c>
      <c r="T624" s="29">
        <f t="shared" si="90"/>
        <v>-7.1659836883979366E-3</v>
      </c>
      <c r="U624" s="30">
        <f t="shared" si="91"/>
        <v>-5.5763749335686619E-3</v>
      </c>
      <c r="V624" s="30">
        <f t="shared" si="92"/>
        <v>-1.134804457524996E-2</v>
      </c>
      <c r="W624" s="30">
        <f t="shared" si="93"/>
        <v>-2.4752475247524774E-3</v>
      </c>
      <c r="X624" s="30">
        <f t="shared" si="94"/>
        <v>-3.3773054862744623E-3</v>
      </c>
      <c r="Y624" s="31">
        <f t="shared" si="95"/>
        <v>-4.8345465885102357E-3</v>
      </c>
    </row>
    <row r="625" spans="1:25" x14ac:dyDescent="0.25">
      <c r="A625" s="1">
        <v>43273</v>
      </c>
      <c r="B625" s="2">
        <v>98.477630615234304</v>
      </c>
      <c r="C625" s="2">
        <v>181.45790100097599</v>
      </c>
      <c r="D625" s="2">
        <v>1715.67004394531</v>
      </c>
      <c r="E625" s="2">
        <v>201.74000549316401</v>
      </c>
      <c r="F625" s="2">
        <v>188.91000366210901</v>
      </c>
      <c r="G625" s="2">
        <v>118.747299194335</v>
      </c>
      <c r="H625" s="5">
        <f t="shared" si="87"/>
        <v>-7.2176287351459756E-3</v>
      </c>
      <c r="I625" s="5">
        <f t="shared" si="87"/>
        <v>-2.9117732210965919E-3</v>
      </c>
      <c r="J625" s="5">
        <f t="shared" si="87"/>
        <v>-8.4092930402931421E-3</v>
      </c>
      <c r="K625" s="5">
        <f t="shared" si="87"/>
        <v>1.1910942588784224E-3</v>
      </c>
      <c r="L625" s="5">
        <f t="shared" si="88"/>
        <v>2.6476253095641944E-4</v>
      </c>
      <c r="M625" s="5">
        <f t="shared" si="89"/>
        <v>1.1444973842833717E-2</v>
      </c>
      <c r="N625" s="5">
        <f>(H625-calculation!$B$5)</f>
        <v>-7.2176287351459756E-3</v>
      </c>
      <c r="O625" s="5">
        <f>(I625-calculation!$C$5)</f>
        <v>-2.9117732210965919E-3</v>
      </c>
      <c r="P625" s="5">
        <f>(J625-calculation!$D$5)</f>
        <v>-8.4092930402931421E-3</v>
      </c>
      <c r="Q625" s="5">
        <f>(K625-calculation!$E$5)</f>
        <v>1.1910942588784224E-3</v>
      </c>
      <c r="R625" s="5">
        <f>(L625-calculation!$F$5)</f>
        <v>2.6476253095641944E-4</v>
      </c>
      <c r="S625" s="5">
        <f>(M625-calculation!$G$5)</f>
        <v>1.1444973842833717E-2</v>
      </c>
      <c r="T625" s="29">
        <f t="shared" si="90"/>
        <v>-7.2176287351459756E-3</v>
      </c>
      <c r="U625" s="30">
        <f t="shared" si="91"/>
        <v>-2.9117732210965919E-3</v>
      </c>
      <c r="V625" s="30">
        <f t="shared" si="92"/>
        <v>-8.4092930402931421E-3</v>
      </c>
      <c r="W625" s="30">
        <f t="shared" si="93"/>
        <v>0</v>
      </c>
      <c r="X625" s="30">
        <f t="shared" si="94"/>
        <v>0</v>
      </c>
      <c r="Y625" s="31">
        <f t="shared" si="95"/>
        <v>0</v>
      </c>
    </row>
    <row r="626" spans="1:25" x14ac:dyDescent="0.25">
      <c r="A626" s="1">
        <v>43276</v>
      </c>
      <c r="B626" s="2">
        <v>96.496490478515597</v>
      </c>
      <c r="C626" s="2">
        <v>178.75938415527301</v>
      </c>
      <c r="D626" s="2">
        <v>1663.15002441406</v>
      </c>
      <c r="E626" s="2">
        <v>196.350006103515</v>
      </c>
      <c r="F626" s="2">
        <v>186.72999572753901</v>
      </c>
      <c r="G626" s="2">
        <v>118.505638122558</v>
      </c>
      <c r="H626" s="5">
        <f t="shared" si="87"/>
        <v>-2.0117666563884917E-2</v>
      </c>
      <c r="I626" s="5">
        <f t="shared" si="87"/>
        <v>-1.4871310815440686E-2</v>
      </c>
      <c r="J626" s="5">
        <f t="shared" si="87"/>
        <v>-3.0611958118984428E-2</v>
      </c>
      <c r="K626" s="5">
        <f t="shared" si="87"/>
        <v>-2.6717553498984303E-2</v>
      </c>
      <c r="L626" s="5">
        <f t="shared" si="88"/>
        <v>-1.1539928496689056E-2</v>
      </c>
      <c r="M626" s="5">
        <f t="shared" si="89"/>
        <v>-2.0350868896943375E-3</v>
      </c>
      <c r="N626" s="5">
        <f>(H626-calculation!$B$5)</f>
        <v>-2.0117666563884917E-2</v>
      </c>
      <c r="O626" s="5">
        <f>(I626-calculation!$C$5)</f>
        <v>-1.4871310815440686E-2</v>
      </c>
      <c r="P626" s="5">
        <f>(J626-calculation!$D$5)</f>
        <v>-3.0611958118984428E-2</v>
      </c>
      <c r="Q626" s="5">
        <f>(K626-calculation!$E$5)</f>
        <v>-2.6717553498984303E-2</v>
      </c>
      <c r="R626" s="5">
        <f>(L626-calculation!$F$5)</f>
        <v>-1.1539928496689056E-2</v>
      </c>
      <c r="S626" s="5">
        <f>(M626-calculation!$G$5)</f>
        <v>-2.0350868896943375E-3</v>
      </c>
      <c r="T626" s="29">
        <f t="shared" si="90"/>
        <v>-2.0117666563884917E-2</v>
      </c>
      <c r="U626" s="30">
        <f t="shared" si="91"/>
        <v>-1.4871310815440686E-2</v>
      </c>
      <c r="V626" s="30">
        <f t="shared" si="92"/>
        <v>-3.0611958118984428E-2</v>
      </c>
      <c r="W626" s="30">
        <f t="shared" si="93"/>
        <v>-2.6717553498984303E-2</v>
      </c>
      <c r="X626" s="30">
        <f t="shared" si="94"/>
        <v>-1.1539928496689056E-2</v>
      </c>
      <c r="Y626" s="31">
        <f t="shared" si="95"/>
        <v>-2.0350868896943375E-3</v>
      </c>
    </row>
    <row r="627" spans="1:25" x14ac:dyDescent="0.25">
      <c r="A627" s="1">
        <v>43277</v>
      </c>
      <c r="B627" s="2">
        <v>97.173225402832003</v>
      </c>
      <c r="C627" s="2">
        <v>180.97709655761699</v>
      </c>
      <c r="D627" s="2">
        <v>1691.08996582031</v>
      </c>
      <c r="E627" s="2">
        <v>199</v>
      </c>
      <c r="F627" s="2">
        <v>186.44000244140599</v>
      </c>
      <c r="G627" s="2">
        <v>118.273643493652</v>
      </c>
      <c r="H627" s="5">
        <f t="shared" si="87"/>
        <v>7.0130521945466207E-3</v>
      </c>
      <c r="I627" s="5">
        <f t="shared" si="87"/>
        <v>1.2406131363809303E-2</v>
      </c>
      <c r="J627" s="5">
        <f t="shared" si="87"/>
        <v>1.6799411355625349E-2</v>
      </c>
      <c r="K627" s="5">
        <f t="shared" si="87"/>
        <v>1.3496276109550731E-2</v>
      </c>
      <c r="L627" s="5">
        <f t="shared" si="88"/>
        <v>-1.5530085833459495E-3</v>
      </c>
      <c r="M627" s="5">
        <f t="shared" si="89"/>
        <v>-1.9576674374435221E-3</v>
      </c>
      <c r="N627" s="5">
        <f>(H627-calculation!$B$5)</f>
        <v>7.0130521945466207E-3</v>
      </c>
      <c r="O627" s="5">
        <f>(I627-calculation!$C$5)</f>
        <v>1.2406131363809303E-2</v>
      </c>
      <c r="P627" s="5">
        <f>(J627-calculation!$D$5)</f>
        <v>1.6799411355625349E-2</v>
      </c>
      <c r="Q627" s="5">
        <f>(K627-calculation!$E$5)</f>
        <v>1.3496276109550731E-2</v>
      </c>
      <c r="R627" s="5">
        <f>(L627-calculation!$F$5)</f>
        <v>-1.5530085833459495E-3</v>
      </c>
      <c r="S627" s="5">
        <f>(M627-calculation!$G$5)</f>
        <v>-1.9576674374435221E-3</v>
      </c>
      <c r="T627" s="29">
        <f t="shared" si="90"/>
        <v>0</v>
      </c>
      <c r="U627" s="30">
        <f t="shared" si="91"/>
        <v>0</v>
      </c>
      <c r="V627" s="30">
        <f t="shared" si="92"/>
        <v>0</v>
      </c>
      <c r="W627" s="30">
        <f t="shared" si="93"/>
        <v>0</v>
      </c>
      <c r="X627" s="30">
        <f t="shared" si="94"/>
        <v>-1.5530085833459495E-3</v>
      </c>
      <c r="Y627" s="31">
        <f t="shared" si="95"/>
        <v>-1.9576674374435221E-3</v>
      </c>
    </row>
    <row r="628" spans="1:25" x14ac:dyDescent="0.25">
      <c r="A628" s="1">
        <v>43278</v>
      </c>
      <c r="B628" s="2">
        <v>95.662849426269503</v>
      </c>
      <c r="C628" s="2">
        <v>180.712158203125</v>
      </c>
      <c r="D628" s="2">
        <v>1660.51000976562</v>
      </c>
      <c r="E628" s="2">
        <v>195.83999633789</v>
      </c>
      <c r="F628" s="2">
        <v>184.91000366210901</v>
      </c>
      <c r="G628" s="2">
        <v>117.558296203613</v>
      </c>
      <c r="H628" s="5">
        <f t="shared" si="87"/>
        <v>-1.5543128987447252E-2</v>
      </c>
      <c r="I628" s="5">
        <f t="shared" si="87"/>
        <v>-1.463933058554967E-3</v>
      </c>
      <c r="J628" s="5">
        <f t="shared" si="87"/>
        <v>-1.8082985927869499E-2</v>
      </c>
      <c r="K628" s="5">
        <f t="shared" si="87"/>
        <v>-1.5879415387487383E-2</v>
      </c>
      <c r="L628" s="5">
        <f t="shared" si="88"/>
        <v>-8.2063868229020898E-3</v>
      </c>
      <c r="M628" s="5">
        <f t="shared" si="89"/>
        <v>-6.0482392264967766E-3</v>
      </c>
      <c r="N628" s="5">
        <f>(H628-calculation!$B$5)</f>
        <v>-1.5543128987447252E-2</v>
      </c>
      <c r="O628" s="5">
        <f>(I628-calculation!$C$5)</f>
        <v>-1.463933058554967E-3</v>
      </c>
      <c r="P628" s="5">
        <f>(J628-calculation!$D$5)</f>
        <v>-1.8082985927869499E-2</v>
      </c>
      <c r="Q628" s="5">
        <f>(K628-calculation!$E$5)</f>
        <v>-1.5879415387487383E-2</v>
      </c>
      <c r="R628" s="5">
        <f>(L628-calculation!$F$5)</f>
        <v>-8.2063868229020898E-3</v>
      </c>
      <c r="S628" s="5">
        <f>(M628-calculation!$G$5)</f>
        <v>-6.0482392264967766E-3</v>
      </c>
      <c r="T628" s="29">
        <f t="shared" si="90"/>
        <v>-1.5543128987447252E-2</v>
      </c>
      <c r="U628" s="30">
        <f t="shared" si="91"/>
        <v>-1.463933058554967E-3</v>
      </c>
      <c r="V628" s="30">
        <f t="shared" si="92"/>
        <v>-1.8082985927869499E-2</v>
      </c>
      <c r="W628" s="30">
        <f t="shared" si="93"/>
        <v>-1.5879415387487383E-2</v>
      </c>
      <c r="X628" s="30">
        <f t="shared" si="94"/>
        <v>-8.2063868229020898E-3</v>
      </c>
      <c r="Y628" s="31">
        <f t="shared" si="95"/>
        <v>-6.0482392264967766E-3</v>
      </c>
    </row>
    <row r="629" spans="1:25" x14ac:dyDescent="0.25">
      <c r="A629" s="1">
        <v>43279</v>
      </c>
      <c r="B629" s="2">
        <v>96.731872558593693</v>
      </c>
      <c r="C629" s="2">
        <v>182.02703857421801</v>
      </c>
      <c r="D629" s="2">
        <v>1701.44995117187</v>
      </c>
      <c r="E629" s="2">
        <v>196.22999572753901</v>
      </c>
      <c r="F629" s="2">
        <v>187.08999633789</v>
      </c>
      <c r="G629" s="2">
        <v>117.93529510498</v>
      </c>
      <c r="H629" s="5">
        <f t="shared" si="87"/>
        <v>1.1174903724231244E-2</v>
      </c>
      <c r="I629" s="5">
        <f t="shared" si="87"/>
        <v>7.2761035237876026E-3</v>
      </c>
      <c r="J629" s="5">
        <f t="shared" si="87"/>
        <v>2.4655040418593233E-2</v>
      </c>
      <c r="K629" s="5">
        <f t="shared" si="87"/>
        <v>1.9914184892861897E-3</v>
      </c>
      <c r="L629" s="5">
        <f t="shared" si="88"/>
        <v>1.1789479382438239E-2</v>
      </c>
      <c r="M629" s="5">
        <f t="shared" si="89"/>
        <v>3.2069102185185994E-3</v>
      </c>
      <c r="N629" s="5">
        <f>(H629-calculation!$B$5)</f>
        <v>1.1174903724231244E-2</v>
      </c>
      <c r="O629" s="5">
        <f>(I629-calculation!$C$5)</f>
        <v>7.2761035237876026E-3</v>
      </c>
      <c r="P629" s="5">
        <f>(J629-calculation!$D$5)</f>
        <v>2.4655040418593233E-2</v>
      </c>
      <c r="Q629" s="5">
        <f>(K629-calculation!$E$5)</f>
        <v>1.9914184892861897E-3</v>
      </c>
      <c r="R629" s="5">
        <f>(L629-calculation!$F$5)</f>
        <v>1.1789479382438239E-2</v>
      </c>
      <c r="S629" s="5">
        <f>(M629-calculation!$G$5)</f>
        <v>3.2069102185185994E-3</v>
      </c>
      <c r="T629" s="29">
        <f t="shared" si="90"/>
        <v>0</v>
      </c>
      <c r="U629" s="30">
        <f t="shared" si="91"/>
        <v>0</v>
      </c>
      <c r="V629" s="30">
        <f t="shared" si="92"/>
        <v>0</v>
      </c>
      <c r="W629" s="30">
        <f t="shared" si="93"/>
        <v>0</v>
      </c>
      <c r="X629" s="30">
        <f t="shared" si="94"/>
        <v>0</v>
      </c>
      <c r="Y629" s="31">
        <f t="shared" si="95"/>
        <v>0</v>
      </c>
    </row>
    <row r="630" spans="1:25" x14ac:dyDescent="0.25">
      <c r="A630" s="1">
        <v>43280</v>
      </c>
      <c r="B630" s="2">
        <v>96.712257385253906</v>
      </c>
      <c r="C630" s="2">
        <v>181.64436340332</v>
      </c>
      <c r="D630" s="2">
        <v>1699.80004882812</v>
      </c>
      <c r="E630" s="2">
        <v>194.32000732421801</v>
      </c>
      <c r="F630" s="2">
        <v>186.64999389648401</v>
      </c>
      <c r="G630" s="2">
        <v>117.29728698730401</v>
      </c>
      <c r="H630" s="5">
        <f t="shared" si="87"/>
        <v>-2.02778803107595E-4</v>
      </c>
      <c r="I630" s="5">
        <f t="shared" si="87"/>
        <v>-2.1022985040872744E-3</v>
      </c>
      <c r="J630" s="5">
        <f t="shared" si="87"/>
        <v>-9.6970371806326394E-4</v>
      </c>
      <c r="K630" s="5">
        <f t="shared" si="87"/>
        <v>-9.7334171375764722E-3</v>
      </c>
      <c r="L630" s="5">
        <f t="shared" si="88"/>
        <v>-2.3518223850479414E-3</v>
      </c>
      <c r="M630" s="5">
        <f t="shared" si="89"/>
        <v>-5.409814908319599E-3</v>
      </c>
      <c r="N630" s="5">
        <f>(H630-calculation!$B$5)</f>
        <v>-2.02778803107595E-4</v>
      </c>
      <c r="O630" s="5">
        <f>(I630-calculation!$C$5)</f>
        <v>-2.1022985040872744E-3</v>
      </c>
      <c r="P630" s="5">
        <f>(J630-calculation!$D$5)</f>
        <v>-9.6970371806326394E-4</v>
      </c>
      <c r="Q630" s="5">
        <f>(K630-calculation!$E$5)</f>
        <v>-9.7334171375764722E-3</v>
      </c>
      <c r="R630" s="5">
        <f>(L630-calculation!$F$5)</f>
        <v>-2.3518223850479414E-3</v>
      </c>
      <c r="S630" s="5">
        <f>(M630-calculation!$G$5)</f>
        <v>-5.409814908319599E-3</v>
      </c>
      <c r="T630" s="29">
        <f t="shared" si="90"/>
        <v>-2.02778803107595E-4</v>
      </c>
      <c r="U630" s="30">
        <f t="shared" si="91"/>
        <v>-2.1022985040872744E-3</v>
      </c>
      <c r="V630" s="30">
        <f t="shared" si="92"/>
        <v>-9.6970371806326394E-4</v>
      </c>
      <c r="W630" s="30">
        <f t="shared" si="93"/>
        <v>-9.7334171375764722E-3</v>
      </c>
      <c r="X630" s="30">
        <f t="shared" si="94"/>
        <v>-2.3518223850479414E-3</v>
      </c>
      <c r="Y630" s="31">
        <f t="shared" si="95"/>
        <v>-5.409814908319599E-3</v>
      </c>
    </row>
    <row r="631" spans="1:25" x14ac:dyDescent="0.25">
      <c r="A631" s="1">
        <v>43283</v>
      </c>
      <c r="B631" s="2">
        <v>98.085311889648395</v>
      </c>
      <c r="C631" s="2">
        <v>183.67558288574199</v>
      </c>
      <c r="D631" s="2">
        <v>1713.78002929687</v>
      </c>
      <c r="E631" s="2">
        <v>197.36000061035099</v>
      </c>
      <c r="F631" s="2">
        <v>187.83000183105401</v>
      </c>
      <c r="G631" s="2">
        <v>117.529296875</v>
      </c>
      <c r="H631" s="5">
        <f t="shared" si="87"/>
        <v>1.4197316260801562E-2</v>
      </c>
      <c r="I631" s="5">
        <f t="shared" si="87"/>
        <v>1.1182397539701849E-2</v>
      </c>
      <c r="J631" s="5">
        <f t="shared" si="87"/>
        <v>8.2244852730697371E-3</v>
      </c>
      <c r="K631" s="5">
        <f t="shared" si="87"/>
        <v>1.5644262924819907E-2</v>
      </c>
      <c r="L631" s="5">
        <f t="shared" si="88"/>
        <v>6.3220357522455473E-3</v>
      </c>
      <c r="M631" s="5">
        <f t="shared" si="89"/>
        <v>1.9779646542132934E-3</v>
      </c>
      <c r="N631" s="5">
        <f>(H631-calculation!$B$5)</f>
        <v>1.4197316260801562E-2</v>
      </c>
      <c r="O631" s="5">
        <f>(I631-calculation!$C$5)</f>
        <v>1.1182397539701849E-2</v>
      </c>
      <c r="P631" s="5">
        <f>(J631-calculation!$D$5)</f>
        <v>8.2244852730697371E-3</v>
      </c>
      <c r="Q631" s="5">
        <f>(K631-calculation!$E$5)</f>
        <v>1.5644262924819907E-2</v>
      </c>
      <c r="R631" s="5">
        <f>(L631-calculation!$F$5)</f>
        <v>6.3220357522455473E-3</v>
      </c>
      <c r="S631" s="5">
        <f>(M631-calculation!$G$5)</f>
        <v>1.9779646542132934E-3</v>
      </c>
      <c r="T631" s="29">
        <f t="shared" si="90"/>
        <v>0</v>
      </c>
      <c r="U631" s="30">
        <f t="shared" si="91"/>
        <v>0</v>
      </c>
      <c r="V631" s="30">
        <f t="shared" si="92"/>
        <v>0</v>
      </c>
      <c r="W631" s="30">
        <f t="shared" si="93"/>
        <v>0</v>
      </c>
      <c r="X631" s="30">
        <f t="shared" si="94"/>
        <v>0</v>
      </c>
      <c r="Y631" s="31">
        <f t="shared" si="95"/>
        <v>0</v>
      </c>
    </row>
    <row r="632" spans="1:25" x14ac:dyDescent="0.25">
      <c r="A632" s="1">
        <v>43284</v>
      </c>
      <c r="B632" s="2">
        <v>97.143798828125</v>
      </c>
      <c r="C632" s="2">
        <v>180.476638793945</v>
      </c>
      <c r="D632" s="2">
        <v>1693.9599609375</v>
      </c>
      <c r="E632" s="2">
        <v>192.72999572753901</v>
      </c>
      <c r="F632" s="2">
        <v>186.02000427246</v>
      </c>
      <c r="G632" s="2">
        <v>118.62164306640599</v>
      </c>
      <c r="H632" s="5">
        <f t="shared" si="87"/>
        <v>-9.5989199951023174E-3</v>
      </c>
      <c r="I632" s="5">
        <f t="shared" si="87"/>
        <v>-1.7416272982712866E-2</v>
      </c>
      <c r="J632" s="5">
        <f t="shared" si="87"/>
        <v>-1.156511805514604E-2</v>
      </c>
      <c r="K632" s="5">
        <f t="shared" si="87"/>
        <v>-2.345969228057021E-2</v>
      </c>
      <c r="L632" s="5">
        <f t="shared" si="88"/>
        <v>-9.6363602244013968E-3</v>
      </c>
      <c r="M632" s="5">
        <f t="shared" si="89"/>
        <v>9.2942459493123852E-3</v>
      </c>
      <c r="N632" s="5">
        <f>(H632-calculation!$B$5)</f>
        <v>-9.5989199951023174E-3</v>
      </c>
      <c r="O632" s="5">
        <f>(I632-calculation!$C$5)</f>
        <v>-1.7416272982712866E-2</v>
      </c>
      <c r="P632" s="5">
        <f>(J632-calculation!$D$5)</f>
        <v>-1.156511805514604E-2</v>
      </c>
      <c r="Q632" s="5">
        <f>(K632-calculation!$E$5)</f>
        <v>-2.345969228057021E-2</v>
      </c>
      <c r="R632" s="5">
        <f>(L632-calculation!$F$5)</f>
        <v>-9.6363602244013968E-3</v>
      </c>
      <c r="S632" s="5">
        <f>(M632-calculation!$G$5)</f>
        <v>9.2942459493123852E-3</v>
      </c>
      <c r="T632" s="29">
        <f t="shared" si="90"/>
        <v>-9.5989199951023174E-3</v>
      </c>
      <c r="U632" s="30">
        <f t="shared" si="91"/>
        <v>-1.7416272982712866E-2</v>
      </c>
      <c r="V632" s="30">
        <f t="shared" si="92"/>
        <v>-1.156511805514604E-2</v>
      </c>
      <c r="W632" s="30">
        <f t="shared" si="93"/>
        <v>-2.345969228057021E-2</v>
      </c>
      <c r="X632" s="30">
        <f t="shared" si="94"/>
        <v>-9.6363602244013968E-3</v>
      </c>
      <c r="Y632" s="31">
        <f t="shared" si="95"/>
        <v>0</v>
      </c>
    </row>
    <row r="633" spans="1:25" x14ac:dyDescent="0.25">
      <c r="A633" s="1">
        <v>43286</v>
      </c>
      <c r="B633" s="2">
        <v>97.840126037597599</v>
      </c>
      <c r="C633" s="2">
        <v>181.92892456054599</v>
      </c>
      <c r="D633" s="2">
        <v>1699.72998046875</v>
      </c>
      <c r="E633" s="2">
        <v>198.44999694824199</v>
      </c>
      <c r="F633" s="2">
        <v>187.5</v>
      </c>
      <c r="G633" s="2">
        <v>120.83535003662099</v>
      </c>
      <c r="H633" s="5">
        <f t="shared" si="87"/>
        <v>7.1680047298190441E-3</v>
      </c>
      <c r="I633" s="5">
        <f t="shared" si="87"/>
        <v>8.0469459998038229E-3</v>
      </c>
      <c r="J633" s="5">
        <f t="shared" si="87"/>
        <v>3.406231353931588E-3</v>
      </c>
      <c r="K633" s="5">
        <f t="shared" si="87"/>
        <v>2.9678832291312407E-2</v>
      </c>
      <c r="L633" s="5">
        <f t="shared" si="88"/>
        <v>7.9561105985799241E-3</v>
      </c>
      <c r="M633" s="5">
        <f t="shared" si="89"/>
        <v>1.8661914579751082E-2</v>
      </c>
      <c r="N633" s="5">
        <f>(H633-calculation!$B$5)</f>
        <v>7.1680047298190441E-3</v>
      </c>
      <c r="O633" s="5">
        <f>(I633-calculation!$C$5)</f>
        <v>8.0469459998038229E-3</v>
      </c>
      <c r="P633" s="5">
        <f>(J633-calculation!$D$5)</f>
        <v>3.406231353931588E-3</v>
      </c>
      <c r="Q633" s="5">
        <f>(K633-calculation!$E$5)</f>
        <v>2.9678832291312407E-2</v>
      </c>
      <c r="R633" s="5">
        <f>(L633-calculation!$F$5)</f>
        <v>7.9561105985799241E-3</v>
      </c>
      <c r="S633" s="5">
        <f>(M633-calculation!$G$5)</f>
        <v>1.8661914579751082E-2</v>
      </c>
      <c r="T633" s="29">
        <f t="shared" si="90"/>
        <v>0</v>
      </c>
      <c r="U633" s="30">
        <f t="shared" si="91"/>
        <v>0</v>
      </c>
      <c r="V633" s="30">
        <f t="shared" si="92"/>
        <v>0</v>
      </c>
      <c r="W633" s="30">
        <f t="shared" si="93"/>
        <v>0</v>
      </c>
      <c r="X633" s="30">
        <f t="shared" si="94"/>
        <v>0</v>
      </c>
      <c r="Y633" s="31">
        <f t="shared" si="95"/>
        <v>0</v>
      </c>
    </row>
    <row r="634" spans="1:25" x14ac:dyDescent="0.25">
      <c r="A634" s="1">
        <v>43287</v>
      </c>
      <c r="B634" s="2">
        <v>99.213195800781193</v>
      </c>
      <c r="C634" s="2">
        <v>184.45079040527301</v>
      </c>
      <c r="D634" s="2">
        <v>1710.63000488281</v>
      </c>
      <c r="E634" s="2">
        <v>203.22999572753901</v>
      </c>
      <c r="F634" s="2">
        <v>187.55999755859301</v>
      </c>
      <c r="G634" s="2">
        <v>121.56036376953099</v>
      </c>
      <c r="H634" s="5">
        <f t="shared" si="87"/>
        <v>1.4033810245256184E-2</v>
      </c>
      <c r="I634" s="5">
        <f t="shared" si="87"/>
        <v>1.3861819118750063E-2</v>
      </c>
      <c r="J634" s="5">
        <f t="shared" si="87"/>
        <v>6.4127976439258827E-3</v>
      </c>
      <c r="K634" s="5">
        <f t="shared" si="87"/>
        <v>2.4086665924936801E-2</v>
      </c>
      <c r="L634" s="5">
        <f t="shared" si="88"/>
        <v>3.1998697916280072E-4</v>
      </c>
      <c r="M634" s="5">
        <f t="shared" si="89"/>
        <v>6.0000135116939912E-3</v>
      </c>
      <c r="N634" s="5">
        <f>(H634-calculation!$B$5)</f>
        <v>1.4033810245256184E-2</v>
      </c>
      <c r="O634" s="5">
        <f>(I634-calculation!$C$5)</f>
        <v>1.3861819118750063E-2</v>
      </c>
      <c r="P634" s="5">
        <f>(J634-calculation!$D$5)</f>
        <v>6.4127976439258827E-3</v>
      </c>
      <c r="Q634" s="5">
        <f>(K634-calculation!$E$5)</f>
        <v>2.4086665924936801E-2</v>
      </c>
      <c r="R634" s="5">
        <f>(L634-calculation!$F$5)</f>
        <v>3.1998697916280072E-4</v>
      </c>
      <c r="S634" s="5">
        <f>(M634-calculation!$G$5)</f>
        <v>6.0000135116939912E-3</v>
      </c>
      <c r="T634" s="29">
        <f t="shared" si="90"/>
        <v>0</v>
      </c>
      <c r="U634" s="30">
        <f t="shared" si="91"/>
        <v>0</v>
      </c>
      <c r="V634" s="30">
        <f t="shared" si="92"/>
        <v>0</v>
      </c>
      <c r="W634" s="30">
        <f t="shared" si="93"/>
        <v>0</v>
      </c>
      <c r="X634" s="30">
        <f t="shared" si="94"/>
        <v>0</v>
      </c>
      <c r="Y634" s="31">
        <f t="shared" si="95"/>
        <v>0</v>
      </c>
    </row>
    <row r="635" spans="1:25" x14ac:dyDescent="0.25">
      <c r="A635" s="1">
        <v>43290</v>
      </c>
      <c r="B635" s="2">
        <v>99.889900207519503</v>
      </c>
      <c r="C635" s="2">
        <v>187.011947631835</v>
      </c>
      <c r="D635" s="2">
        <v>1739.02001953125</v>
      </c>
      <c r="E635" s="2">
        <v>204.74000549316401</v>
      </c>
      <c r="F635" s="2">
        <v>189.63999938964801</v>
      </c>
      <c r="G635" s="2">
        <v>121.850364685058</v>
      </c>
      <c r="H635" s="5">
        <f t="shared" si="87"/>
        <v>6.8207096977010995E-3</v>
      </c>
      <c r="I635" s="5">
        <f t="shared" si="87"/>
        <v>1.3885314456688613E-2</v>
      </c>
      <c r="J635" s="5">
        <f t="shared" si="87"/>
        <v>1.6596233298494578E-2</v>
      </c>
      <c r="K635" s="5">
        <f t="shared" si="87"/>
        <v>7.4300536208709023E-3</v>
      </c>
      <c r="L635" s="5">
        <f t="shared" si="88"/>
        <v>1.1089794509115514E-2</v>
      </c>
      <c r="M635" s="5">
        <f t="shared" si="89"/>
        <v>2.3856535677766466E-3</v>
      </c>
      <c r="N635" s="5">
        <f>(H635-calculation!$B$5)</f>
        <v>6.8207096977010995E-3</v>
      </c>
      <c r="O635" s="5">
        <f>(I635-calculation!$C$5)</f>
        <v>1.3885314456688613E-2</v>
      </c>
      <c r="P635" s="5">
        <f>(J635-calculation!$D$5)</f>
        <v>1.6596233298494578E-2</v>
      </c>
      <c r="Q635" s="5">
        <f>(K635-calculation!$E$5)</f>
        <v>7.4300536208709023E-3</v>
      </c>
      <c r="R635" s="5">
        <f>(L635-calculation!$F$5)</f>
        <v>1.1089794509115514E-2</v>
      </c>
      <c r="S635" s="5">
        <f>(M635-calculation!$G$5)</f>
        <v>2.3856535677766466E-3</v>
      </c>
      <c r="T635" s="29">
        <f t="shared" si="90"/>
        <v>0</v>
      </c>
      <c r="U635" s="30">
        <f t="shared" si="91"/>
        <v>0</v>
      </c>
      <c r="V635" s="30">
        <f t="shared" si="92"/>
        <v>0</v>
      </c>
      <c r="W635" s="30">
        <f t="shared" si="93"/>
        <v>0</v>
      </c>
      <c r="X635" s="30">
        <f t="shared" si="94"/>
        <v>0</v>
      </c>
      <c r="Y635" s="31">
        <f t="shared" si="95"/>
        <v>0</v>
      </c>
    </row>
    <row r="636" spans="1:25" x14ac:dyDescent="0.25">
      <c r="A636" s="1">
        <v>43291</v>
      </c>
      <c r="B636" s="2">
        <v>100.15470886230401</v>
      </c>
      <c r="C636" s="2">
        <v>186.78625488281199</v>
      </c>
      <c r="D636" s="2">
        <v>1743.06994628906</v>
      </c>
      <c r="E636" s="2">
        <v>203.53999328613199</v>
      </c>
      <c r="F636" s="2">
        <v>189.89999389648401</v>
      </c>
      <c r="G636" s="2">
        <v>123.13604736328099</v>
      </c>
      <c r="H636" s="5">
        <f t="shared" si="87"/>
        <v>2.6510052991781663E-3</v>
      </c>
      <c r="I636" s="5">
        <f t="shared" si="87"/>
        <v>-1.206835990325783E-3</v>
      </c>
      <c r="J636" s="5">
        <f t="shared" si="87"/>
        <v>2.3288557419263167E-3</v>
      </c>
      <c r="K636" s="5">
        <f t="shared" si="87"/>
        <v>-5.8611515816926474E-3</v>
      </c>
      <c r="L636" s="5">
        <f t="shared" si="88"/>
        <v>1.3709898105505047E-3</v>
      </c>
      <c r="M636" s="5">
        <f t="shared" si="89"/>
        <v>1.0551324007491036E-2</v>
      </c>
      <c r="N636" s="5">
        <f>(H636-calculation!$B$5)</f>
        <v>2.6510052991781663E-3</v>
      </c>
      <c r="O636" s="5">
        <f>(I636-calculation!$C$5)</f>
        <v>-1.206835990325783E-3</v>
      </c>
      <c r="P636" s="5">
        <f>(J636-calculation!$D$5)</f>
        <v>2.3288557419263167E-3</v>
      </c>
      <c r="Q636" s="5">
        <f>(K636-calculation!$E$5)</f>
        <v>-5.8611515816926474E-3</v>
      </c>
      <c r="R636" s="5">
        <f>(L636-calculation!$F$5)</f>
        <v>1.3709898105505047E-3</v>
      </c>
      <c r="S636" s="5">
        <f>(M636-calculation!$G$5)</f>
        <v>1.0551324007491036E-2</v>
      </c>
      <c r="T636" s="29">
        <f t="shared" si="90"/>
        <v>0</v>
      </c>
      <c r="U636" s="30">
        <f t="shared" si="91"/>
        <v>-1.206835990325783E-3</v>
      </c>
      <c r="V636" s="30">
        <f t="shared" si="92"/>
        <v>0</v>
      </c>
      <c r="W636" s="30">
        <f t="shared" si="93"/>
        <v>-5.8611515816926474E-3</v>
      </c>
      <c r="X636" s="30">
        <f t="shared" si="94"/>
        <v>0</v>
      </c>
      <c r="Y636" s="31">
        <f t="shared" si="95"/>
        <v>0</v>
      </c>
    </row>
    <row r="637" spans="1:25" x14ac:dyDescent="0.25">
      <c r="A637" s="1">
        <v>43292</v>
      </c>
      <c r="B637" s="2">
        <v>100.01741027832</v>
      </c>
      <c r="C637" s="2">
        <v>184.36250305175699</v>
      </c>
      <c r="D637" s="2">
        <v>1755</v>
      </c>
      <c r="E637" s="2">
        <v>202.53999328613199</v>
      </c>
      <c r="F637" s="2">
        <v>189.91000366210901</v>
      </c>
      <c r="G637" s="2">
        <v>122.03402709960901</v>
      </c>
      <c r="H637" s="5">
        <f t="shared" si="87"/>
        <v>-1.3708649902099967E-3</v>
      </c>
      <c r="I637" s="5">
        <f t="shared" si="87"/>
        <v>-1.2976071673880041E-2</v>
      </c>
      <c r="J637" s="5">
        <f t="shared" si="87"/>
        <v>6.8442770964749489E-3</v>
      </c>
      <c r="K637" s="5">
        <f t="shared" si="87"/>
        <v>-4.9130393681119378E-3</v>
      </c>
      <c r="L637" s="5">
        <f t="shared" si="88"/>
        <v>5.2710721151871809E-5</v>
      </c>
      <c r="M637" s="5">
        <f t="shared" si="89"/>
        <v>-8.949615382900511E-3</v>
      </c>
      <c r="N637" s="5">
        <f>(H637-calculation!$B$5)</f>
        <v>-1.3708649902099967E-3</v>
      </c>
      <c r="O637" s="5">
        <f>(I637-calculation!$C$5)</f>
        <v>-1.2976071673880041E-2</v>
      </c>
      <c r="P637" s="5">
        <f>(J637-calculation!$D$5)</f>
        <v>6.8442770964749489E-3</v>
      </c>
      <c r="Q637" s="5">
        <f>(K637-calculation!$E$5)</f>
        <v>-4.9130393681119378E-3</v>
      </c>
      <c r="R637" s="5">
        <f>(L637-calculation!$F$5)</f>
        <v>5.2710721151871809E-5</v>
      </c>
      <c r="S637" s="5">
        <f>(M637-calculation!$G$5)</f>
        <v>-8.949615382900511E-3</v>
      </c>
      <c r="T637" s="29">
        <f t="shared" si="90"/>
        <v>-1.3708649902099967E-3</v>
      </c>
      <c r="U637" s="30">
        <f t="shared" si="91"/>
        <v>-1.2976071673880041E-2</v>
      </c>
      <c r="V637" s="30">
        <f t="shared" si="92"/>
        <v>0</v>
      </c>
      <c r="W637" s="30">
        <f t="shared" si="93"/>
        <v>-4.9130393681119378E-3</v>
      </c>
      <c r="X637" s="30">
        <f t="shared" si="94"/>
        <v>0</v>
      </c>
      <c r="Y637" s="31">
        <f t="shared" si="95"/>
        <v>-8.949615382900511E-3</v>
      </c>
    </row>
    <row r="638" spans="1:25" x14ac:dyDescent="0.25">
      <c r="A638" s="1">
        <v>43293</v>
      </c>
      <c r="B638" s="2">
        <v>102.184883117675</v>
      </c>
      <c r="C638" s="2">
        <v>187.45350646972599</v>
      </c>
      <c r="D638" s="2">
        <v>1796.61999511718</v>
      </c>
      <c r="E638" s="2">
        <v>206.919998168945</v>
      </c>
      <c r="F638" s="2">
        <v>189.96000671386699</v>
      </c>
      <c r="G638" s="2">
        <v>123.50339508056599</v>
      </c>
      <c r="H638" s="5">
        <f t="shared" si="87"/>
        <v>2.1670955419896831E-2</v>
      </c>
      <c r="I638" s="5">
        <f t="shared" si="87"/>
        <v>1.6765900694574842E-2</v>
      </c>
      <c r="J638" s="5">
        <f t="shared" si="87"/>
        <v>2.3715096932866109E-2</v>
      </c>
      <c r="K638" s="5">
        <f t="shared" si="87"/>
        <v>2.1625382778725166E-2</v>
      </c>
      <c r="L638" s="5">
        <f t="shared" si="88"/>
        <v>2.6329867196972501E-4</v>
      </c>
      <c r="M638" s="5">
        <f t="shared" si="89"/>
        <v>1.2040641580709499E-2</v>
      </c>
      <c r="N638" s="5">
        <f>(H638-calculation!$B$5)</f>
        <v>2.1670955419896831E-2</v>
      </c>
      <c r="O638" s="5">
        <f>(I638-calculation!$C$5)</f>
        <v>1.6765900694574842E-2</v>
      </c>
      <c r="P638" s="5">
        <f>(J638-calculation!$D$5)</f>
        <v>2.3715096932866109E-2</v>
      </c>
      <c r="Q638" s="5">
        <f>(K638-calculation!$E$5)</f>
        <v>2.1625382778725166E-2</v>
      </c>
      <c r="R638" s="5">
        <f>(L638-calculation!$F$5)</f>
        <v>2.6329867196972501E-4</v>
      </c>
      <c r="S638" s="5">
        <f>(M638-calculation!$G$5)</f>
        <v>1.2040641580709499E-2</v>
      </c>
      <c r="T638" s="29">
        <f t="shared" si="90"/>
        <v>0</v>
      </c>
      <c r="U638" s="30">
        <f t="shared" si="91"/>
        <v>0</v>
      </c>
      <c r="V638" s="30">
        <f t="shared" si="92"/>
        <v>0</v>
      </c>
      <c r="W638" s="30">
        <f t="shared" si="93"/>
        <v>0</v>
      </c>
      <c r="X638" s="30">
        <f t="shared" si="94"/>
        <v>0</v>
      </c>
      <c r="Y638" s="31">
        <f t="shared" si="95"/>
        <v>0</v>
      </c>
    </row>
    <row r="639" spans="1:25" x14ac:dyDescent="0.25">
      <c r="A639" s="1">
        <v>43294</v>
      </c>
      <c r="B639" s="2">
        <v>103.401008605957</v>
      </c>
      <c r="C639" s="2">
        <v>187.74789428710901</v>
      </c>
      <c r="D639" s="2">
        <v>1813.03002929687</v>
      </c>
      <c r="E639" s="2">
        <v>207.32000732421801</v>
      </c>
      <c r="F639" s="2">
        <v>190.96000671386699</v>
      </c>
      <c r="G639" s="2">
        <v>121.734367370605</v>
      </c>
      <c r="H639" s="5">
        <f t="shared" si="87"/>
        <v>1.1901226983657809E-2</v>
      </c>
      <c r="I639" s="5">
        <f t="shared" si="87"/>
        <v>1.5704577787161167E-3</v>
      </c>
      <c r="J639" s="5">
        <f t="shared" si="87"/>
        <v>9.1338369962978838E-3</v>
      </c>
      <c r="K639" s="5">
        <f t="shared" si="87"/>
        <v>1.9331585096304948E-3</v>
      </c>
      <c r="L639" s="5">
        <f t="shared" si="88"/>
        <v>5.2642659752391019E-3</v>
      </c>
      <c r="M639" s="5">
        <f t="shared" si="89"/>
        <v>-1.4323717245238399E-2</v>
      </c>
      <c r="N639" s="5">
        <f>(H639-calculation!$B$5)</f>
        <v>1.1901226983657809E-2</v>
      </c>
      <c r="O639" s="5">
        <f>(I639-calculation!$C$5)</f>
        <v>1.5704577787161167E-3</v>
      </c>
      <c r="P639" s="5">
        <f>(J639-calculation!$D$5)</f>
        <v>9.1338369962978838E-3</v>
      </c>
      <c r="Q639" s="5">
        <f>(K639-calculation!$E$5)</f>
        <v>1.9331585096304948E-3</v>
      </c>
      <c r="R639" s="5">
        <f>(L639-calculation!$F$5)</f>
        <v>5.2642659752391019E-3</v>
      </c>
      <c r="S639" s="5">
        <f>(M639-calculation!$G$5)</f>
        <v>-1.4323717245238399E-2</v>
      </c>
      <c r="T639" s="29">
        <f t="shared" si="90"/>
        <v>0</v>
      </c>
      <c r="U639" s="30">
        <f t="shared" si="91"/>
        <v>0</v>
      </c>
      <c r="V639" s="30">
        <f t="shared" si="92"/>
        <v>0</v>
      </c>
      <c r="W639" s="30">
        <f t="shared" si="93"/>
        <v>0</v>
      </c>
      <c r="X639" s="30">
        <f t="shared" si="94"/>
        <v>0</v>
      </c>
      <c r="Y639" s="31">
        <f t="shared" si="95"/>
        <v>-1.4323717245238399E-2</v>
      </c>
    </row>
    <row r="640" spans="1:25" x14ac:dyDescent="0.25">
      <c r="A640" s="1">
        <v>43297</v>
      </c>
      <c r="B640" s="2">
        <v>102.891021728515</v>
      </c>
      <c r="C640" s="2">
        <v>187.33576965332</v>
      </c>
      <c r="D640" s="2">
        <v>1822.48999023437</v>
      </c>
      <c r="E640" s="2">
        <v>207.22999572753901</v>
      </c>
      <c r="F640" s="2">
        <v>192</v>
      </c>
      <c r="G640" s="2">
        <v>120.535675048828</v>
      </c>
      <c r="H640" s="5">
        <f t="shared" si="87"/>
        <v>-4.9321267202090402E-3</v>
      </c>
      <c r="I640" s="5">
        <f t="shared" si="87"/>
        <v>-2.1950959042915663E-3</v>
      </c>
      <c r="J640" s="5">
        <f t="shared" si="87"/>
        <v>5.2177629629051037E-3</v>
      </c>
      <c r="K640" s="5">
        <f t="shared" si="87"/>
        <v>-4.34167439219868E-4</v>
      </c>
      <c r="L640" s="5">
        <f t="shared" si="88"/>
        <v>5.4461313865123984E-3</v>
      </c>
      <c r="M640" s="5">
        <f t="shared" si="89"/>
        <v>-9.8467864717918241E-3</v>
      </c>
      <c r="N640" s="5">
        <f>(H640-calculation!$B$5)</f>
        <v>-4.9321267202090402E-3</v>
      </c>
      <c r="O640" s="5">
        <f>(I640-calculation!$C$5)</f>
        <v>-2.1950959042915663E-3</v>
      </c>
      <c r="P640" s="5">
        <f>(J640-calculation!$D$5)</f>
        <v>5.2177629629051037E-3</v>
      </c>
      <c r="Q640" s="5">
        <f>(K640-calculation!$E$5)</f>
        <v>-4.34167439219868E-4</v>
      </c>
      <c r="R640" s="5">
        <f>(L640-calculation!$F$5)</f>
        <v>5.4461313865123984E-3</v>
      </c>
      <c r="S640" s="5">
        <f>(M640-calculation!$G$5)</f>
        <v>-9.8467864717918241E-3</v>
      </c>
      <c r="T640" s="29">
        <f t="shared" si="90"/>
        <v>-4.9321267202090402E-3</v>
      </c>
      <c r="U640" s="30">
        <f t="shared" si="91"/>
        <v>-2.1950959042915663E-3</v>
      </c>
      <c r="V640" s="30">
        <f t="shared" si="92"/>
        <v>0</v>
      </c>
      <c r="W640" s="30">
        <f t="shared" si="93"/>
        <v>-4.34167439219868E-4</v>
      </c>
      <c r="X640" s="30">
        <f t="shared" si="94"/>
        <v>0</v>
      </c>
      <c r="Y640" s="31">
        <f t="shared" si="95"/>
        <v>-9.8467864717918241E-3</v>
      </c>
    </row>
    <row r="641" spans="1:25" x14ac:dyDescent="0.25">
      <c r="A641" s="1">
        <v>43298</v>
      </c>
      <c r="B641" s="2">
        <v>103.910987854003</v>
      </c>
      <c r="C641" s="2">
        <v>187.86564636230401</v>
      </c>
      <c r="D641" s="2">
        <v>1843.93005371093</v>
      </c>
      <c r="E641" s="2">
        <v>209.99000549316401</v>
      </c>
      <c r="F641" s="2">
        <v>190.41000366210901</v>
      </c>
      <c r="G641" s="2">
        <v>124.808418273925</v>
      </c>
      <c r="H641" s="5">
        <f t="shared" si="87"/>
        <v>9.9130721840750002E-3</v>
      </c>
      <c r="I641" s="5">
        <f t="shared" si="87"/>
        <v>2.8284865723433583E-3</v>
      </c>
      <c r="J641" s="5">
        <f t="shared" si="87"/>
        <v>1.176415979865153E-2</v>
      </c>
      <c r="K641" s="5">
        <f t="shared" si="87"/>
        <v>1.3318582360315245E-2</v>
      </c>
      <c r="L641" s="5">
        <f t="shared" si="88"/>
        <v>-8.2812309265155593E-3</v>
      </c>
      <c r="M641" s="5">
        <f t="shared" si="89"/>
        <v>3.544795533244538E-2</v>
      </c>
      <c r="N641" s="5">
        <f>(H641-calculation!$B$5)</f>
        <v>9.9130721840750002E-3</v>
      </c>
      <c r="O641" s="5">
        <f>(I641-calculation!$C$5)</f>
        <v>2.8284865723433583E-3</v>
      </c>
      <c r="P641" s="5">
        <f>(J641-calculation!$D$5)</f>
        <v>1.176415979865153E-2</v>
      </c>
      <c r="Q641" s="5">
        <f>(K641-calculation!$E$5)</f>
        <v>1.3318582360315245E-2</v>
      </c>
      <c r="R641" s="5">
        <f>(L641-calculation!$F$5)</f>
        <v>-8.2812309265155593E-3</v>
      </c>
      <c r="S641" s="5">
        <f>(M641-calculation!$G$5)</f>
        <v>3.544795533244538E-2</v>
      </c>
      <c r="T641" s="29">
        <f t="shared" si="90"/>
        <v>0</v>
      </c>
      <c r="U641" s="30">
        <f t="shared" si="91"/>
        <v>0</v>
      </c>
      <c r="V641" s="30">
        <f t="shared" si="92"/>
        <v>0</v>
      </c>
      <c r="W641" s="30">
        <f t="shared" si="93"/>
        <v>0</v>
      </c>
      <c r="X641" s="30">
        <f t="shared" si="94"/>
        <v>-8.2812309265155593E-3</v>
      </c>
      <c r="Y641" s="31">
        <f t="shared" si="95"/>
        <v>0</v>
      </c>
    </row>
    <row r="642" spans="1:25" x14ac:dyDescent="0.25">
      <c r="A642" s="1">
        <v>43299</v>
      </c>
      <c r="B642" s="2">
        <v>103.09697723388599</v>
      </c>
      <c r="C642" s="2">
        <v>186.83532714843699</v>
      </c>
      <c r="D642" s="2">
        <v>1842.92004394531</v>
      </c>
      <c r="E642" s="2">
        <v>209.36000061035099</v>
      </c>
      <c r="F642" s="2">
        <v>200.44000244140599</v>
      </c>
      <c r="G642" s="2">
        <v>123.54206085205</v>
      </c>
      <c r="H642" s="5">
        <f t="shared" si="87"/>
        <v>-7.8337299733951538E-3</v>
      </c>
      <c r="I642" s="5">
        <f t="shared" si="87"/>
        <v>-5.4843407180470427E-3</v>
      </c>
      <c r="J642" s="5">
        <f t="shared" si="87"/>
        <v>-5.4774841572069466E-4</v>
      </c>
      <c r="K642" s="5">
        <f t="shared" si="87"/>
        <v>-3.0001660380618578E-3</v>
      </c>
      <c r="L642" s="5">
        <f t="shared" si="88"/>
        <v>5.2675797418163306E-2</v>
      </c>
      <c r="M642" s="5">
        <f t="shared" si="89"/>
        <v>-1.014641030940433E-2</v>
      </c>
      <c r="N642" s="5">
        <f>(H642-calculation!$B$5)</f>
        <v>-7.8337299733951538E-3</v>
      </c>
      <c r="O642" s="5">
        <f>(I642-calculation!$C$5)</f>
        <v>-5.4843407180470427E-3</v>
      </c>
      <c r="P642" s="5">
        <f>(J642-calculation!$D$5)</f>
        <v>-5.4774841572069466E-4</v>
      </c>
      <c r="Q642" s="5">
        <f>(K642-calculation!$E$5)</f>
        <v>-3.0001660380618578E-3</v>
      </c>
      <c r="R642" s="5">
        <f>(L642-calculation!$F$5)</f>
        <v>5.2675797418163306E-2</v>
      </c>
      <c r="S642" s="5">
        <f>(M642-calculation!$G$5)</f>
        <v>-1.014641030940433E-2</v>
      </c>
      <c r="T642" s="29">
        <f t="shared" si="90"/>
        <v>-7.8337299733951538E-3</v>
      </c>
      <c r="U642" s="30">
        <f t="shared" si="91"/>
        <v>-5.4843407180470427E-3</v>
      </c>
      <c r="V642" s="30">
        <f t="shared" si="92"/>
        <v>-5.4774841572069466E-4</v>
      </c>
      <c r="W642" s="30">
        <f t="shared" si="93"/>
        <v>-3.0001660380618578E-3</v>
      </c>
      <c r="X642" s="30">
        <f t="shared" si="94"/>
        <v>0</v>
      </c>
      <c r="Y642" s="31">
        <f t="shared" si="95"/>
        <v>-1.014641030940433E-2</v>
      </c>
    </row>
    <row r="643" spans="1:25" x14ac:dyDescent="0.25">
      <c r="A643" s="1">
        <v>43300</v>
      </c>
      <c r="B643" s="2">
        <v>102.390823364257</v>
      </c>
      <c r="C643" s="2">
        <v>188.28761291503901</v>
      </c>
      <c r="D643" s="2">
        <v>1812.96997070312</v>
      </c>
      <c r="E643" s="2">
        <v>208.08999633789</v>
      </c>
      <c r="F643" s="2">
        <v>197.49000549316401</v>
      </c>
      <c r="G643" s="2">
        <v>121.744026184082</v>
      </c>
      <c r="H643" s="5">
        <f t="shared" si="87"/>
        <v>-6.849413906937496E-3</v>
      </c>
      <c r="I643" s="5">
        <f t="shared" si="87"/>
        <v>7.7730790464920485E-3</v>
      </c>
      <c r="J643" s="5">
        <f t="shared" si="87"/>
        <v>-1.6251423028680656E-2</v>
      </c>
      <c r="K643" s="5">
        <f t="shared" ref="K643:K706" si="96">E643/E642-1</f>
        <v>-6.066126618067047E-3</v>
      </c>
      <c r="L643" s="5">
        <f t="shared" si="88"/>
        <v>-1.4717605828728497E-2</v>
      </c>
      <c r="M643" s="5">
        <f t="shared" si="89"/>
        <v>-1.4554028446403078E-2</v>
      </c>
      <c r="N643" s="5">
        <f>(H643-calculation!$B$5)</f>
        <v>-6.849413906937496E-3</v>
      </c>
      <c r="O643" s="5">
        <f>(I643-calculation!$C$5)</f>
        <v>7.7730790464920485E-3</v>
      </c>
      <c r="P643" s="5">
        <f>(J643-calculation!$D$5)</f>
        <v>-1.6251423028680656E-2</v>
      </c>
      <c r="Q643" s="5">
        <f>(K643-calculation!$E$5)</f>
        <v>-6.066126618067047E-3</v>
      </c>
      <c r="R643" s="5">
        <f>(L643-calculation!$F$5)</f>
        <v>-1.4717605828728497E-2</v>
      </c>
      <c r="S643" s="5">
        <f>(M643-calculation!$G$5)</f>
        <v>-1.4554028446403078E-2</v>
      </c>
      <c r="T643" s="29">
        <f t="shared" si="90"/>
        <v>-6.849413906937496E-3</v>
      </c>
      <c r="U643" s="30">
        <f t="shared" si="91"/>
        <v>0</v>
      </c>
      <c r="V643" s="30">
        <f t="shared" si="92"/>
        <v>-1.6251423028680656E-2</v>
      </c>
      <c r="W643" s="30">
        <f t="shared" si="93"/>
        <v>-6.066126618067047E-3</v>
      </c>
      <c r="X643" s="30">
        <f t="shared" si="94"/>
        <v>-1.4717605828728497E-2</v>
      </c>
      <c r="Y643" s="31">
        <f t="shared" si="95"/>
        <v>-1.4554028446403078E-2</v>
      </c>
    </row>
    <row r="644" spans="1:25" x14ac:dyDescent="0.25">
      <c r="A644" s="1">
        <v>43301</v>
      </c>
      <c r="B644" s="2">
        <v>104.224838256835</v>
      </c>
      <c r="C644" s="2">
        <v>187.85583496093699</v>
      </c>
      <c r="D644" s="2">
        <v>1813.69995117187</v>
      </c>
      <c r="E644" s="2">
        <v>209.94000244140599</v>
      </c>
      <c r="F644" s="2">
        <v>196.77999877929599</v>
      </c>
      <c r="G644" s="2">
        <v>121.657028198242</v>
      </c>
      <c r="H644" s="5">
        <f t="shared" ref="H644:K707" si="97">B644/B643-1</f>
        <v>1.7911906871316496E-2</v>
      </c>
      <c r="I644" s="5">
        <f t="shared" si="97"/>
        <v>-2.2931830056013291E-3</v>
      </c>
      <c r="J644" s="5">
        <f t="shared" si="97"/>
        <v>4.0264344172613598E-4</v>
      </c>
      <c r="K644" s="5">
        <f t="shared" si="96"/>
        <v>8.8904134560703341E-3</v>
      </c>
      <c r="L644" s="5">
        <f t="shared" ref="L644:L707" si="98">F644/F643-1</f>
        <v>-3.5951526361802655E-3</v>
      </c>
      <c r="M644" s="5">
        <f t="shared" ref="M644:M707" si="99">G644/G643-1</f>
        <v>-7.1459757465597296E-4</v>
      </c>
      <c r="N644" s="5">
        <f>(H644-calculation!$B$5)</f>
        <v>1.7911906871316496E-2</v>
      </c>
      <c r="O644" s="5">
        <f>(I644-calculation!$C$5)</f>
        <v>-2.2931830056013291E-3</v>
      </c>
      <c r="P644" s="5">
        <f>(J644-calculation!$D$5)</f>
        <v>4.0264344172613598E-4</v>
      </c>
      <c r="Q644" s="5">
        <f>(K644-calculation!$E$5)</f>
        <v>8.8904134560703341E-3</v>
      </c>
      <c r="R644" s="5">
        <f>(L644-calculation!$F$5)</f>
        <v>-3.5951526361802655E-3</v>
      </c>
      <c r="S644" s="5">
        <f>(M644-calculation!$G$5)</f>
        <v>-7.1459757465597296E-4</v>
      </c>
      <c r="T644" s="29">
        <f t="shared" ref="T644:T707" si="100">IF(N644&lt;0,N644,0)</f>
        <v>0</v>
      </c>
      <c r="U644" s="30">
        <f t="shared" ref="U644:U707" si="101">IF(O644&lt;0,O644,0)</f>
        <v>-2.2931830056013291E-3</v>
      </c>
      <c r="V644" s="30">
        <f t="shared" ref="V644:V707" si="102">IF(P644&lt;0,P644,0)</f>
        <v>0</v>
      </c>
      <c r="W644" s="30">
        <f t="shared" ref="W644:W707" si="103">IF(Q644&lt;0,Q644,0)</f>
        <v>0</v>
      </c>
      <c r="X644" s="30">
        <f t="shared" ref="X644:X707" si="104">IF(R644&lt;0,R644,0)</f>
        <v>-3.5951526361802655E-3</v>
      </c>
      <c r="Y644" s="31">
        <f t="shared" ref="Y644:Y707" si="105">IF(S644&lt;0,S644,0)</f>
        <v>-7.1459757465597296E-4</v>
      </c>
    </row>
    <row r="645" spans="1:25" x14ac:dyDescent="0.25">
      <c r="A645" s="1">
        <v>43304</v>
      </c>
      <c r="B645" s="2">
        <v>105.892127990722</v>
      </c>
      <c r="C645" s="2">
        <v>188.02265930175699</v>
      </c>
      <c r="D645" s="2">
        <v>1802</v>
      </c>
      <c r="E645" s="2">
        <v>210.91000366210901</v>
      </c>
      <c r="F645" s="2">
        <v>197.850006103515</v>
      </c>
      <c r="G645" s="2">
        <v>122.411041259765</v>
      </c>
      <c r="H645" s="5">
        <f t="shared" si="97"/>
        <v>1.5997047937636566E-2</v>
      </c>
      <c r="I645" s="5">
        <f t="shared" si="97"/>
        <v>8.8804449888235659E-4</v>
      </c>
      <c r="J645" s="5">
        <f t="shared" si="97"/>
        <v>-6.4508747239643283E-3</v>
      </c>
      <c r="K645" s="5">
        <f t="shared" si="96"/>
        <v>4.6203734849137312E-3</v>
      </c>
      <c r="L645" s="5">
        <f t="shared" si="98"/>
        <v>5.4375817199749932E-3</v>
      </c>
      <c r="M645" s="5">
        <f t="shared" si="99"/>
        <v>6.1978586251039136E-3</v>
      </c>
      <c r="N645" s="5">
        <f>(H645-calculation!$B$5)</f>
        <v>1.5997047937636566E-2</v>
      </c>
      <c r="O645" s="5">
        <f>(I645-calculation!$C$5)</f>
        <v>8.8804449888235659E-4</v>
      </c>
      <c r="P645" s="5">
        <f>(J645-calculation!$D$5)</f>
        <v>-6.4508747239643283E-3</v>
      </c>
      <c r="Q645" s="5">
        <f>(K645-calculation!$E$5)</f>
        <v>4.6203734849137312E-3</v>
      </c>
      <c r="R645" s="5">
        <f>(L645-calculation!$F$5)</f>
        <v>5.4375817199749932E-3</v>
      </c>
      <c r="S645" s="5">
        <f>(M645-calculation!$G$5)</f>
        <v>6.1978586251039136E-3</v>
      </c>
      <c r="T645" s="29">
        <f t="shared" si="100"/>
        <v>0</v>
      </c>
      <c r="U645" s="30">
        <f t="shared" si="101"/>
        <v>0</v>
      </c>
      <c r="V645" s="30">
        <f t="shared" si="102"/>
        <v>-6.4508747239643283E-3</v>
      </c>
      <c r="W645" s="30">
        <f t="shared" si="103"/>
        <v>0</v>
      </c>
      <c r="X645" s="30">
        <f t="shared" si="104"/>
        <v>0</v>
      </c>
      <c r="Y645" s="31">
        <f t="shared" si="105"/>
        <v>0</v>
      </c>
    </row>
    <row r="646" spans="1:25" x14ac:dyDescent="0.25">
      <c r="A646" s="1">
        <v>43305</v>
      </c>
      <c r="B646" s="2">
        <v>105.588096618652</v>
      </c>
      <c r="C646" s="2">
        <v>189.38664245605401</v>
      </c>
      <c r="D646" s="2">
        <v>1829.23999023437</v>
      </c>
      <c r="E646" s="2">
        <v>214.669998168945</v>
      </c>
      <c r="F646" s="2">
        <v>198.46000671386699</v>
      </c>
      <c r="G646" s="2">
        <v>125.050086975097</v>
      </c>
      <c r="H646" s="5">
        <f t="shared" si="97"/>
        <v>-2.871142339274102E-3</v>
      </c>
      <c r="I646" s="5">
        <f t="shared" si="97"/>
        <v>7.2543551897539249E-3</v>
      </c>
      <c r="J646" s="5">
        <f t="shared" si="97"/>
        <v>1.5116531761581564E-2</v>
      </c>
      <c r="K646" s="5">
        <f t="shared" si="96"/>
        <v>1.7827483009576595E-2</v>
      </c>
      <c r="L646" s="5">
        <f t="shared" si="98"/>
        <v>3.0831467856151651E-3</v>
      </c>
      <c r="M646" s="5">
        <f t="shared" si="99"/>
        <v>2.1558886258730148E-2</v>
      </c>
      <c r="N646" s="5">
        <f>(H646-calculation!$B$5)</f>
        <v>-2.871142339274102E-3</v>
      </c>
      <c r="O646" s="5">
        <f>(I646-calculation!$C$5)</f>
        <v>7.2543551897539249E-3</v>
      </c>
      <c r="P646" s="5">
        <f>(J646-calculation!$D$5)</f>
        <v>1.5116531761581564E-2</v>
      </c>
      <c r="Q646" s="5">
        <f>(K646-calculation!$E$5)</f>
        <v>1.7827483009576595E-2</v>
      </c>
      <c r="R646" s="5">
        <f>(L646-calculation!$F$5)</f>
        <v>3.0831467856151651E-3</v>
      </c>
      <c r="S646" s="5">
        <f>(M646-calculation!$G$5)</f>
        <v>2.1558886258730148E-2</v>
      </c>
      <c r="T646" s="29">
        <f t="shared" si="100"/>
        <v>-2.871142339274102E-3</v>
      </c>
      <c r="U646" s="30">
        <f t="shared" si="101"/>
        <v>0</v>
      </c>
      <c r="V646" s="30">
        <f t="shared" si="102"/>
        <v>0</v>
      </c>
      <c r="W646" s="30">
        <f t="shared" si="103"/>
        <v>0</v>
      </c>
      <c r="X646" s="30">
        <f t="shared" si="104"/>
        <v>0</v>
      </c>
      <c r="Y646" s="31">
        <f t="shared" si="105"/>
        <v>0</v>
      </c>
    </row>
    <row r="647" spans="1:25" x14ac:dyDescent="0.25">
      <c r="A647" s="1">
        <v>43306</v>
      </c>
      <c r="B647" s="2">
        <v>108.69708251953099</v>
      </c>
      <c r="C647" s="2">
        <v>191.17257690429599</v>
      </c>
      <c r="D647" s="2">
        <v>1863.60998535156</v>
      </c>
      <c r="E647" s="2">
        <v>217.5</v>
      </c>
      <c r="F647" s="2">
        <v>197.61000061035099</v>
      </c>
      <c r="G647" s="2">
        <v>124.33473205566401</v>
      </c>
      <c r="H647" s="5">
        <f t="shared" si="97"/>
        <v>2.9444473387067349E-2</v>
      </c>
      <c r="I647" s="5">
        <f t="shared" si="97"/>
        <v>9.430097207919097E-3</v>
      </c>
      <c r="J647" s="5">
        <f t="shared" si="97"/>
        <v>1.8789221370994813E-2</v>
      </c>
      <c r="K647" s="5">
        <f t="shared" si="96"/>
        <v>1.3183033750379103E-2</v>
      </c>
      <c r="L647" s="5">
        <f t="shared" si="98"/>
        <v>-4.2830095473165297E-3</v>
      </c>
      <c r="M647" s="5">
        <f t="shared" si="99"/>
        <v>-5.7205471562403742E-3</v>
      </c>
      <c r="N647" s="5">
        <f>(H647-calculation!$B$5)</f>
        <v>2.9444473387067349E-2</v>
      </c>
      <c r="O647" s="5">
        <f>(I647-calculation!$C$5)</f>
        <v>9.430097207919097E-3</v>
      </c>
      <c r="P647" s="5">
        <f>(J647-calculation!$D$5)</f>
        <v>1.8789221370994813E-2</v>
      </c>
      <c r="Q647" s="5">
        <f>(K647-calculation!$E$5)</f>
        <v>1.3183033750379103E-2</v>
      </c>
      <c r="R647" s="5">
        <f>(L647-calculation!$F$5)</f>
        <v>-4.2830095473165297E-3</v>
      </c>
      <c r="S647" s="5">
        <f>(M647-calculation!$G$5)</f>
        <v>-5.7205471562403742E-3</v>
      </c>
      <c r="T647" s="29">
        <f t="shared" si="100"/>
        <v>0</v>
      </c>
      <c r="U647" s="30">
        <f t="shared" si="101"/>
        <v>0</v>
      </c>
      <c r="V647" s="30">
        <f t="shared" si="102"/>
        <v>0</v>
      </c>
      <c r="W647" s="30">
        <f t="shared" si="103"/>
        <v>0</v>
      </c>
      <c r="X647" s="30">
        <f t="shared" si="104"/>
        <v>-4.2830095473165297E-3</v>
      </c>
      <c r="Y647" s="31">
        <f t="shared" si="105"/>
        <v>-5.7205471562403742E-3</v>
      </c>
    </row>
    <row r="648" spans="1:25" x14ac:dyDescent="0.25">
      <c r="A648" s="1">
        <v>43307</v>
      </c>
      <c r="B648" s="2">
        <v>107.510375976562</v>
      </c>
      <c r="C648" s="2">
        <v>190.57398986816401</v>
      </c>
      <c r="D648" s="2">
        <v>1808</v>
      </c>
      <c r="E648" s="2">
        <v>176.259994506835</v>
      </c>
      <c r="F648" s="2">
        <v>197.46000671386699</v>
      </c>
      <c r="G648" s="2">
        <v>125.939445495605</v>
      </c>
      <c r="H648" s="5">
        <f t="shared" si="97"/>
        <v>-1.0917556529226657E-2</v>
      </c>
      <c r="I648" s="5">
        <f t="shared" si="97"/>
        <v>-3.1311344222327842E-3</v>
      </c>
      <c r="J648" s="5">
        <f t="shared" si="97"/>
        <v>-2.983992669532165E-2</v>
      </c>
      <c r="K648" s="5">
        <f t="shared" si="96"/>
        <v>-0.18960922065822994</v>
      </c>
      <c r="L648" s="5">
        <f t="shared" si="98"/>
        <v>-7.5904000820159467E-4</v>
      </c>
      <c r="M648" s="5">
        <f t="shared" si="99"/>
        <v>1.290639721829745E-2</v>
      </c>
      <c r="N648" s="5">
        <f>(H648-calculation!$B$5)</f>
        <v>-1.0917556529226657E-2</v>
      </c>
      <c r="O648" s="5">
        <f>(I648-calculation!$C$5)</f>
        <v>-3.1311344222327842E-3</v>
      </c>
      <c r="P648" s="5">
        <f>(J648-calculation!$D$5)</f>
        <v>-2.983992669532165E-2</v>
      </c>
      <c r="Q648" s="5">
        <f>(K648-calculation!$E$5)</f>
        <v>-0.18960922065822994</v>
      </c>
      <c r="R648" s="5">
        <f>(L648-calculation!$F$5)</f>
        <v>-7.5904000820159467E-4</v>
      </c>
      <c r="S648" s="5">
        <f>(M648-calculation!$G$5)</f>
        <v>1.290639721829745E-2</v>
      </c>
      <c r="T648" s="29">
        <f t="shared" si="100"/>
        <v>-1.0917556529226657E-2</v>
      </c>
      <c r="U648" s="30">
        <f t="shared" si="101"/>
        <v>-3.1311344222327842E-3</v>
      </c>
      <c r="V648" s="30">
        <f t="shared" si="102"/>
        <v>-2.983992669532165E-2</v>
      </c>
      <c r="W648" s="30">
        <f t="shared" si="103"/>
        <v>-0.18960922065822994</v>
      </c>
      <c r="X648" s="30">
        <f t="shared" si="104"/>
        <v>-7.5904000820159467E-4</v>
      </c>
      <c r="Y648" s="31">
        <f t="shared" si="105"/>
        <v>0</v>
      </c>
    </row>
    <row r="649" spans="1:25" x14ac:dyDescent="0.25">
      <c r="A649" s="1">
        <v>43308</v>
      </c>
      <c r="B649" s="2">
        <v>105.607711791992</v>
      </c>
      <c r="C649" s="2">
        <v>187.40444946289</v>
      </c>
      <c r="D649" s="2">
        <v>1817.27001953125</v>
      </c>
      <c r="E649" s="2">
        <v>174.88999938964801</v>
      </c>
      <c r="F649" s="2">
        <v>197.94999694824199</v>
      </c>
      <c r="G649" s="2">
        <v>127.16712951660099</v>
      </c>
      <c r="H649" s="5">
        <f t="shared" si="97"/>
        <v>-1.7697493542249254E-2</v>
      </c>
      <c r="I649" s="5">
        <f t="shared" si="97"/>
        <v>-1.6631547712605665E-2</v>
      </c>
      <c r="J649" s="5">
        <f t="shared" si="97"/>
        <v>5.1272231920631572E-3</v>
      </c>
      <c r="K649" s="5">
        <f t="shared" si="96"/>
        <v>-7.7725811862195959E-3</v>
      </c>
      <c r="L649" s="5">
        <f t="shared" si="98"/>
        <v>2.481465703001895E-3</v>
      </c>
      <c r="M649" s="5">
        <f t="shared" si="99"/>
        <v>9.7482088805833644E-3</v>
      </c>
      <c r="N649" s="5">
        <f>(H649-calculation!$B$5)</f>
        <v>-1.7697493542249254E-2</v>
      </c>
      <c r="O649" s="5">
        <f>(I649-calculation!$C$5)</f>
        <v>-1.6631547712605665E-2</v>
      </c>
      <c r="P649" s="5">
        <f>(J649-calculation!$D$5)</f>
        <v>5.1272231920631572E-3</v>
      </c>
      <c r="Q649" s="5">
        <f>(K649-calculation!$E$5)</f>
        <v>-7.7725811862195959E-3</v>
      </c>
      <c r="R649" s="5">
        <f>(L649-calculation!$F$5)</f>
        <v>2.481465703001895E-3</v>
      </c>
      <c r="S649" s="5">
        <f>(M649-calculation!$G$5)</f>
        <v>9.7482088805833644E-3</v>
      </c>
      <c r="T649" s="29">
        <f t="shared" si="100"/>
        <v>-1.7697493542249254E-2</v>
      </c>
      <c r="U649" s="30">
        <f t="shared" si="101"/>
        <v>-1.6631547712605665E-2</v>
      </c>
      <c r="V649" s="30">
        <f t="shared" si="102"/>
        <v>0</v>
      </c>
      <c r="W649" s="30">
        <f t="shared" si="103"/>
        <v>-7.7725811862195959E-3</v>
      </c>
      <c r="X649" s="30">
        <f t="shared" si="104"/>
        <v>0</v>
      </c>
      <c r="Y649" s="31">
        <f t="shared" si="105"/>
        <v>0</v>
      </c>
    </row>
    <row r="650" spans="1:25" x14ac:dyDescent="0.25">
      <c r="A650" s="1">
        <v>43311</v>
      </c>
      <c r="B650" s="2">
        <v>103.342163085937</v>
      </c>
      <c r="C650" s="2">
        <v>186.35447692871</v>
      </c>
      <c r="D650" s="2">
        <v>1779.21997070312</v>
      </c>
      <c r="E650" s="2">
        <v>171.05999755859301</v>
      </c>
      <c r="F650" s="2">
        <v>199.08999633789</v>
      </c>
      <c r="G650" s="2">
        <v>127.766456604003</v>
      </c>
      <c r="H650" s="5">
        <f t="shared" si="97"/>
        <v>-2.1452493076616341E-2</v>
      </c>
      <c r="I650" s="5">
        <f t="shared" si="97"/>
        <v>-5.6027086720153996E-3</v>
      </c>
      <c r="J650" s="5">
        <f t="shared" si="97"/>
        <v>-2.0938027051117469E-2</v>
      </c>
      <c r="K650" s="5">
        <f t="shared" si="96"/>
        <v>-2.189949021911719E-2</v>
      </c>
      <c r="L650" s="5">
        <f t="shared" si="98"/>
        <v>5.7590270635168306E-3</v>
      </c>
      <c r="M650" s="5">
        <f t="shared" si="99"/>
        <v>4.712908828564677E-3</v>
      </c>
      <c r="N650" s="5">
        <f>(H650-calculation!$B$5)</f>
        <v>-2.1452493076616341E-2</v>
      </c>
      <c r="O650" s="5">
        <f>(I650-calculation!$C$5)</f>
        <v>-5.6027086720153996E-3</v>
      </c>
      <c r="P650" s="5">
        <f>(J650-calculation!$D$5)</f>
        <v>-2.0938027051117469E-2</v>
      </c>
      <c r="Q650" s="5">
        <f>(K650-calculation!$E$5)</f>
        <v>-2.189949021911719E-2</v>
      </c>
      <c r="R650" s="5">
        <f>(L650-calculation!$F$5)</f>
        <v>5.7590270635168306E-3</v>
      </c>
      <c r="S650" s="5">
        <f>(M650-calculation!$G$5)</f>
        <v>4.712908828564677E-3</v>
      </c>
      <c r="T650" s="29">
        <f t="shared" si="100"/>
        <v>-2.1452493076616341E-2</v>
      </c>
      <c r="U650" s="30">
        <f t="shared" si="101"/>
        <v>-5.6027086720153996E-3</v>
      </c>
      <c r="V650" s="30">
        <f t="shared" si="102"/>
        <v>-2.0938027051117469E-2</v>
      </c>
      <c r="W650" s="30">
        <f t="shared" si="103"/>
        <v>-2.189949021911719E-2</v>
      </c>
      <c r="X650" s="30">
        <f t="shared" si="104"/>
        <v>0</v>
      </c>
      <c r="Y650" s="31">
        <f t="shared" si="105"/>
        <v>0</v>
      </c>
    </row>
    <row r="651" spans="1:25" x14ac:dyDescent="0.25">
      <c r="A651" s="1">
        <v>43312</v>
      </c>
      <c r="B651" s="2">
        <v>104.038513183593</v>
      </c>
      <c r="C651" s="2">
        <v>186.72737121582</v>
      </c>
      <c r="D651" s="2">
        <v>1777.43994140625</v>
      </c>
      <c r="E651" s="2">
        <v>172.58000183105401</v>
      </c>
      <c r="F651" s="2">
        <v>197.86999511718699</v>
      </c>
      <c r="G651" s="2">
        <v>128.10482788085901</v>
      </c>
      <c r="H651" s="5">
        <f t="shared" si="97"/>
        <v>6.7382961306599043E-3</v>
      </c>
      <c r="I651" s="5">
        <f t="shared" si="97"/>
        <v>2.0009945199903623E-3</v>
      </c>
      <c r="J651" s="5">
        <f t="shared" si="97"/>
        <v>-1.0004548769574351E-3</v>
      </c>
      <c r="K651" s="5">
        <f t="shared" si="96"/>
        <v>8.8857961776851457E-3</v>
      </c>
      <c r="L651" s="5">
        <f t="shared" si="98"/>
        <v>-6.1278881066051394E-3</v>
      </c>
      <c r="M651" s="5">
        <f t="shared" si="99"/>
        <v>2.6483576820537369E-3</v>
      </c>
      <c r="N651" s="5">
        <f>(H651-calculation!$B$5)</f>
        <v>6.7382961306599043E-3</v>
      </c>
      <c r="O651" s="5">
        <f>(I651-calculation!$C$5)</f>
        <v>2.0009945199903623E-3</v>
      </c>
      <c r="P651" s="5">
        <f>(J651-calculation!$D$5)</f>
        <v>-1.0004548769574351E-3</v>
      </c>
      <c r="Q651" s="5">
        <f>(K651-calculation!$E$5)</f>
        <v>8.8857961776851457E-3</v>
      </c>
      <c r="R651" s="5">
        <f>(L651-calculation!$F$5)</f>
        <v>-6.1278881066051394E-3</v>
      </c>
      <c r="S651" s="5">
        <f>(M651-calculation!$G$5)</f>
        <v>2.6483576820537369E-3</v>
      </c>
      <c r="T651" s="29">
        <f t="shared" si="100"/>
        <v>0</v>
      </c>
      <c r="U651" s="30">
        <f t="shared" si="101"/>
        <v>0</v>
      </c>
      <c r="V651" s="30">
        <f t="shared" si="102"/>
        <v>-1.0004548769574351E-3</v>
      </c>
      <c r="W651" s="30">
        <f t="shared" si="103"/>
        <v>0</v>
      </c>
      <c r="X651" s="30">
        <f t="shared" si="104"/>
        <v>-6.1278881066051394E-3</v>
      </c>
      <c r="Y651" s="31">
        <f t="shared" si="105"/>
        <v>0</v>
      </c>
    </row>
    <row r="652" spans="1:25" x14ac:dyDescent="0.25">
      <c r="A652" s="1">
        <v>43313</v>
      </c>
      <c r="B652" s="2">
        <v>104.234649658203</v>
      </c>
      <c r="C652" s="2">
        <v>197.72749328613199</v>
      </c>
      <c r="D652" s="2">
        <v>1797.17004394531</v>
      </c>
      <c r="E652" s="2">
        <v>171.64999389648401</v>
      </c>
      <c r="F652" s="2">
        <v>197.850006103515</v>
      </c>
      <c r="G652" s="2">
        <v>128.22079467773401</v>
      </c>
      <c r="H652" s="5">
        <f t="shared" si="97"/>
        <v>1.8852295040383549E-3</v>
      </c>
      <c r="I652" s="5">
        <f t="shared" si="97"/>
        <v>5.8910067649364795E-2</v>
      </c>
      <c r="J652" s="5">
        <f t="shared" si="97"/>
        <v>1.1100292099574416E-2</v>
      </c>
      <c r="K652" s="5">
        <f t="shared" si="96"/>
        <v>-5.3888511108050041E-3</v>
      </c>
      <c r="L652" s="5">
        <f t="shared" si="98"/>
        <v>-1.0102094387853811E-4</v>
      </c>
      <c r="M652" s="5">
        <f t="shared" si="99"/>
        <v>9.0524923059764895E-4</v>
      </c>
      <c r="N652" s="5">
        <f>(H652-calculation!$B$5)</f>
        <v>1.8852295040383549E-3</v>
      </c>
      <c r="O652" s="5">
        <f>(I652-calculation!$C$5)</f>
        <v>5.8910067649364795E-2</v>
      </c>
      <c r="P652" s="5">
        <f>(J652-calculation!$D$5)</f>
        <v>1.1100292099574416E-2</v>
      </c>
      <c r="Q652" s="5">
        <f>(K652-calculation!$E$5)</f>
        <v>-5.3888511108050041E-3</v>
      </c>
      <c r="R652" s="5">
        <f>(L652-calculation!$F$5)</f>
        <v>-1.0102094387853811E-4</v>
      </c>
      <c r="S652" s="5">
        <f>(M652-calculation!$G$5)</f>
        <v>9.0524923059764895E-4</v>
      </c>
      <c r="T652" s="29">
        <f t="shared" si="100"/>
        <v>0</v>
      </c>
      <c r="U652" s="30">
        <f t="shared" si="101"/>
        <v>0</v>
      </c>
      <c r="V652" s="30">
        <f t="shared" si="102"/>
        <v>0</v>
      </c>
      <c r="W652" s="30">
        <f t="shared" si="103"/>
        <v>-5.3888511108050041E-3</v>
      </c>
      <c r="X652" s="30">
        <f t="shared" si="104"/>
        <v>-1.0102094387853811E-4</v>
      </c>
      <c r="Y652" s="31">
        <f t="shared" si="105"/>
        <v>0</v>
      </c>
    </row>
    <row r="653" spans="1:25" x14ac:dyDescent="0.25">
      <c r="A653" s="1">
        <v>43314</v>
      </c>
      <c r="B653" s="2">
        <v>105.49983215332</v>
      </c>
      <c r="C653" s="2">
        <v>203.50721740722599</v>
      </c>
      <c r="D653" s="2">
        <v>1834.32995605468</v>
      </c>
      <c r="E653" s="2">
        <v>176.36999511718699</v>
      </c>
      <c r="F653" s="2">
        <v>198.05999755859301</v>
      </c>
      <c r="G653" s="2">
        <v>126.87712097167901</v>
      </c>
      <c r="H653" s="5">
        <f t="shared" si="97"/>
        <v>1.2137830359344681E-2</v>
      </c>
      <c r="I653" s="5">
        <f t="shared" si="97"/>
        <v>2.9230756052372353E-2</v>
      </c>
      <c r="J653" s="5">
        <f t="shared" si="97"/>
        <v>2.0676903799149216E-2</v>
      </c>
      <c r="K653" s="5">
        <f t="shared" si="96"/>
        <v>2.7497823411222866E-2</v>
      </c>
      <c r="L653" s="5">
        <f t="shared" si="98"/>
        <v>1.0613669375787449E-3</v>
      </c>
      <c r="M653" s="5">
        <f t="shared" si="99"/>
        <v>-1.0479374343546621E-2</v>
      </c>
      <c r="N653" s="5">
        <f>(H653-calculation!$B$5)</f>
        <v>1.2137830359344681E-2</v>
      </c>
      <c r="O653" s="5">
        <f>(I653-calculation!$C$5)</f>
        <v>2.9230756052372353E-2</v>
      </c>
      <c r="P653" s="5">
        <f>(J653-calculation!$D$5)</f>
        <v>2.0676903799149216E-2</v>
      </c>
      <c r="Q653" s="5">
        <f>(K653-calculation!$E$5)</f>
        <v>2.7497823411222866E-2</v>
      </c>
      <c r="R653" s="5">
        <f>(L653-calculation!$F$5)</f>
        <v>1.0613669375787449E-3</v>
      </c>
      <c r="S653" s="5">
        <f>(M653-calculation!$G$5)</f>
        <v>-1.0479374343546621E-2</v>
      </c>
      <c r="T653" s="29">
        <f t="shared" si="100"/>
        <v>0</v>
      </c>
      <c r="U653" s="30">
        <f t="shared" si="101"/>
        <v>0</v>
      </c>
      <c r="V653" s="30">
        <f t="shared" si="102"/>
        <v>0</v>
      </c>
      <c r="W653" s="30">
        <f t="shared" si="103"/>
        <v>0</v>
      </c>
      <c r="X653" s="30">
        <f t="shared" si="104"/>
        <v>0</v>
      </c>
      <c r="Y653" s="31">
        <f t="shared" si="105"/>
        <v>-1.0479374343546621E-2</v>
      </c>
    </row>
    <row r="654" spans="1:25" x14ac:dyDescent="0.25">
      <c r="A654" s="1">
        <v>43315</v>
      </c>
      <c r="B654" s="2">
        <v>105.96077728271401</v>
      </c>
      <c r="C654" s="2">
        <v>204.09599304199199</v>
      </c>
      <c r="D654" s="2">
        <v>1823.2900390625</v>
      </c>
      <c r="E654" s="2">
        <v>177.77999877929599</v>
      </c>
      <c r="F654" s="2">
        <v>200.24000549316401</v>
      </c>
      <c r="G654" s="2">
        <v>127.55379486083901</v>
      </c>
      <c r="H654" s="5">
        <f t="shared" si="97"/>
        <v>4.3691550970823556E-3</v>
      </c>
      <c r="I654" s="5">
        <f t="shared" si="97"/>
        <v>2.8931437531665161E-3</v>
      </c>
      <c r="J654" s="5">
        <f t="shared" si="97"/>
        <v>-6.0185011729977367E-3</v>
      </c>
      <c r="K654" s="5">
        <f t="shared" si="96"/>
        <v>7.9945778825483149E-3</v>
      </c>
      <c r="L654" s="5">
        <f t="shared" si="98"/>
        <v>1.100680582370539E-2</v>
      </c>
      <c r="M654" s="5">
        <f t="shared" si="99"/>
        <v>5.333301102497856E-3</v>
      </c>
      <c r="N654" s="5">
        <f>(H654-calculation!$B$5)</f>
        <v>4.3691550970823556E-3</v>
      </c>
      <c r="O654" s="5">
        <f>(I654-calculation!$C$5)</f>
        <v>2.8931437531665161E-3</v>
      </c>
      <c r="P654" s="5">
        <f>(J654-calculation!$D$5)</f>
        <v>-6.0185011729977367E-3</v>
      </c>
      <c r="Q654" s="5">
        <f>(K654-calculation!$E$5)</f>
        <v>7.9945778825483149E-3</v>
      </c>
      <c r="R654" s="5">
        <f>(L654-calculation!$F$5)</f>
        <v>1.100680582370539E-2</v>
      </c>
      <c r="S654" s="5">
        <f>(M654-calculation!$G$5)</f>
        <v>5.333301102497856E-3</v>
      </c>
      <c r="T654" s="29">
        <f t="shared" si="100"/>
        <v>0</v>
      </c>
      <c r="U654" s="30">
        <f t="shared" si="101"/>
        <v>0</v>
      </c>
      <c r="V654" s="30">
        <f t="shared" si="102"/>
        <v>-6.0185011729977367E-3</v>
      </c>
      <c r="W654" s="30">
        <f t="shared" si="103"/>
        <v>0</v>
      </c>
      <c r="X654" s="30">
        <f t="shared" si="104"/>
        <v>0</v>
      </c>
      <c r="Y654" s="31">
        <f t="shared" si="105"/>
        <v>0</v>
      </c>
    </row>
    <row r="655" spans="1:25" x14ac:dyDescent="0.25">
      <c r="A655" s="1">
        <v>43318</v>
      </c>
      <c r="B655" s="2">
        <v>106.04904174804599</v>
      </c>
      <c r="C655" s="2">
        <v>205.15579223632801</v>
      </c>
      <c r="D655" s="2">
        <v>1847.75</v>
      </c>
      <c r="E655" s="2">
        <v>185.69000244140599</v>
      </c>
      <c r="F655" s="2">
        <v>206.05999755859301</v>
      </c>
      <c r="G655" s="2">
        <v>127.621467590332</v>
      </c>
      <c r="H655" s="5">
        <f t="shared" si="97"/>
        <v>8.3299186355056953E-4</v>
      </c>
      <c r="I655" s="5">
        <f t="shared" si="97"/>
        <v>5.1926506666790662E-3</v>
      </c>
      <c r="J655" s="5">
        <f t="shared" si="97"/>
        <v>1.3415287975837797E-2</v>
      </c>
      <c r="K655" s="5">
        <f t="shared" si="96"/>
        <v>4.4493214739695475E-2</v>
      </c>
      <c r="L655" s="5">
        <f t="shared" si="98"/>
        <v>2.906508143113129E-2</v>
      </c>
      <c r="M655" s="5">
        <f t="shared" si="99"/>
        <v>5.3054265901564257E-4</v>
      </c>
      <c r="N655" s="5">
        <f>(H655-calculation!$B$5)</f>
        <v>8.3299186355056953E-4</v>
      </c>
      <c r="O655" s="5">
        <f>(I655-calculation!$C$5)</f>
        <v>5.1926506666790662E-3</v>
      </c>
      <c r="P655" s="5">
        <f>(J655-calculation!$D$5)</f>
        <v>1.3415287975837797E-2</v>
      </c>
      <c r="Q655" s="5">
        <f>(K655-calculation!$E$5)</f>
        <v>4.4493214739695475E-2</v>
      </c>
      <c r="R655" s="5">
        <f>(L655-calculation!$F$5)</f>
        <v>2.906508143113129E-2</v>
      </c>
      <c r="S655" s="5">
        <f>(M655-calculation!$G$5)</f>
        <v>5.3054265901564257E-4</v>
      </c>
      <c r="T655" s="29">
        <f t="shared" si="100"/>
        <v>0</v>
      </c>
      <c r="U655" s="30">
        <f t="shared" si="101"/>
        <v>0</v>
      </c>
      <c r="V655" s="30">
        <f t="shared" si="102"/>
        <v>0</v>
      </c>
      <c r="W655" s="30">
        <f t="shared" si="103"/>
        <v>0</v>
      </c>
      <c r="X655" s="30">
        <f t="shared" si="104"/>
        <v>0</v>
      </c>
      <c r="Y655" s="31">
        <f t="shared" si="105"/>
        <v>0</v>
      </c>
    </row>
    <row r="656" spans="1:25" x14ac:dyDescent="0.25">
      <c r="A656" s="1">
        <v>43319</v>
      </c>
      <c r="B656" s="2">
        <v>106.784606933593</v>
      </c>
      <c r="C656" s="2">
        <v>203.23248291015599</v>
      </c>
      <c r="D656" s="2">
        <v>1862.47998046875</v>
      </c>
      <c r="E656" s="2">
        <v>183.80999755859301</v>
      </c>
      <c r="F656" s="2">
        <v>208.72000122070301</v>
      </c>
      <c r="G656" s="2">
        <v>127.080108642578</v>
      </c>
      <c r="H656" s="5">
        <f t="shared" si="97"/>
        <v>6.9360851679789448E-3</v>
      </c>
      <c r="I656" s="5">
        <f t="shared" si="97"/>
        <v>-9.3748721652298084E-3</v>
      </c>
      <c r="J656" s="5">
        <f t="shared" si="97"/>
        <v>7.9718470944392106E-3</v>
      </c>
      <c r="K656" s="5">
        <f t="shared" si="96"/>
        <v>-1.012442704558747E-2</v>
      </c>
      <c r="L656" s="5">
        <f t="shared" si="98"/>
        <v>1.2908879421652975E-2</v>
      </c>
      <c r="M656" s="5">
        <f t="shared" si="99"/>
        <v>-4.2419113177085688E-3</v>
      </c>
      <c r="N656" s="5">
        <f>(H656-calculation!$B$5)</f>
        <v>6.9360851679789448E-3</v>
      </c>
      <c r="O656" s="5">
        <f>(I656-calculation!$C$5)</f>
        <v>-9.3748721652298084E-3</v>
      </c>
      <c r="P656" s="5">
        <f>(J656-calculation!$D$5)</f>
        <v>7.9718470944392106E-3</v>
      </c>
      <c r="Q656" s="5">
        <f>(K656-calculation!$E$5)</f>
        <v>-1.012442704558747E-2</v>
      </c>
      <c r="R656" s="5">
        <f>(L656-calculation!$F$5)</f>
        <v>1.2908879421652975E-2</v>
      </c>
      <c r="S656" s="5">
        <f>(M656-calculation!$G$5)</f>
        <v>-4.2419113177085688E-3</v>
      </c>
      <c r="T656" s="29">
        <f t="shared" si="100"/>
        <v>0</v>
      </c>
      <c r="U656" s="30">
        <f t="shared" si="101"/>
        <v>-9.3748721652298084E-3</v>
      </c>
      <c r="V656" s="30">
        <f t="shared" si="102"/>
        <v>0</v>
      </c>
      <c r="W656" s="30">
        <f t="shared" si="103"/>
        <v>-1.012442704558747E-2</v>
      </c>
      <c r="X656" s="30">
        <f t="shared" si="104"/>
        <v>0</v>
      </c>
      <c r="Y656" s="31">
        <f t="shared" si="105"/>
        <v>-4.2419113177085688E-3</v>
      </c>
    </row>
    <row r="657" spans="1:25" x14ac:dyDescent="0.25">
      <c r="A657" s="1">
        <v>43320</v>
      </c>
      <c r="B657" s="2">
        <v>107.38287353515599</v>
      </c>
      <c r="C657" s="2">
        <v>203.369857788085</v>
      </c>
      <c r="D657" s="2">
        <v>1886.52001953125</v>
      </c>
      <c r="E657" s="2">
        <v>185.17999267578099</v>
      </c>
      <c r="F657" s="2">
        <v>208.94000244140599</v>
      </c>
      <c r="G657" s="2">
        <v>126.79978179931599</v>
      </c>
      <c r="H657" s="5">
        <f t="shared" si="97"/>
        <v>5.602554700932183E-3</v>
      </c>
      <c r="I657" s="5">
        <f t="shared" si="97"/>
        <v>6.7594941498461125E-4</v>
      </c>
      <c r="J657" s="5">
        <f t="shared" si="97"/>
        <v>1.2907542263326466E-2</v>
      </c>
      <c r="K657" s="5">
        <f t="shared" si="96"/>
        <v>7.4533221009986939E-3</v>
      </c>
      <c r="L657" s="5">
        <f t="shared" si="98"/>
        <v>1.0540495372570735E-3</v>
      </c>
      <c r="M657" s="5">
        <f t="shared" si="99"/>
        <v>-2.2059065439614667E-3</v>
      </c>
      <c r="N657" s="5">
        <f>(H657-calculation!$B$5)</f>
        <v>5.602554700932183E-3</v>
      </c>
      <c r="O657" s="5">
        <f>(I657-calculation!$C$5)</f>
        <v>6.7594941498461125E-4</v>
      </c>
      <c r="P657" s="5">
        <f>(J657-calculation!$D$5)</f>
        <v>1.2907542263326466E-2</v>
      </c>
      <c r="Q657" s="5">
        <f>(K657-calculation!$E$5)</f>
        <v>7.4533221009986939E-3</v>
      </c>
      <c r="R657" s="5">
        <f>(L657-calculation!$F$5)</f>
        <v>1.0540495372570735E-3</v>
      </c>
      <c r="S657" s="5">
        <f>(M657-calculation!$G$5)</f>
        <v>-2.2059065439614667E-3</v>
      </c>
      <c r="T657" s="29">
        <f t="shared" si="100"/>
        <v>0</v>
      </c>
      <c r="U657" s="30">
        <f t="shared" si="101"/>
        <v>0</v>
      </c>
      <c r="V657" s="30">
        <f t="shared" si="102"/>
        <v>0</v>
      </c>
      <c r="W657" s="30">
        <f t="shared" si="103"/>
        <v>0</v>
      </c>
      <c r="X657" s="30">
        <f t="shared" si="104"/>
        <v>0</v>
      </c>
      <c r="Y657" s="31">
        <f t="shared" si="105"/>
        <v>-2.2059065439614667E-3</v>
      </c>
    </row>
    <row r="658" spans="1:25" x14ac:dyDescent="0.25">
      <c r="A658" s="1">
        <v>43321</v>
      </c>
      <c r="B658" s="2">
        <v>107.55940246582</v>
      </c>
      <c r="C658" s="2">
        <v>204.96932983398401</v>
      </c>
      <c r="D658" s="2">
        <v>1898.52001953125</v>
      </c>
      <c r="E658" s="2">
        <v>183.08999633789</v>
      </c>
      <c r="F658" s="2">
        <v>209.100006103515</v>
      </c>
      <c r="G658" s="2">
        <v>126.82876586914</v>
      </c>
      <c r="H658" s="5">
        <f t="shared" si="97"/>
        <v>1.64392071894226E-3</v>
      </c>
      <c r="I658" s="5">
        <f t="shared" si="97"/>
        <v>7.8648432137160551E-3</v>
      </c>
      <c r="J658" s="5">
        <f t="shared" si="97"/>
        <v>6.3609184507789074E-3</v>
      </c>
      <c r="K658" s="5">
        <f t="shared" si="96"/>
        <v>-1.1286296687300523E-2</v>
      </c>
      <c r="L658" s="5">
        <f t="shared" si="98"/>
        <v>7.6578759567058619E-4</v>
      </c>
      <c r="M658" s="5">
        <f t="shared" si="99"/>
        <v>2.285813856515162E-4</v>
      </c>
      <c r="N658" s="5">
        <f>(H658-calculation!$B$5)</f>
        <v>1.64392071894226E-3</v>
      </c>
      <c r="O658" s="5">
        <f>(I658-calculation!$C$5)</f>
        <v>7.8648432137160551E-3</v>
      </c>
      <c r="P658" s="5">
        <f>(J658-calculation!$D$5)</f>
        <v>6.3609184507789074E-3</v>
      </c>
      <c r="Q658" s="5">
        <f>(K658-calculation!$E$5)</f>
        <v>-1.1286296687300523E-2</v>
      </c>
      <c r="R658" s="5">
        <f>(L658-calculation!$F$5)</f>
        <v>7.6578759567058619E-4</v>
      </c>
      <c r="S658" s="5">
        <f>(M658-calculation!$G$5)</f>
        <v>2.285813856515162E-4</v>
      </c>
      <c r="T658" s="29">
        <f t="shared" si="100"/>
        <v>0</v>
      </c>
      <c r="U658" s="30">
        <f t="shared" si="101"/>
        <v>0</v>
      </c>
      <c r="V658" s="30">
        <f t="shared" si="102"/>
        <v>0</v>
      </c>
      <c r="W658" s="30">
        <f t="shared" si="103"/>
        <v>-1.1286296687300523E-2</v>
      </c>
      <c r="X658" s="30">
        <f t="shared" si="104"/>
        <v>0</v>
      </c>
      <c r="Y658" s="31">
        <f t="shared" si="105"/>
        <v>0</v>
      </c>
    </row>
    <row r="659" spans="1:25" x14ac:dyDescent="0.25">
      <c r="A659" s="1">
        <v>43322</v>
      </c>
      <c r="B659" s="2">
        <v>106.902305603027</v>
      </c>
      <c r="C659" s="2">
        <v>204.35881042480401</v>
      </c>
      <c r="D659" s="2">
        <v>1886.30004882812</v>
      </c>
      <c r="E659" s="2">
        <v>180.259994506835</v>
      </c>
      <c r="F659" s="2">
        <v>206.63000488281199</v>
      </c>
      <c r="G659" s="2">
        <v>126.39377593994099</v>
      </c>
      <c r="H659" s="5">
        <f t="shared" si="97"/>
        <v>-6.109153153782243E-3</v>
      </c>
      <c r="I659" s="5">
        <f t="shared" si="97"/>
        <v>-2.9785890878137877E-3</v>
      </c>
      <c r="J659" s="5">
        <f t="shared" si="97"/>
        <v>-6.4365772166822266E-3</v>
      </c>
      <c r="K659" s="5">
        <f t="shared" si="96"/>
        <v>-1.5456889440492838E-2</v>
      </c>
      <c r="L659" s="5">
        <f t="shared" si="98"/>
        <v>-1.1812535383094347E-2</v>
      </c>
      <c r="M659" s="5">
        <f t="shared" si="99"/>
        <v>-3.4297418745509178E-3</v>
      </c>
      <c r="N659" s="5">
        <f>(H659-calculation!$B$5)</f>
        <v>-6.109153153782243E-3</v>
      </c>
      <c r="O659" s="5">
        <f>(I659-calculation!$C$5)</f>
        <v>-2.9785890878137877E-3</v>
      </c>
      <c r="P659" s="5">
        <f>(J659-calculation!$D$5)</f>
        <v>-6.4365772166822266E-3</v>
      </c>
      <c r="Q659" s="5">
        <f>(K659-calculation!$E$5)</f>
        <v>-1.5456889440492838E-2</v>
      </c>
      <c r="R659" s="5">
        <f>(L659-calculation!$F$5)</f>
        <v>-1.1812535383094347E-2</v>
      </c>
      <c r="S659" s="5">
        <f>(M659-calculation!$G$5)</f>
        <v>-3.4297418745509178E-3</v>
      </c>
      <c r="T659" s="29">
        <f t="shared" si="100"/>
        <v>-6.109153153782243E-3</v>
      </c>
      <c r="U659" s="30">
        <f t="shared" si="101"/>
        <v>-2.9785890878137877E-3</v>
      </c>
      <c r="V659" s="30">
        <f t="shared" si="102"/>
        <v>-6.4365772166822266E-3</v>
      </c>
      <c r="W659" s="30">
        <f t="shared" si="103"/>
        <v>-1.5456889440492838E-2</v>
      </c>
      <c r="X659" s="30">
        <f t="shared" si="104"/>
        <v>-1.1812535383094347E-2</v>
      </c>
      <c r="Y659" s="31">
        <f t="shared" si="105"/>
        <v>-3.4297418745509178E-3</v>
      </c>
    </row>
    <row r="660" spans="1:25" x14ac:dyDescent="0.25">
      <c r="A660" s="1">
        <v>43325</v>
      </c>
      <c r="B660" s="2">
        <v>106.12750244140599</v>
      </c>
      <c r="C660" s="2">
        <v>205.67834472656199</v>
      </c>
      <c r="D660" s="2">
        <v>1896.19995117187</v>
      </c>
      <c r="E660" s="2">
        <v>180.05000305175699</v>
      </c>
      <c r="F660" s="2">
        <v>205.169998168945</v>
      </c>
      <c r="G660" s="2">
        <v>125.88143920898401</v>
      </c>
      <c r="H660" s="5">
        <f t="shared" si="97"/>
        <v>-7.2477684859124647E-3</v>
      </c>
      <c r="I660" s="5">
        <f t="shared" si="97"/>
        <v>6.4569484379706221E-3</v>
      </c>
      <c r="J660" s="5">
        <f t="shared" si="97"/>
        <v>5.2483179173432593E-3</v>
      </c>
      <c r="K660" s="5">
        <f t="shared" si="96"/>
        <v>-1.1649365443093807E-3</v>
      </c>
      <c r="L660" s="5">
        <f t="shared" si="98"/>
        <v>-7.0658020585878667E-3</v>
      </c>
      <c r="M660" s="5">
        <f t="shared" si="99"/>
        <v>-4.0534965202752016E-3</v>
      </c>
      <c r="N660" s="5">
        <f>(H660-calculation!$B$5)</f>
        <v>-7.2477684859124647E-3</v>
      </c>
      <c r="O660" s="5">
        <f>(I660-calculation!$C$5)</f>
        <v>6.4569484379706221E-3</v>
      </c>
      <c r="P660" s="5">
        <f>(J660-calculation!$D$5)</f>
        <v>5.2483179173432593E-3</v>
      </c>
      <c r="Q660" s="5">
        <f>(K660-calculation!$E$5)</f>
        <v>-1.1649365443093807E-3</v>
      </c>
      <c r="R660" s="5">
        <f>(L660-calculation!$F$5)</f>
        <v>-7.0658020585878667E-3</v>
      </c>
      <c r="S660" s="5">
        <f>(M660-calculation!$G$5)</f>
        <v>-4.0534965202752016E-3</v>
      </c>
      <c r="T660" s="29">
        <f t="shared" si="100"/>
        <v>-7.2477684859124647E-3</v>
      </c>
      <c r="U660" s="30">
        <f t="shared" si="101"/>
        <v>0</v>
      </c>
      <c r="V660" s="30">
        <f t="shared" si="102"/>
        <v>0</v>
      </c>
      <c r="W660" s="30">
        <f t="shared" si="103"/>
        <v>-1.1649365443093807E-3</v>
      </c>
      <c r="X660" s="30">
        <f t="shared" si="104"/>
        <v>-7.0658020585878667E-3</v>
      </c>
      <c r="Y660" s="31">
        <f t="shared" si="105"/>
        <v>-4.0534965202752016E-3</v>
      </c>
    </row>
    <row r="661" spans="1:25" x14ac:dyDescent="0.25">
      <c r="A661" s="1">
        <v>43326</v>
      </c>
      <c r="B661" s="2">
        <v>107.451530456542</v>
      </c>
      <c r="C661" s="2">
        <v>206.54489135742099</v>
      </c>
      <c r="D661" s="2">
        <v>1919.65002441406</v>
      </c>
      <c r="E661" s="2">
        <v>181.11000061035099</v>
      </c>
      <c r="F661" s="2">
        <v>205.83000183105401</v>
      </c>
      <c r="G661" s="2">
        <v>125.185417175292</v>
      </c>
      <c r="H661" s="5">
        <f t="shared" si="97"/>
        <v>1.2475823746695758E-2</v>
      </c>
      <c r="I661" s="5">
        <f t="shared" si="97"/>
        <v>4.2131155421880617E-3</v>
      </c>
      <c r="J661" s="5">
        <f t="shared" si="97"/>
        <v>1.2366877885266137E-2</v>
      </c>
      <c r="K661" s="5">
        <f t="shared" si="96"/>
        <v>5.887239881297246E-3</v>
      </c>
      <c r="L661" s="5">
        <f t="shared" si="98"/>
        <v>3.2168624457731276E-3</v>
      </c>
      <c r="M661" s="5">
        <f t="shared" si="99"/>
        <v>-5.5291871308882357E-3</v>
      </c>
      <c r="N661" s="5">
        <f>(H661-calculation!$B$5)</f>
        <v>1.2475823746695758E-2</v>
      </c>
      <c r="O661" s="5">
        <f>(I661-calculation!$C$5)</f>
        <v>4.2131155421880617E-3</v>
      </c>
      <c r="P661" s="5">
        <f>(J661-calculation!$D$5)</f>
        <v>1.2366877885266137E-2</v>
      </c>
      <c r="Q661" s="5">
        <f>(K661-calculation!$E$5)</f>
        <v>5.887239881297246E-3</v>
      </c>
      <c r="R661" s="5">
        <f>(L661-calculation!$F$5)</f>
        <v>3.2168624457731276E-3</v>
      </c>
      <c r="S661" s="5">
        <f>(M661-calculation!$G$5)</f>
        <v>-5.5291871308882357E-3</v>
      </c>
      <c r="T661" s="29">
        <f t="shared" si="100"/>
        <v>0</v>
      </c>
      <c r="U661" s="30">
        <f t="shared" si="101"/>
        <v>0</v>
      </c>
      <c r="V661" s="30">
        <f t="shared" si="102"/>
        <v>0</v>
      </c>
      <c r="W661" s="30">
        <f t="shared" si="103"/>
        <v>0</v>
      </c>
      <c r="X661" s="30">
        <f t="shared" si="104"/>
        <v>0</v>
      </c>
      <c r="Y661" s="31">
        <f t="shared" si="105"/>
        <v>-5.5291871308882357E-3</v>
      </c>
    </row>
    <row r="662" spans="1:25" x14ac:dyDescent="0.25">
      <c r="A662" s="1">
        <v>43327</v>
      </c>
      <c r="B662" s="2">
        <v>105.994430541992</v>
      </c>
      <c r="C662" s="2">
        <v>207.027420043945</v>
      </c>
      <c r="D662" s="2">
        <v>1882.61999511718</v>
      </c>
      <c r="E662" s="2">
        <v>179.52999877929599</v>
      </c>
      <c r="F662" s="2">
        <v>204.5</v>
      </c>
      <c r="G662" s="2">
        <v>126.084434509277</v>
      </c>
      <c r="H662" s="5">
        <f t="shared" si="97"/>
        <v>-1.3560531975291945E-2</v>
      </c>
      <c r="I662" s="5">
        <f t="shared" si="97"/>
        <v>2.3361927925344972E-3</v>
      </c>
      <c r="J662" s="5">
        <f t="shared" si="97"/>
        <v>-1.928998975122187E-2</v>
      </c>
      <c r="K662" s="5">
        <f t="shared" si="96"/>
        <v>-8.723989982498459E-3</v>
      </c>
      <c r="L662" s="5">
        <f t="shared" si="98"/>
        <v>-6.4616519420024332E-3</v>
      </c>
      <c r="M662" s="5">
        <f t="shared" si="99"/>
        <v>7.1814861049361856E-3</v>
      </c>
      <c r="N662" s="5">
        <f>(H662-calculation!$B$5)</f>
        <v>-1.3560531975291945E-2</v>
      </c>
      <c r="O662" s="5">
        <f>(I662-calculation!$C$5)</f>
        <v>2.3361927925344972E-3</v>
      </c>
      <c r="P662" s="5">
        <f>(J662-calculation!$D$5)</f>
        <v>-1.928998975122187E-2</v>
      </c>
      <c r="Q662" s="5">
        <f>(K662-calculation!$E$5)</f>
        <v>-8.723989982498459E-3</v>
      </c>
      <c r="R662" s="5">
        <f>(L662-calculation!$F$5)</f>
        <v>-6.4616519420024332E-3</v>
      </c>
      <c r="S662" s="5">
        <f>(M662-calculation!$G$5)</f>
        <v>7.1814861049361856E-3</v>
      </c>
      <c r="T662" s="29">
        <f t="shared" si="100"/>
        <v>-1.3560531975291945E-2</v>
      </c>
      <c r="U662" s="30">
        <f t="shared" si="101"/>
        <v>0</v>
      </c>
      <c r="V662" s="30">
        <f t="shared" si="102"/>
        <v>-1.928998975122187E-2</v>
      </c>
      <c r="W662" s="30">
        <f t="shared" si="103"/>
        <v>-8.723989982498459E-3</v>
      </c>
      <c r="X662" s="30">
        <f t="shared" si="104"/>
        <v>-6.4616519420024332E-3</v>
      </c>
      <c r="Y662" s="31">
        <f t="shared" si="105"/>
        <v>0</v>
      </c>
    </row>
    <row r="663" spans="1:25" x14ac:dyDescent="0.25">
      <c r="A663" s="1">
        <v>43328</v>
      </c>
      <c r="B663" s="2">
        <v>105.974731445312</v>
      </c>
      <c r="C663" s="2">
        <v>210.06033325195301</v>
      </c>
      <c r="D663" s="2">
        <v>1886.52001953125</v>
      </c>
      <c r="E663" s="2">
        <v>174.69999694824199</v>
      </c>
      <c r="F663" s="2">
        <v>207.55999755859301</v>
      </c>
      <c r="G663" s="2">
        <v>128.06613159179599</v>
      </c>
      <c r="H663" s="5">
        <f t="shared" si="97"/>
        <v>-1.8585029967399525E-4</v>
      </c>
      <c r="I663" s="5">
        <f t="shared" si="97"/>
        <v>1.4649814055375909E-2</v>
      </c>
      <c r="J663" s="5">
        <f t="shared" si="97"/>
        <v>2.0715940679401079E-3</v>
      </c>
      <c r="K663" s="5">
        <f t="shared" si="96"/>
        <v>-2.6903591956192963E-2</v>
      </c>
      <c r="L663" s="5">
        <f t="shared" si="98"/>
        <v>1.4963313244953591E-2</v>
      </c>
      <c r="M663" s="5">
        <f t="shared" si="99"/>
        <v>1.5717222274357567E-2</v>
      </c>
      <c r="N663" s="5">
        <f>(H663-calculation!$B$5)</f>
        <v>-1.8585029967399525E-4</v>
      </c>
      <c r="O663" s="5">
        <f>(I663-calculation!$C$5)</f>
        <v>1.4649814055375909E-2</v>
      </c>
      <c r="P663" s="5">
        <f>(J663-calculation!$D$5)</f>
        <v>2.0715940679401079E-3</v>
      </c>
      <c r="Q663" s="5">
        <f>(K663-calculation!$E$5)</f>
        <v>-2.6903591956192963E-2</v>
      </c>
      <c r="R663" s="5">
        <f>(L663-calculation!$F$5)</f>
        <v>1.4963313244953591E-2</v>
      </c>
      <c r="S663" s="5">
        <f>(M663-calculation!$G$5)</f>
        <v>1.5717222274357567E-2</v>
      </c>
      <c r="T663" s="29">
        <f t="shared" si="100"/>
        <v>-1.8585029967399525E-4</v>
      </c>
      <c r="U663" s="30">
        <f t="shared" si="101"/>
        <v>0</v>
      </c>
      <c r="V663" s="30">
        <f t="shared" si="102"/>
        <v>0</v>
      </c>
      <c r="W663" s="30">
        <f t="shared" si="103"/>
        <v>-2.6903591956192963E-2</v>
      </c>
      <c r="X663" s="30">
        <f t="shared" si="104"/>
        <v>0</v>
      </c>
      <c r="Y663" s="31">
        <f t="shared" si="105"/>
        <v>0</v>
      </c>
    </row>
    <row r="664" spans="1:25" x14ac:dyDescent="0.25">
      <c r="A664" s="1">
        <v>43329</v>
      </c>
      <c r="B664" s="2">
        <v>105.91566467285099</v>
      </c>
      <c r="C664" s="2">
        <v>214.25523376464801</v>
      </c>
      <c r="D664" s="2">
        <v>1882.21997070312</v>
      </c>
      <c r="E664" s="2">
        <v>173.80000305175699</v>
      </c>
      <c r="F664" s="2">
        <v>208.13999938964801</v>
      </c>
      <c r="G664" s="2">
        <v>129.989822387695</v>
      </c>
      <c r="H664" s="5">
        <f t="shared" si="97"/>
        <v>-5.5736656894944669E-4</v>
      </c>
      <c r="I664" s="5">
        <f t="shared" si="97"/>
        <v>1.9969979328098519E-2</v>
      </c>
      <c r="J664" s="5">
        <f t="shared" si="97"/>
        <v>-2.2793549941751978E-3</v>
      </c>
      <c r="K664" s="5">
        <f t="shared" si="96"/>
        <v>-5.1516537619152869E-3</v>
      </c>
      <c r="L664" s="5">
        <f t="shared" si="98"/>
        <v>2.7943815661843896E-3</v>
      </c>
      <c r="M664" s="5">
        <f t="shared" si="99"/>
        <v>1.5021073659276851E-2</v>
      </c>
      <c r="N664" s="5">
        <f>(H664-calculation!$B$5)</f>
        <v>-5.5736656894944669E-4</v>
      </c>
      <c r="O664" s="5">
        <f>(I664-calculation!$C$5)</f>
        <v>1.9969979328098519E-2</v>
      </c>
      <c r="P664" s="5">
        <f>(J664-calculation!$D$5)</f>
        <v>-2.2793549941751978E-3</v>
      </c>
      <c r="Q664" s="5">
        <f>(K664-calculation!$E$5)</f>
        <v>-5.1516537619152869E-3</v>
      </c>
      <c r="R664" s="5">
        <f>(L664-calculation!$F$5)</f>
        <v>2.7943815661843896E-3</v>
      </c>
      <c r="S664" s="5">
        <f>(M664-calculation!$G$5)</f>
        <v>1.5021073659276851E-2</v>
      </c>
      <c r="T664" s="29">
        <f t="shared" si="100"/>
        <v>-5.5736656894944669E-4</v>
      </c>
      <c r="U664" s="30">
        <f t="shared" si="101"/>
        <v>0</v>
      </c>
      <c r="V664" s="30">
        <f t="shared" si="102"/>
        <v>-2.2793549941751978E-3</v>
      </c>
      <c r="W664" s="30">
        <f t="shared" si="103"/>
        <v>-5.1516537619152869E-3</v>
      </c>
      <c r="X664" s="30">
        <f t="shared" si="104"/>
        <v>0</v>
      </c>
      <c r="Y664" s="31">
        <f t="shared" si="105"/>
        <v>0</v>
      </c>
    </row>
    <row r="665" spans="1:25" x14ac:dyDescent="0.25">
      <c r="A665" s="1">
        <v>43332</v>
      </c>
      <c r="B665" s="2">
        <v>105.216651916503</v>
      </c>
      <c r="C665" s="2">
        <v>212.16763305664</v>
      </c>
      <c r="D665" s="2">
        <v>1876.7099609375</v>
      </c>
      <c r="E665" s="2">
        <v>172.5</v>
      </c>
      <c r="F665" s="2">
        <v>208.46000671386699</v>
      </c>
      <c r="G665" s="2">
        <v>132.31954956054599</v>
      </c>
      <c r="H665" s="5">
        <f t="shared" si="97"/>
        <v>-6.5997108029968166E-3</v>
      </c>
      <c r="I665" s="5">
        <f t="shared" si="97"/>
        <v>-9.7435225797152247E-3</v>
      </c>
      <c r="J665" s="5">
        <f t="shared" si="97"/>
        <v>-2.9273994811359616E-3</v>
      </c>
      <c r="K665" s="5">
        <f t="shared" si="96"/>
        <v>-7.4798793379183826E-3</v>
      </c>
      <c r="L665" s="5">
        <f t="shared" si="98"/>
        <v>1.5374619254222566E-3</v>
      </c>
      <c r="M665" s="5">
        <f t="shared" si="99"/>
        <v>1.7922381383848496E-2</v>
      </c>
      <c r="N665" s="5">
        <f>(H665-calculation!$B$5)</f>
        <v>-6.5997108029968166E-3</v>
      </c>
      <c r="O665" s="5">
        <f>(I665-calculation!$C$5)</f>
        <v>-9.7435225797152247E-3</v>
      </c>
      <c r="P665" s="5">
        <f>(J665-calculation!$D$5)</f>
        <v>-2.9273994811359616E-3</v>
      </c>
      <c r="Q665" s="5">
        <f>(K665-calculation!$E$5)</f>
        <v>-7.4798793379183826E-3</v>
      </c>
      <c r="R665" s="5">
        <f>(L665-calculation!$F$5)</f>
        <v>1.5374619254222566E-3</v>
      </c>
      <c r="S665" s="5">
        <f>(M665-calculation!$G$5)</f>
        <v>1.7922381383848496E-2</v>
      </c>
      <c r="T665" s="29">
        <f t="shared" si="100"/>
        <v>-6.5997108029968166E-3</v>
      </c>
      <c r="U665" s="30">
        <f t="shared" si="101"/>
        <v>-9.7435225797152247E-3</v>
      </c>
      <c r="V665" s="30">
        <f t="shared" si="102"/>
        <v>-2.9273994811359616E-3</v>
      </c>
      <c r="W665" s="30">
        <f t="shared" si="103"/>
        <v>-7.4798793379183826E-3</v>
      </c>
      <c r="X665" s="30">
        <f t="shared" si="104"/>
        <v>0</v>
      </c>
      <c r="Y665" s="31">
        <f t="shared" si="105"/>
        <v>0</v>
      </c>
    </row>
    <row r="666" spans="1:25" x14ac:dyDescent="0.25">
      <c r="A666" s="1">
        <v>43333</v>
      </c>
      <c r="B666" s="2">
        <v>104.34041595458901</v>
      </c>
      <c r="C666" s="2">
        <v>211.75402832031199</v>
      </c>
      <c r="D666" s="2">
        <v>1883.42004394531</v>
      </c>
      <c r="E666" s="2">
        <v>172.61999511718699</v>
      </c>
      <c r="F666" s="2">
        <v>208.49000549316401</v>
      </c>
      <c r="G666" s="2">
        <v>130.84051513671801</v>
      </c>
      <c r="H666" s="5">
        <f t="shared" si="97"/>
        <v>-8.3279209702409318E-3</v>
      </c>
      <c r="I666" s="5">
        <f t="shared" si="97"/>
        <v>-1.9494242847946097E-3</v>
      </c>
      <c r="J666" s="5">
        <f t="shared" si="97"/>
        <v>3.575450201403596E-3</v>
      </c>
      <c r="K666" s="5">
        <f t="shared" si="96"/>
        <v>6.9562386775068319E-4</v>
      </c>
      <c r="L666" s="5">
        <f t="shared" si="98"/>
        <v>1.4390664075047965E-4</v>
      </c>
      <c r="M666" s="5">
        <f t="shared" si="99"/>
        <v>-1.1177746816249612E-2</v>
      </c>
      <c r="N666" s="5">
        <f>(H666-calculation!$B$5)</f>
        <v>-8.3279209702409318E-3</v>
      </c>
      <c r="O666" s="5">
        <f>(I666-calculation!$C$5)</f>
        <v>-1.9494242847946097E-3</v>
      </c>
      <c r="P666" s="5">
        <f>(J666-calculation!$D$5)</f>
        <v>3.575450201403596E-3</v>
      </c>
      <c r="Q666" s="5">
        <f>(K666-calculation!$E$5)</f>
        <v>6.9562386775068319E-4</v>
      </c>
      <c r="R666" s="5">
        <f>(L666-calculation!$F$5)</f>
        <v>1.4390664075047965E-4</v>
      </c>
      <c r="S666" s="5">
        <f>(M666-calculation!$G$5)</f>
        <v>-1.1177746816249612E-2</v>
      </c>
      <c r="T666" s="29">
        <f t="shared" si="100"/>
        <v>-8.3279209702409318E-3</v>
      </c>
      <c r="U666" s="30">
        <f t="shared" si="101"/>
        <v>-1.9494242847946097E-3</v>
      </c>
      <c r="V666" s="30">
        <f t="shared" si="102"/>
        <v>0</v>
      </c>
      <c r="W666" s="30">
        <f t="shared" si="103"/>
        <v>0</v>
      </c>
      <c r="X666" s="30">
        <f t="shared" si="104"/>
        <v>0</v>
      </c>
      <c r="Y666" s="31">
        <f t="shared" si="105"/>
        <v>-1.1177746816249612E-2</v>
      </c>
    </row>
    <row r="667" spans="1:25" x14ac:dyDescent="0.25">
      <c r="A667" s="1">
        <v>43334</v>
      </c>
      <c r="B667" s="2">
        <v>105.40370178222599</v>
      </c>
      <c r="C667" s="2">
        <v>211.763900756835</v>
      </c>
      <c r="D667" s="2">
        <v>1904.90002441406</v>
      </c>
      <c r="E667" s="2">
        <v>173.63999938964801</v>
      </c>
      <c r="F667" s="2">
        <v>207.33000183105401</v>
      </c>
      <c r="G667" s="2">
        <v>130.12518310546801</v>
      </c>
      <c r="H667" s="5">
        <f t="shared" si="97"/>
        <v>1.0190546183942217E-2</v>
      </c>
      <c r="I667" s="5">
        <f t="shared" si="97"/>
        <v>4.6622189912248757E-5</v>
      </c>
      <c r="J667" s="5">
        <f t="shared" si="97"/>
        <v>1.1404774276350338E-2</v>
      </c>
      <c r="K667" s="5">
        <f t="shared" si="96"/>
        <v>5.9089578340478788E-3</v>
      </c>
      <c r="L667" s="5">
        <f t="shared" si="98"/>
        <v>-5.5638334286869373E-3</v>
      </c>
      <c r="M667" s="5">
        <f t="shared" si="99"/>
        <v>-5.4672058612925678E-3</v>
      </c>
      <c r="N667" s="5">
        <f>(H667-calculation!$B$5)</f>
        <v>1.0190546183942217E-2</v>
      </c>
      <c r="O667" s="5">
        <f>(I667-calculation!$C$5)</f>
        <v>4.6622189912248757E-5</v>
      </c>
      <c r="P667" s="5">
        <f>(J667-calculation!$D$5)</f>
        <v>1.1404774276350338E-2</v>
      </c>
      <c r="Q667" s="5">
        <f>(K667-calculation!$E$5)</f>
        <v>5.9089578340478788E-3</v>
      </c>
      <c r="R667" s="5">
        <f>(L667-calculation!$F$5)</f>
        <v>-5.5638334286869373E-3</v>
      </c>
      <c r="S667" s="5">
        <f>(M667-calculation!$G$5)</f>
        <v>-5.4672058612925678E-3</v>
      </c>
      <c r="T667" s="29">
        <f t="shared" si="100"/>
        <v>0</v>
      </c>
      <c r="U667" s="30">
        <f t="shared" si="101"/>
        <v>0</v>
      </c>
      <c r="V667" s="30">
        <f t="shared" si="102"/>
        <v>0</v>
      </c>
      <c r="W667" s="30">
        <f t="shared" si="103"/>
        <v>0</v>
      </c>
      <c r="X667" s="30">
        <f t="shared" si="104"/>
        <v>-5.5638334286869373E-3</v>
      </c>
      <c r="Y667" s="31">
        <f t="shared" si="105"/>
        <v>-5.4672058612925678E-3</v>
      </c>
    </row>
    <row r="668" spans="1:25" x14ac:dyDescent="0.25">
      <c r="A668" s="1">
        <v>43335</v>
      </c>
      <c r="B668" s="2">
        <v>105.89596557617099</v>
      </c>
      <c r="C668" s="2">
        <v>212.19718933105401</v>
      </c>
      <c r="D668" s="2">
        <v>1902.90002441406</v>
      </c>
      <c r="E668" s="2">
        <v>172.89999389648401</v>
      </c>
      <c r="F668" s="2">
        <v>207.24000549316401</v>
      </c>
      <c r="G668" s="2">
        <v>130.60850524902301</v>
      </c>
      <c r="H668" s="5">
        <f t="shared" si="97"/>
        <v>4.6702704518106763E-3</v>
      </c>
      <c r="I668" s="5">
        <f t="shared" si="97"/>
        <v>2.04609271301881E-3</v>
      </c>
      <c r="J668" s="5">
        <f t="shared" si="97"/>
        <v>-1.0499238670623745E-3</v>
      </c>
      <c r="K668" s="5">
        <f t="shared" si="96"/>
        <v>-4.2617225049824681E-3</v>
      </c>
      <c r="L668" s="5">
        <f t="shared" si="98"/>
        <v>-4.3407291320696206E-4</v>
      </c>
      <c r="M668" s="5">
        <f t="shared" si="99"/>
        <v>3.7142859823164898E-3</v>
      </c>
      <c r="N668" s="5">
        <f>(H668-calculation!$B$5)</f>
        <v>4.6702704518106763E-3</v>
      </c>
      <c r="O668" s="5">
        <f>(I668-calculation!$C$5)</f>
        <v>2.04609271301881E-3</v>
      </c>
      <c r="P668" s="5">
        <f>(J668-calculation!$D$5)</f>
        <v>-1.0499238670623745E-3</v>
      </c>
      <c r="Q668" s="5">
        <f>(K668-calculation!$E$5)</f>
        <v>-4.2617225049824681E-3</v>
      </c>
      <c r="R668" s="5">
        <f>(L668-calculation!$F$5)</f>
        <v>-4.3407291320696206E-4</v>
      </c>
      <c r="S668" s="5">
        <f>(M668-calculation!$G$5)</f>
        <v>3.7142859823164898E-3</v>
      </c>
      <c r="T668" s="29">
        <f t="shared" si="100"/>
        <v>0</v>
      </c>
      <c r="U668" s="30">
        <f t="shared" si="101"/>
        <v>0</v>
      </c>
      <c r="V668" s="30">
        <f t="shared" si="102"/>
        <v>-1.0499238670623745E-3</v>
      </c>
      <c r="W668" s="30">
        <f t="shared" si="103"/>
        <v>-4.2617225049824681E-3</v>
      </c>
      <c r="X668" s="30">
        <f t="shared" si="104"/>
        <v>-4.3407291320696206E-4</v>
      </c>
      <c r="Y668" s="31">
        <f t="shared" si="105"/>
        <v>0</v>
      </c>
    </row>
    <row r="669" spans="1:25" x14ac:dyDescent="0.25">
      <c r="A669" s="1">
        <v>43336</v>
      </c>
      <c r="B669" s="2">
        <v>106.722969055175</v>
      </c>
      <c r="C669" s="2">
        <v>212.85694885253901</v>
      </c>
      <c r="D669" s="2">
        <v>1905.39001464843</v>
      </c>
      <c r="E669" s="2">
        <v>174.64999389648401</v>
      </c>
      <c r="F669" s="2">
        <v>207.97999572753901</v>
      </c>
      <c r="G669" s="2">
        <v>131.42053222656199</v>
      </c>
      <c r="H669" s="5">
        <f t="shared" si="97"/>
        <v>7.8095843831664791E-3</v>
      </c>
      <c r="I669" s="5">
        <f t="shared" si="97"/>
        <v>3.1091812458254875E-3</v>
      </c>
      <c r="J669" s="5">
        <f t="shared" si="97"/>
        <v>1.3085239384222902E-3</v>
      </c>
      <c r="K669" s="5">
        <f t="shared" si="96"/>
        <v>1.0121457847174442E-2</v>
      </c>
      <c r="L669" s="5">
        <f t="shared" si="98"/>
        <v>3.570692022585531E-3</v>
      </c>
      <c r="M669" s="5">
        <f t="shared" si="99"/>
        <v>6.2172595574134792E-3</v>
      </c>
      <c r="N669" s="5">
        <f>(H669-calculation!$B$5)</f>
        <v>7.8095843831664791E-3</v>
      </c>
      <c r="O669" s="5">
        <f>(I669-calculation!$C$5)</f>
        <v>3.1091812458254875E-3</v>
      </c>
      <c r="P669" s="5">
        <f>(J669-calculation!$D$5)</f>
        <v>1.3085239384222902E-3</v>
      </c>
      <c r="Q669" s="5">
        <f>(K669-calculation!$E$5)</f>
        <v>1.0121457847174442E-2</v>
      </c>
      <c r="R669" s="5">
        <f>(L669-calculation!$F$5)</f>
        <v>3.570692022585531E-3</v>
      </c>
      <c r="S669" s="5">
        <f>(M669-calculation!$G$5)</f>
        <v>6.2172595574134792E-3</v>
      </c>
      <c r="T669" s="29">
        <f t="shared" si="100"/>
        <v>0</v>
      </c>
      <c r="U669" s="30">
        <f t="shared" si="101"/>
        <v>0</v>
      </c>
      <c r="V669" s="30">
        <f t="shared" si="102"/>
        <v>0</v>
      </c>
      <c r="W669" s="30">
        <f t="shared" si="103"/>
        <v>0</v>
      </c>
      <c r="X669" s="30">
        <f t="shared" si="104"/>
        <v>0</v>
      </c>
      <c r="Y669" s="31">
        <f t="shared" si="105"/>
        <v>0</v>
      </c>
    </row>
    <row r="670" spans="1:25" x14ac:dyDescent="0.25">
      <c r="A670" s="1">
        <v>43339</v>
      </c>
      <c r="B670" s="2">
        <v>107.904411315917</v>
      </c>
      <c r="C670" s="2">
        <v>214.60974121093699</v>
      </c>
      <c r="D670" s="2">
        <v>1927.68005371093</v>
      </c>
      <c r="E670" s="2">
        <v>177.46000671386699</v>
      </c>
      <c r="F670" s="2">
        <v>210.509994506835</v>
      </c>
      <c r="G670" s="2">
        <v>131.294021606445</v>
      </c>
      <c r="H670" s="5">
        <f t="shared" si="97"/>
        <v>1.107017796826093E-2</v>
      </c>
      <c r="I670" s="5">
        <f t="shared" si="97"/>
        <v>8.2346024776116522E-3</v>
      </c>
      <c r="J670" s="5">
        <f t="shared" si="97"/>
        <v>1.16984128662041E-2</v>
      </c>
      <c r="K670" s="5">
        <f t="shared" si="96"/>
        <v>1.6089395451387656E-2</v>
      </c>
      <c r="L670" s="5">
        <f t="shared" si="98"/>
        <v>1.2164625595100009E-2</v>
      </c>
      <c r="M670" s="5">
        <f t="shared" si="99"/>
        <v>-9.6263968782972498E-4</v>
      </c>
      <c r="N670" s="5">
        <f>(H670-calculation!$B$5)</f>
        <v>1.107017796826093E-2</v>
      </c>
      <c r="O670" s="5">
        <f>(I670-calculation!$C$5)</f>
        <v>8.2346024776116522E-3</v>
      </c>
      <c r="P670" s="5">
        <f>(J670-calculation!$D$5)</f>
        <v>1.16984128662041E-2</v>
      </c>
      <c r="Q670" s="5">
        <f>(K670-calculation!$E$5)</f>
        <v>1.6089395451387656E-2</v>
      </c>
      <c r="R670" s="5">
        <f>(L670-calculation!$F$5)</f>
        <v>1.2164625595100009E-2</v>
      </c>
      <c r="S670" s="5">
        <f>(M670-calculation!$G$5)</f>
        <v>-9.6263968782972498E-4</v>
      </c>
      <c r="T670" s="29">
        <f t="shared" si="100"/>
        <v>0</v>
      </c>
      <c r="U670" s="30">
        <f t="shared" si="101"/>
        <v>0</v>
      </c>
      <c r="V670" s="30">
        <f t="shared" si="102"/>
        <v>0</v>
      </c>
      <c r="W670" s="30">
        <f t="shared" si="103"/>
        <v>0</v>
      </c>
      <c r="X670" s="30">
        <f t="shared" si="104"/>
        <v>0</v>
      </c>
      <c r="Y670" s="31">
        <f t="shared" si="105"/>
        <v>-9.6263968782972498E-4</v>
      </c>
    </row>
    <row r="671" spans="1:25" x14ac:dyDescent="0.25">
      <c r="A671" s="1">
        <v>43340</v>
      </c>
      <c r="B671" s="2">
        <v>108.55420684814401</v>
      </c>
      <c r="C671" s="2">
        <v>216.342849731445</v>
      </c>
      <c r="D671" s="2">
        <v>1932.81994628906</v>
      </c>
      <c r="E671" s="2">
        <v>176.259994506835</v>
      </c>
      <c r="F671" s="2">
        <v>210.77000427246</v>
      </c>
      <c r="G671" s="2">
        <v>130.71014404296801</v>
      </c>
      <c r="H671" s="5">
        <f t="shared" si="97"/>
        <v>6.0219552129761045E-3</v>
      </c>
      <c r="I671" s="5">
        <f t="shared" si="97"/>
        <v>8.0756283975225163E-3</v>
      </c>
      <c r="J671" s="5">
        <f t="shared" si="97"/>
        <v>2.6663618624032104E-3</v>
      </c>
      <c r="K671" s="5">
        <f t="shared" si="96"/>
        <v>-6.762155762604416E-3</v>
      </c>
      <c r="L671" s="5">
        <f t="shared" si="98"/>
        <v>1.2351421424627862E-3</v>
      </c>
      <c r="M671" s="5">
        <f t="shared" si="99"/>
        <v>-4.4470993906117195E-3</v>
      </c>
      <c r="N671" s="5">
        <f>(H671-calculation!$B$5)</f>
        <v>6.0219552129761045E-3</v>
      </c>
      <c r="O671" s="5">
        <f>(I671-calculation!$C$5)</f>
        <v>8.0756283975225163E-3</v>
      </c>
      <c r="P671" s="5">
        <f>(J671-calculation!$D$5)</f>
        <v>2.6663618624032104E-3</v>
      </c>
      <c r="Q671" s="5">
        <f>(K671-calculation!$E$5)</f>
        <v>-6.762155762604416E-3</v>
      </c>
      <c r="R671" s="5">
        <f>(L671-calculation!$F$5)</f>
        <v>1.2351421424627862E-3</v>
      </c>
      <c r="S671" s="5">
        <f>(M671-calculation!$G$5)</f>
        <v>-4.4470993906117195E-3</v>
      </c>
      <c r="T671" s="29">
        <f t="shared" si="100"/>
        <v>0</v>
      </c>
      <c r="U671" s="30">
        <f t="shared" si="101"/>
        <v>0</v>
      </c>
      <c r="V671" s="30">
        <f t="shared" si="102"/>
        <v>0</v>
      </c>
      <c r="W671" s="30">
        <f t="shared" si="103"/>
        <v>-6.762155762604416E-3</v>
      </c>
      <c r="X671" s="30">
        <f t="shared" si="104"/>
        <v>0</v>
      </c>
      <c r="Y671" s="31">
        <f t="shared" si="105"/>
        <v>-4.4470993906117195E-3</v>
      </c>
    </row>
    <row r="672" spans="1:25" x14ac:dyDescent="0.25">
      <c r="A672" s="1">
        <v>43341</v>
      </c>
      <c r="B672" s="2">
        <v>110.286972045898</v>
      </c>
      <c r="C672" s="2">
        <v>219.57272338867099</v>
      </c>
      <c r="D672" s="2">
        <v>1998.09997558593</v>
      </c>
      <c r="E672" s="2">
        <v>175.89999389648401</v>
      </c>
      <c r="F672" s="2">
        <v>211.27000427246</v>
      </c>
      <c r="G672" s="2">
        <v>131.23564147949199</v>
      </c>
      <c r="H672" s="5">
        <f t="shared" si="97"/>
        <v>1.5962211397094528E-2</v>
      </c>
      <c r="I672" s="5">
        <f t="shared" si="97"/>
        <v>1.4929421800791598E-2</v>
      </c>
      <c r="J672" s="5">
        <f t="shared" si="97"/>
        <v>3.3774501045586325E-2</v>
      </c>
      <c r="K672" s="5">
        <f t="shared" si="96"/>
        <v>-2.0424408349623002E-3</v>
      </c>
      <c r="L672" s="5">
        <f t="shared" si="98"/>
        <v>2.3722540677735271E-3</v>
      </c>
      <c r="M672" s="5">
        <f t="shared" si="99"/>
        <v>4.020326351650505E-3</v>
      </c>
      <c r="N672" s="5">
        <f>(H672-calculation!$B$5)</f>
        <v>1.5962211397094528E-2</v>
      </c>
      <c r="O672" s="5">
        <f>(I672-calculation!$C$5)</f>
        <v>1.4929421800791598E-2</v>
      </c>
      <c r="P672" s="5">
        <f>(J672-calculation!$D$5)</f>
        <v>3.3774501045586325E-2</v>
      </c>
      <c r="Q672" s="5">
        <f>(K672-calculation!$E$5)</f>
        <v>-2.0424408349623002E-3</v>
      </c>
      <c r="R672" s="5">
        <f>(L672-calculation!$F$5)</f>
        <v>2.3722540677735271E-3</v>
      </c>
      <c r="S672" s="5">
        <f>(M672-calculation!$G$5)</f>
        <v>4.020326351650505E-3</v>
      </c>
      <c r="T672" s="29">
        <f t="shared" si="100"/>
        <v>0</v>
      </c>
      <c r="U672" s="30">
        <f t="shared" si="101"/>
        <v>0</v>
      </c>
      <c r="V672" s="30">
        <f t="shared" si="102"/>
        <v>0</v>
      </c>
      <c r="W672" s="30">
        <f t="shared" si="103"/>
        <v>-2.0424408349623002E-3</v>
      </c>
      <c r="X672" s="30">
        <f t="shared" si="104"/>
        <v>0</v>
      </c>
      <c r="Y672" s="31">
        <f t="shared" si="105"/>
        <v>0</v>
      </c>
    </row>
    <row r="673" spans="1:25" x14ac:dyDescent="0.25">
      <c r="A673" s="1">
        <v>43342</v>
      </c>
      <c r="B673" s="2">
        <v>110.218055725097</v>
      </c>
      <c r="C673" s="2">
        <v>221.591384887695</v>
      </c>
      <c r="D673" s="2">
        <v>2002.38000488281</v>
      </c>
      <c r="E673" s="2">
        <v>177.63999938964801</v>
      </c>
      <c r="F673" s="2">
        <v>209.75</v>
      </c>
      <c r="G673" s="2">
        <v>131.32321166992099</v>
      </c>
      <c r="H673" s="5">
        <f t="shared" si="97"/>
        <v>-6.2488179267727872E-4</v>
      </c>
      <c r="I673" s="5">
        <f t="shared" si="97"/>
        <v>9.1935895673649348E-3</v>
      </c>
      <c r="J673" s="5">
        <f t="shared" si="97"/>
        <v>2.1420496217288143E-3</v>
      </c>
      <c r="K673" s="5">
        <f t="shared" si="96"/>
        <v>9.8920156540083237E-3</v>
      </c>
      <c r="L673" s="5">
        <f t="shared" si="98"/>
        <v>-7.1946052052886955E-3</v>
      </c>
      <c r="M673" s="5">
        <f t="shared" si="99"/>
        <v>6.6727444954572945E-4</v>
      </c>
      <c r="N673" s="5">
        <f>(H673-calculation!$B$5)</f>
        <v>-6.2488179267727872E-4</v>
      </c>
      <c r="O673" s="5">
        <f>(I673-calculation!$C$5)</f>
        <v>9.1935895673649348E-3</v>
      </c>
      <c r="P673" s="5">
        <f>(J673-calculation!$D$5)</f>
        <v>2.1420496217288143E-3</v>
      </c>
      <c r="Q673" s="5">
        <f>(K673-calculation!$E$5)</f>
        <v>9.8920156540083237E-3</v>
      </c>
      <c r="R673" s="5">
        <f>(L673-calculation!$F$5)</f>
        <v>-7.1946052052886955E-3</v>
      </c>
      <c r="S673" s="5">
        <f>(M673-calculation!$G$5)</f>
        <v>6.6727444954572945E-4</v>
      </c>
      <c r="T673" s="29">
        <f t="shared" si="100"/>
        <v>-6.2488179267727872E-4</v>
      </c>
      <c r="U673" s="30">
        <f t="shared" si="101"/>
        <v>0</v>
      </c>
      <c r="V673" s="30">
        <f t="shared" si="102"/>
        <v>0</v>
      </c>
      <c r="W673" s="30">
        <f t="shared" si="103"/>
        <v>0</v>
      </c>
      <c r="X673" s="30">
        <f t="shared" si="104"/>
        <v>-7.1946052052886955E-3</v>
      </c>
      <c r="Y673" s="31">
        <f t="shared" si="105"/>
        <v>0</v>
      </c>
    </row>
    <row r="674" spans="1:25" x14ac:dyDescent="0.25">
      <c r="A674" s="1">
        <v>43343</v>
      </c>
      <c r="B674" s="2">
        <v>110.59218597412099</v>
      </c>
      <c r="C674" s="2">
        <v>224.15165710449199</v>
      </c>
      <c r="D674" s="2">
        <v>2012.7099609375</v>
      </c>
      <c r="E674" s="2">
        <v>175.72999572753901</v>
      </c>
      <c r="F674" s="2">
        <v>208.72000122070301</v>
      </c>
      <c r="G674" s="2">
        <v>131.07020568847599</v>
      </c>
      <c r="H674" s="5">
        <f t="shared" si="97"/>
        <v>3.3944551694609082E-3</v>
      </c>
      <c r="I674" s="5">
        <f t="shared" si="97"/>
        <v>1.1554024169732724E-2</v>
      </c>
      <c r="J674" s="5">
        <f t="shared" si="97"/>
        <v>5.1588389963446168E-3</v>
      </c>
      <c r="K674" s="5">
        <f t="shared" si="96"/>
        <v>-1.0752103516502909E-2</v>
      </c>
      <c r="L674" s="5">
        <f t="shared" si="98"/>
        <v>-4.9106020467079015E-3</v>
      </c>
      <c r="M674" s="5">
        <f t="shared" si="99"/>
        <v>-1.9265899624882898E-3</v>
      </c>
      <c r="N674" s="5">
        <f>(H674-calculation!$B$5)</f>
        <v>3.3944551694609082E-3</v>
      </c>
      <c r="O674" s="5">
        <f>(I674-calculation!$C$5)</f>
        <v>1.1554024169732724E-2</v>
      </c>
      <c r="P674" s="5">
        <f>(J674-calculation!$D$5)</f>
        <v>5.1588389963446168E-3</v>
      </c>
      <c r="Q674" s="5">
        <f>(K674-calculation!$E$5)</f>
        <v>-1.0752103516502909E-2</v>
      </c>
      <c r="R674" s="5">
        <f>(L674-calculation!$F$5)</f>
        <v>-4.9106020467079015E-3</v>
      </c>
      <c r="S674" s="5">
        <f>(M674-calculation!$G$5)</f>
        <v>-1.9265899624882898E-3</v>
      </c>
      <c r="T674" s="29">
        <f t="shared" si="100"/>
        <v>0</v>
      </c>
      <c r="U674" s="30">
        <f t="shared" si="101"/>
        <v>0</v>
      </c>
      <c r="V674" s="30">
        <f t="shared" si="102"/>
        <v>0</v>
      </c>
      <c r="W674" s="30">
        <f t="shared" si="103"/>
        <v>-1.0752103516502909E-2</v>
      </c>
      <c r="X674" s="30">
        <f t="shared" si="104"/>
        <v>-4.9106020467079015E-3</v>
      </c>
      <c r="Y674" s="31">
        <f t="shared" si="105"/>
        <v>-1.9265899624882898E-3</v>
      </c>
    </row>
    <row r="675" spans="1:25" x14ac:dyDescent="0.25">
      <c r="A675" s="1">
        <v>43347</v>
      </c>
      <c r="B675" s="2">
        <v>109.98176574707</v>
      </c>
      <c r="C675" s="2">
        <v>224.87049865722599</v>
      </c>
      <c r="D675" s="2">
        <v>2039.51000976562</v>
      </c>
      <c r="E675" s="2">
        <v>171.16000366210901</v>
      </c>
      <c r="F675" s="2">
        <v>210.05000305175699</v>
      </c>
      <c r="G675" s="2">
        <v>130.12626647949199</v>
      </c>
      <c r="H675" s="5">
        <f t="shared" si="97"/>
        <v>-5.5195601902093827E-3</v>
      </c>
      <c r="I675" s="5">
        <f t="shared" si="97"/>
        <v>3.2069428440535397E-3</v>
      </c>
      <c r="J675" s="5">
        <f t="shared" si="97"/>
        <v>1.3315405273612635E-2</v>
      </c>
      <c r="K675" s="5">
        <f t="shared" si="96"/>
        <v>-2.6005759839177078E-2</v>
      </c>
      <c r="L675" s="5">
        <f t="shared" si="98"/>
        <v>6.3721819819635428E-3</v>
      </c>
      <c r="M675" s="5">
        <f t="shared" si="99"/>
        <v>-7.2017832277423421E-3</v>
      </c>
      <c r="N675" s="5">
        <f>(H675-calculation!$B$5)</f>
        <v>-5.5195601902093827E-3</v>
      </c>
      <c r="O675" s="5">
        <f>(I675-calculation!$C$5)</f>
        <v>3.2069428440535397E-3</v>
      </c>
      <c r="P675" s="5">
        <f>(J675-calculation!$D$5)</f>
        <v>1.3315405273612635E-2</v>
      </c>
      <c r="Q675" s="5">
        <f>(K675-calculation!$E$5)</f>
        <v>-2.6005759839177078E-2</v>
      </c>
      <c r="R675" s="5">
        <f>(L675-calculation!$F$5)</f>
        <v>6.3721819819635428E-3</v>
      </c>
      <c r="S675" s="5">
        <f>(M675-calculation!$G$5)</f>
        <v>-7.2017832277423421E-3</v>
      </c>
      <c r="T675" s="29">
        <f t="shared" si="100"/>
        <v>-5.5195601902093827E-3</v>
      </c>
      <c r="U675" s="30">
        <f t="shared" si="101"/>
        <v>0</v>
      </c>
      <c r="V675" s="30">
        <f t="shared" si="102"/>
        <v>0</v>
      </c>
      <c r="W675" s="30">
        <f t="shared" si="103"/>
        <v>-2.6005759839177078E-2</v>
      </c>
      <c r="X675" s="30">
        <f t="shared" si="104"/>
        <v>0</v>
      </c>
      <c r="Y675" s="31">
        <f t="shared" si="105"/>
        <v>-7.2017832277423421E-3</v>
      </c>
    </row>
    <row r="676" spans="1:25" x14ac:dyDescent="0.25">
      <c r="A676" s="1">
        <v>43348</v>
      </c>
      <c r="B676" s="2">
        <v>106.81158447265599</v>
      </c>
      <c r="C676" s="2">
        <v>223.40327453613199</v>
      </c>
      <c r="D676" s="2">
        <v>1994.81994628906</v>
      </c>
      <c r="E676" s="2">
        <v>167.17999267578099</v>
      </c>
      <c r="F676" s="2">
        <v>212.259994506835</v>
      </c>
      <c r="G676" s="2">
        <v>132.20875549316401</v>
      </c>
      <c r="H676" s="5">
        <f t="shared" si="97"/>
        <v>-2.8824607905501454E-2</v>
      </c>
      <c r="I676" s="5">
        <f t="shared" si="97"/>
        <v>-6.5247514896585868E-3</v>
      </c>
      <c r="J676" s="5">
        <f t="shared" si="97"/>
        <v>-2.1912156970338104E-2</v>
      </c>
      <c r="K676" s="5">
        <f t="shared" si="96"/>
        <v>-2.3253160207831303E-2</v>
      </c>
      <c r="L676" s="5">
        <f t="shared" si="98"/>
        <v>1.0521263618041843E-2</v>
      </c>
      <c r="M676" s="5">
        <f t="shared" si="99"/>
        <v>1.6003602270416417E-2</v>
      </c>
      <c r="N676" s="5">
        <f>(H676-calculation!$B$5)</f>
        <v>-2.8824607905501454E-2</v>
      </c>
      <c r="O676" s="5">
        <f>(I676-calculation!$C$5)</f>
        <v>-6.5247514896585868E-3</v>
      </c>
      <c r="P676" s="5">
        <f>(J676-calculation!$D$5)</f>
        <v>-2.1912156970338104E-2</v>
      </c>
      <c r="Q676" s="5">
        <f>(K676-calculation!$E$5)</f>
        <v>-2.3253160207831303E-2</v>
      </c>
      <c r="R676" s="5">
        <f>(L676-calculation!$F$5)</f>
        <v>1.0521263618041843E-2</v>
      </c>
      <c r="S676" s="5">
        <f>(M676-calculation!$G$5)</f>
        <v>1.6003602270416417E-2</v>
      </c>
      <c r="T676" s="29">
        <f t="shared" si="100"/>
        <v>-2.8824607905501454E-2</v>
      </c>
      <c r="U676" s="30">
        <f t="shared" si="101"/>
        <v>-6.5247514896585868E-3</v>
      </c>
      <c r="V676" s="30">
        <f t="shared" si="102"/>
        <v>-2.1912156970338104E-2</v>
      </c>
      <c r="W676" s="30">
        <f t="shared" si="103"/>
        <v>-2.3253160207831303E-2</v>
      </c>
      <c r="X676" s="30">
        <f t="shared" si="104"/>
        <v>0</v>
      </c>
      <c r="Y676" s="31">
        <f t="shared" si="105"/>
        <v>0</v>
      </c>
    </row>
    <row r="677" spans="1:25" x14ac:dyDescent="0.25">
      <c r="A677" s="1">
        <v>43349</v>
      </c>
      <c r="B677" s="2">
        <v>107.05770874023401</v>
      </c>
      <c r="C677" s="2">
        <v>219.69090270996</v>
      </c>
      <c r="D677" s="2">
        <v>1958.31005859375</v>
      </c>
      <c r="E677" s="2">
        <v>162.52999877929599</v>
      </c>
      <c r="F677" s="2">
        <v>212.88000488281199</v>
      </c>
      <c r="G677" s="2">
        <v>133.19161987304599</v>
      </c>
      <c r="H677" s="5">
        <f t="shared" si="97"/>
        <v>2.3042843975507044E-3</v>
      </c>
      <c r="I677" s="5">
        <f t="shared" si="97"/>
        <v>-1.6617356365434932E-2</v>
      </c>
      <c r="J677" s="5">
        <f t="shared" si="97"/>
        <v>-1.8302347418988285E-2</v>
      </c>
      <c r="K677" s="5">
        <f t="shared" si="96"/>
        <v>-2.7814296567789221E-2</v>
      </c>
      <c r="L677" s="5">
        <f t="shared" si="98"/>
        <v>2.9209949685409242E-3</v>
      </c>
      <c r="M677" s="5">
        <f t="shared" si="99"/>
        <v>7.4341852490458216E-3</v>
      </c>
      <c r="N677" s="5">
        <f>(H677-calculation!$B$5)</f>
        <v>2.3042843975507044E-3</v>
      </c>
      <c r="O677" s="5">
        <f>(I677-calculation!$C$5)</f>
        <v>-1.6617356365434932E-2</v>
      </c>
      <c r="P677" s="5">
        <f>(J677-calculation!$D$5)</f>
        <v>-1.8302347418988285E-2</v>
      </c>
      <c r="Q677" s="5">
        <f>(K677-calculation!$E$5)</f>
        <v>-2.7814296567789221E-2</v>
      </c>
      <c r="R677" s="5">
        <f>(L677-calculation!$F$5)</f>
        <v>2.9209949685409242E-3</v>
      </c>
      <c r="S677" s="5">
        <f>(M677-calculation!$G$5)</f>
        <v>7.4341852490458216E-3</v>
      </c>
      <c r="T677" s="29">
        <f t="shared" si="100"/>
        <v>0</v>
      </c>
      <c r="U677" s="30">
        <f t="shared" si="101"/>
        <v>-1.6617356365434932E-2</v>
      </c>
      <c r="V677" s="30">
        <f t="shared" si="102"/>
        <v>-1.8302347418988285E-2</v>
      </c>
      <c r="W677" s="30">
        <f t="shared" si="103"/>
        <v>-2.7814296567789221E-2</v>
      </c>
      <c r="X677" s="30">
        <f t="shared" si="104"/>
        <v>0</v>
      </c>
      <c r="Y677" s="31">
        <f t="shared" si="105"/>
        <v>0</v>
      </c>
    </row>
    <row r="678" spans="1:25" x14ac:dyDescent="0.25">
      <c r="A678" s="1">
        <v>43350</v>
      </c>
      <c r="B678" s="2">
        <v>106.535919189453</v>
      </c>
      <c r="C678" s="2">
        <v>217.91841125488199</v>
      </c>
      <c r="D678" s="2">
        <v>1952.06994628906</v>
      </c>
      <c r="E678" s="2">
        <v>163.03999328613199</v>
      </c>
      <c r="F678" s="2">
        <v>214.03999328613199</v>
      </c>
      <c r="G678" s="2">
        <v>133.62953186035099</v>
      </c>
      <c r="H678" s="5">
        <f t="shared" si="97"/>
        <v>-4.873909192724124E-3</v>
      </c>
      <c r="I678" s="5">
        <f t="shared" si="97"/>
        <v>-8.0681149433761146E-3</v>
      </c>
      <c r="J678" s="5">
        <f t="shared" si="97"/>
        <v>-3.1864781970077916E-3</v>
      </c>
      <c r="K678" s="5">
        <f t="shared" si="96"/>
        <v>3.1378484628461489E-3</v>
      </c>
      <c r="L678" s="5">
        <f t="shared" si="98"/>
        <v>5.449024693317428E-3</v>
      </c>
      <c r="M678" s="5">
        <f t="shared" si="99"/>
        <v>3.2878343826916456E-3</v>
      </c>
      <c r="N678" s="5">
        <f>(H678-calculation!$B$5)</f>
        <v>-4.873909192724124E-3</v>
      </c>
      <c r="O678" s="5">
        <f>(I678-calculation!$C$5)</f>
        <v>-8.0681149433761146E-3</v>
      </c>
      <c r="P678" s="5">
        <f>(J678-calculation!$D$5)</f>
        <v>-3.1864781970077916E-3</v>
      </c>
      <c r="Q678" s="5">
        <f>(K678-calculation!$E$5)</f>
        <v>3.1378484628461489E-3</v>
      </c>
      <c r="R678" s="5">
        <f>(L678-calculation!$F$5)</f>
        <v>5.449024693317428E-3</v>
      </c>
      <c r="S678" s="5">
        <f>(M678-calculation!$G$5)</f>
        <v>3.2878343826916456E-3</v>
      </c>
      <c r="T678" s="29">
        <f t="shared" si="100"/>
        <v>-4.873909192724124E-3</v>
      </c>
      <c r="U678" s="30">
        <f t="shared" si="101"/>
        <v>-8.0681149433761146E-3</v>
      </c>
      <c r="V678" s="30">
        <f t="shared" si="102"/>
        <v>-3.1864781970077916E-3</v>
      </c>
      <c r="W678" s="30">
        <f t="shared" si="103"/>
        <v>0</v>
      </c>
      <c r="X678" s="30">
        <f t="shared" si="104"/>
        <v>0</v>
      </c>
      <c r="Y678" s="31">
        <f t="shared" si="105"/>
        <v>0</v>
      </c>
    </row>
    <row r="679" spans="1:25" x14ac:dyDescent="0.25">
      <c r="A679" s="1">
        <v>43353</v>
      </c>
      <c r="B679" s="2">
        <v>107.687812805175</v>
      </c>
      <c r="C679" s="2">
        <v>214.99375915527301</v>
      </c>
      <c r="D679" s="2">
        <v>1939.01000976562</v>
      </c>
      <c r="E679" s="2">
        <v>164.17999267578099</v>
      </c>
      <c r="F679" s="2">
        <v>215.11000061035099</v>
      </c>
      <c r="G679" s="2">
        <v>133.52247619628901</v>
      </c>
      <c r="H679" s="5">
        <f t="shared" si="97"/>
        <v>1.0812255852165498E-2</v>
      </c>
      <c r="I679" s="5">
        <f t="shared" si="97"/>
        <v>-1.3420858213711195E-2</v>
      </c>
      <c r="J679" s="5">
        <f t="shared" si="97"/>
        <v>-6.6903015172521396E-3</v>
      </c>
      <c r="K679" s="5">
        <f t="shared" si="96"/>
        <v>6.992145710214448E-3</v>
      </c>
      <c r="L679" s="5">
        <f t="shared" si="98"/>
        <v>4.9990999709508266E-3</v>
      </c>
      <c r="M679" s="5">
        <f t="shared" si="99"/>
        <v>-8.0113776177759277E-4</v>
      </c>
      <c r="N679" s="5">
        <f>(H679-calculation!$B$5)</f>
        <v>1.0812255852165498E-2</v>
      </c>
      <c r="O679" s="5">
        <f>(I679-calculation!$C$5)</f>
        <v>-1.3420858213711195E-2</v>
      </c>
      <c r="P679" s="5">
        <f>(J679-calculation!$D$5)</f>
        <v>-6.6903015172521396E-3</v>
      </c>
      <c r="Q679" s="5">
        <f>(K679-calculation!$E$5)</f>
        <v>6.992145710214448E-3</v>
      </c>
      <c r="R679" s="5">
        <f>(L679-calculation!$F$5)</f>
        <v>4.9990999709508266E-3</v>
      </c>
      <c r="S679" s="5">
        <f>(M679-calculation!$G$5)</f>
        <v>-8.0113776177759277E-4</v>
      </c>
      <c r="T679" s="29">
        <f t="shared" si="100"/>
        <v>0</v>
      </c>
      <c r="U679" s="30">
        <f t="shared" si="101"/>
        <v>-1.3420858213711195E-2</v>
      </c>
      <c r="V679" s="30">
        <f t="shared" si="102"/>
        <v>-6.6903015172521396E-3</v>
      </c>
      <c r="W679" s="30">
        <f t="shared" si="103"/>
        <v>0</v>
      </c>
      <c r="X679" s="30">
        <f t="shared" si="104"/>
        <v>0</v>
      </c>
      <c r="Y679" s="31">
        <f t="shared" si="105"/>
        <v>-8.0113776177759277E-4</v>
      </c>
    </row>
    <row r="680" spans="1:25" x14ac:dyDescent="0.25">
      <c r="A680" s="1">
        <v>43354</v>
      </c>
      <c r="B680" s="2">
        <v>109.51904296875</v>
      </c>
      <c r="C680" s="2">
        <v>220.429443359375</v>
      </c>
      <c r="D680" s="2">
        <v>1987.15002441406</v>
      </c>
      <c r="E680" s="2">
        <v>165.94000244140599</v>
      </c>
      <c r="F680" s="2">
        <v>215.100006103515</v>
      </c>
      <c r="G680" s="2">
        <v>134.78752136230401</v>
      </c>
      <c r="H680" s="5">
        <f t="shared" si="97"/>
        <v>1.7004989848647067E-2</v>
      </c>
      <c r="I680" s="5">
        <f t="shared" si="97"/>
        <v>2.5282986006008867E-2</v>
      </c>
      <c r="J680" s="5">
        <f t="shared" si="97"/>
        <v>2.4827109920004586E-2</v>
      </c>
      <c r="K680" s="5">
        <f t="shared" si="96"/>
        <v>1.072000148703034E-2</v>
      </c>
      <c r="L680" s="5">
        <f t="shared" si="98"/>
        <v>-4.6462306762307115E-5</v>
      </c>
      <c r="M680" s="5">
        <f t="shared" si="99"/>
        <v>9.4743986334950847E-3</v>
      </c>
      <c r="N680" s="5">
        <f>(H680-calculation!$B$5)</f>
        <v>1.7004989848647067E-2</v>
      </c>
      <c r="O680" s="5">
        <f>(I680-calculation!$C$5)</f>
        <v>2.5282986006008867E-2</v>
      </c>
      <c r="P680" s="5">
        <f>(J680-calculation!$D$5)</f>
        <v>2.4827109920004586E-2</v>
      </c>
      <c r="Q680" s="5">
        <f>(K680-calculation!$E$5)</f>
        <v>1.072000148703034E-2</v>
      </c>
      <c r="R680" s="5">
        <f>(L680-calculation!$F$5)</f>
        <v>-4.6462306762307115E-5</v>
      </c>
      <c r="S680" s="5">
        <f>(M680-calculation!$G$5)</f>
        <v>9.4743986334950847E-3</v>
      </c>
      <c r="T680" s="29">
        <f t="shared" si="100"/>
        <v>0</v>
      </c>
      <c r="U680" s="30">
        <f t="shared" si="101"/>
        <v>0</v>
      </c>
      <c r="V680" s="30">
        <f t="shared" si="102"/>
        <v>0</v>
      </c>
      <c r="W680" s="30">
        <f t="shared" si="103"/>
        <v>0</v>
      </c>
      <c r="X680" s="30">
        <f t="shared" si="104"/>
        <v>-4.6462306762307115E-5</v>
      </c>
      <c r="Y680" s="31">
        <f t="shared" si="105"/>
        <v>0</v>
      </c>
    </row>
    <row r="681" spans="1:25" x14ac:dyDescent="0.25">
      <c r="A681" s="1">
        <v>43355</v>
      </c>
      <c r="B681" s="2">
        <v>109.98176574707</v>
      </c>
      <c r="C681" s="2">
        <v>217.69192504882801</v>
      </c>
      <c r="D681" s="2">
        <v>1990</v>
      </c>
      <c r="E681" s="2">
        <v>162</v>
      </c>
      <c r="F681" s="2">
        <v>214.58999633789</v>
      </c>
      <c r="G681" s="2">
        <v>135.61470031738199</v>
      </c>
      <c r="H681" s="5">
        <f t="shared" si="97"/>
        <v>4.2250440268367662E-3</v>
      </c>
      <c r="I681" s="5">
        <f t="shared" si="97"/>
        <v>-1.241902292555308E-2</v>
      </c>
      <c r="J681" s="5">
        <f t="shared" si="97"/>
        <v>1.4342025266966818E-3</v>
      </c>
      <c r="K681" s="5">
        <f t="shared" si="96"/>
        <v>-2.3743536118105202E-2</v>
      </c>
      <c r="L681" s="5">
        <f t="shared" si="98"/>
        <v>-2.3710355702154517E-3</v>
      </c>
      <c r="M681" s="5">
        <f t="shared" si="99"/>
        <v>6.1369104997082147E-3</v>
      </c>
      <c r="N681" s="5">
        <f>(H681-calculation!$B$5)</f>
        <v>4.2250440268367662E-3</v>
      </c>
      <c r="O681" s="5">
        <f>(I681-calculation!$C$5)</f>
        <v>-1.241902292555308E-2</v>
      </c>
      <c r="P681" s="5">
        <f>(J681-calculation!$D$5)</f>
        <v>1.4342025266966818E-3</v>
      </c>
      <c r="Q681" s="5">
        <f>(K681-calculation!$E$5)</f>
        <v>-2.3743536118105202E-2</v>
      </c>
      <c r="R681" s="5">
        <f>(L681-calculation!$F$5)</f>
        <v>-2.3710355702154517E-3</v>
      </c>
      <c r="S681" s="5">
        <f>(M681-calculation!$G$5)</f>
        <v>6.1369104997082147E-3</v>
      </c>
      <c r="T681" s="29">
        <f t="shared" si="100"/>
        <v>0</v>
      </c>
      <c r="U681" s="30">
        <f t="shared" si="101"/>
        <v>-1.241902292555308E-2</v>
      </c>
      <c r="V681" s="30">
        <f t="shared" si="102"/>
        <v>0</v>
      </c>
      <c r="W681" s="30">
        <f t="shared" si="103"/>
        <v>-2.3743536118105202E-2</v>
      </c>
      <c r="X681" s="30">
        <f t="shared" si="104"/>
        <v>-2.3710355702154517E-3</v>
      </c>
      <c r="Y681" s="31">
        <f t="shared" si="105"/>
        <v>0</v>
      </c>
    </row>
    <row r="682" spans="1:25" x14ac:dyDescent="0.25">
      <c r="A682" s="1">
        <v>43356</v>
      </c>
      <c r="B682" s="2">
        <v>111.163208007812</v>
      </c>
      <c r="C682" s="2">
        <v>222.95031738281199</v>
      </c>
      <c r="D682" s="2">
        <v>1989.86999511718</v>
      </c>
      <c r="E682" s="2">
        <v>161.36000061035099</v>
      </c>
      <c r="F682" s="2">
        <v>214.88999938964801</v>
      </c>
      <c r="G682" s="2">
        <v>136.130447387695</v>
      </c>
      <c r="H682" s="5">
        <f t="shared" si="97"/>
        <v>1.074216487357571E-2</v>
      </c>
      <c r="I682" s="5">
        <f t="shared" si="97"/>
        <v>2.4155201589606712E-2</v>
      </c>
      <c r="J682" s="5">
        <f t="shared" si="97"/>
        <v>-6.5329086844201356E-5</v>
      </c>
      <c r="K682" s="5">
        <f t="shared" si="96"/>
        <v>-3.9506135163518419E-3</v>
      </c>
      <c r="L682" s="5">
        <f t="shared" si="98"/>
        <v>1.3980290641584237E-3</v>
      </c>
      <c r="M682" s="5">
        <f t="shared" si="99"/>
        <v>3.803032186820543E-3</v>
      </c>
      <c r="N682" s="5">
        <f>(H682-calculation!$B$5)</f>
        <v>1.074216487357571E-2</v>
      </c>
      <c r="O682" s="5">
        <f>(I682-calculation!$C$5)</f>
        <v>2.4155201589606712E-2</v>
      </c>
      <c r="P682" s="5">
        <f>(J682-calculation!$D$5)</f>
        <v>-6.5329086844201356E-5</v>
      </c>
      <c r="Q682" s="5">
        <f>(K682-calculation!$E$5)</f>
        <v>-3.9506135163518419E-3</v>
      </c>
      <c r="R682" s="5">
        <f>(L682-calculation!$F$5)</f>
        <v>1.3980290641584237E-3</v>
      </c>
      <c r="S682" s="5">
        <f>(M682-calculation!$G$5)</f>
        <v>3.803032186820543E-3</v>
      </c>
      <c r="T682" s="29">
        <f t="shared" si="100"/>
        <v>0</v>
      </c>
      <c r="U682" s="30">
        <f t="shared" si="101"/>
        <v>0</v>
      </c>
      <c r="V682" s="30">
        <f t="shared" si="102"/>
        <v>-6.5329086844201356E-5</v>
      </c>
      <c r="W682" s="30">
        <f t="shared" si="103"/>
        <v>-3.9506135163518419E-3</v>
      </c>
      <c r="X682" s="30">
        <f t="shared" si="104"/>
        <v>0</v>
      </c>
      <c r="Y682" s="31">
        <f t="shared" si="105"/>
        <v>0</v>
      </c>
    </row>
    <row r="683" spans="1:25" x14ac:dyDescent="0.25">
      <c r="A683" s="1">
        <v>43357</v>
      </c>
      <c r="B683" s="2">
        <v>111.616088867187</v>
      </c>
      <c r="C683" s="2">
        <v>220.41957092285099</v>
      </c>
      <c r="D683" s="2">
        <v>1970.18994140625</v>
      </c>
      <c r="E683" s="2">
        <v>162.32000732421801</v>
      </c>
      <c r="F683" s="2">
        <v>216.36999511718699</v>
      </c>
      <c r="G683" s="2">
        <v>135.7412109375</v>
      </c>
      <c r="H683" s="5">
        <f t="shared" si="97"/>
        <v>4.0740175413358504E-3</v>
      </c>
      <c r="I683" s="5">
        <f t="shared" si="97"/>
        <v>-1.1351167783339111E-2</v>
      </c>
      <c r="J683" s="5">
        <f t="shared" si="97"/>
        <v>-9.8901203391285053E-3</v>
      </c>
      <c r="K683" s="5">
        <f t="shared" si="96"/>
        <v>5.9494714318031328E-3</v>
      </c>
      <c r="L683" s="5">
        <f t="shared" si="98"/>
        <v>6.8872247742688408E-3</v>
      </c>
      <c r="M683" s="5">
        <f t="shared" si="99"/>
        <v>-2.8592901710405849E-3</v>
      </c>
      <c r="N683" s="5">
        <f>(H683-calculation!$B$5)</f>
        <v>4.0740175413358504E-3</v>
      </c>
      <c r="O683" s="5">
        <f>(I683-calculation!$C$5)</f>
        <v>-1.1351167783339111E-2</v>
      </c>
      <c r="P683" s="5">
        <f>(J683-calculation!$D$5)</f>
        <v>-9.8901203391285053E-3</v>
      </c>
      <c r="Q683" s="5">
        <f>(K683-calculation!$E$5)</f>
        <v>5.9494714318031328E-3</v>
      </c>
      <c r="R683" s="5">
        <f>(L683-calculation!$F$5)</f>
        <v>6.8872247742688408E-3</v>
      </c>
      <c r="S683" s="5">
        <f>(M683-calculation!$G$5)</f>
        <v>-2.8592901710405849E-3</v>
      </c>
      <c r="T683" s="29">
        <f t="shared" si="100"/>
        <v>0</v>
      </c>
      <c r="U683" s="30">
        <f t="shared" si="101"/>
        <v>-1.1351167783339111E-2</v>
      </c>
      <c r="V683" s="30">
        <f t="shared" si="102"/>
        <v>-9.8901203391285053E-3</v>
      </c>
      <c r="W683" s="30">
        <f t="shared" si="103"/>
        <v>0</v>
      </c>
      <c r="X683" s="30">
        <f t="shared" si="104"/>
        <v>0</v>
      </c>
      <c r="Y683" s="31">
        <f t="shared" si="105"/>
        <v>-2.8592901710405849E-3</v>
      </c>
    </row>
    <row r="684" spans="1:25" x14ac:dyDescent="0.25">
      <c r="A684" s="1">
        <v>43360</v>
      </c>
      <c r="B684" s="2">
        <v>110.40512084960901</v>
      </c>
      <c r="C684" s="2">
        <v>214.55065917968699</v>
      </c>
      <c r="D684" s="2">
        <v>1908.03002929687</v>
      </c>
      <c r="E684" s="2">
        <v>160.58000183105401</v>
      </c>
      <c r="F684" s="2">
        <v>216.28999328613199</v>
      </c>
      <c r="G684" s="2">
        <v>136.19856262207</v>
      </c>
      <c r="H684" s="5">
        <f t="shared" si="97"/>
        <v>-1.0849403789976342E-2</v>
      </c>
      <c r="I684" s="5">
        <f t="shared" si="97"/>
        <v>-2.6626091860137868E-2</v>
      </c>
      <c r="J684" s="5">
        <f t="shared" si="97"/>
        <v>-3.1550212902321739E-2</v>
      </c>
      <c r="K684" s="5">
        <f t="shared" si="96"/>
        <v>-1.0719599646693667E-2</v>
      </c>
      <c r="L684" s="5">
        <f t="shared" si="98"/>
        <v>-3.6974549549562141E-4</v>
      </c>
      <c r="M684" s="5">
        <f t="shared" si="99"/>
        <v>3.3692913258345225E-3</v>
      </c>
      <c r="N684" s="5">
        <f>(H684-calculation!$B$5)</f>
        <v>-1.0849403789976342E-2</v>
      </c>
      <c r="O684" s="5">
        <f>(I684-calculation!$C$5)</f>
        <v>-2.6626091860137868E-2</v>
      </c>
      <c r="P684" s="5">
        <f>(J684-calculation!$D$5)</f>
        <v>-3.1550212902321739E-2</v>
      </c>
      <c r="Q684" s="5">
        <f>(K684-calculation!$E$5)</f>
        <v>-1.0719599646693667E-2</v>
      </c>
      <c r="R684" s="5">
        <f>(L684-calculation!$F$5)</f>
        <v>-3.6974549549562141E-4</v>
      </c>
      <c r="S684" s="5">
        <f>(M684-calculation!$G$5)</f>
        <v>3.3692913258345225E-3</v>
      </c>
      <c r="T684" s="29">
        <f t="shared" si="100"/>
        <v>-1.0849403789976342E-2</v>
      </c>
      <c r="U684" s="30">
        <f t="shared" si="101"/>
        <v>-2.6626091860137868E-2</v>
      </c>
      <c r="V684" s="30">
        <f t="shared" si="102"/>
        <v>-3.1550212902321739E-2</v>
      </c>
      <c r="W684" s="30">
        <f t="shared" si="103"/>
        <v>-1.0719599646693667E-2</v>
      </c>
      <c r="X684" s="30">
        <f t="shared" si="104"/>
        <v>-3.6974549549562141E-4</v>
      </c>
      <c r="Y684" s="31">
        <f t="shared" si="105"/>
        <v>0</v>
      </c>
    </row>
    <row r="685" spans="1:25" x14ac:dyDescent="0.25">
      <c r="A685" s="1">
        <v>43361</v>
      </c>
      <c r="B685" s="2">
        <v>111.458572387695</v>
      </c>
      <c r="C685" s="2">
        <v>214.90516662597599</v>
      </c>
      <c r="D685" s="2">
        <v>1941.05004882812</v>
      </c>
      <c r="E685" s="2">
        <v>160.30000305175699</v>
      </c>
      <c r="F685" s="2">
        <v>218.30000305175699</v>
      </c>
      <c r="G685" s="2">
        <v>136.76300048828099</v>
      </c>
      <c r="H685" s="5">
        <f t="shared" si="97"/>
        <v>9.5416909105237036E-3</v>
      </c>
      <c r="I685" s="5">
        <f t="shared" si="97"/>
        <v>1.6523251321829413E-3</v>
      </c>
      <c r="J685" s="5">
        <f t="shared" si="97"/>
        <v>1.7305817531298562E-2</v>
      </c>
      <c r="K685" s="5">
        <f t="shared" si="96"/>
        <v>-1.7436715413143844E-3</v>
      </c>
      <c r="L685" s="5">
        <f t="shared" si="98"/>
        <v>9.2931241759572902E-3</v>
      </c>
      <c r="M685" s="5">
        <f t="shared" si="99"/>
        <v>4.1442277755692203E-3</v>
      </c>
      <c r="N685" s="5">
        <f>(H685-calculation!$B$5)</f>
        <v>9.5416909105237036E-3</v>
      </c>
      <c r="O685" s="5">
        <f>(I685-calculation!$C$5)</f>
        <v>1.6523251321829413E-3</v>
      </c>
      <c r="P685" s="5">
        <f>(J685-calculation!$D$5)</f>
        <v>1.7305817531298562E-2</v>
      </c>
      <c r="Q685" s="5">
        <f>(K685-calculation!$E$5)</f>
        <v>-1.7436715413143844E-3</v>
      </c>
      <c r="R685" s="5">
        <f>(L685-calculation!$F$5)</f>
        <v>9.2931241759572902E-3</v>
      </c>
      <c r="S685" s="5">
        <f>(M685-calculation!$G$5)</f>
        <v>4.1442277755692203E-3</v>
      </c>
      <c r="T685" s="29">
        <f t="shared" si="100"/>
        <v>0</v>
      </c>
      <c r="U685" s="30">
        <f t="shared" si="101"/>
        <v>0</v>
      </c>
      <c r="V685" s="30">
        <f t="shared" si="102"/>
        <v>0</v>
      </c>
      <c r="W685" s="30">
        <f t="shared" si="103"/>
        <v>-1.7436715413143844E-3</v>
      </c>
      <c r="X685" s="30">
        <f t="shared" si="104"/>
        <v>0</v>
      </c>
      <c r="Y685" s="31">
        <f t="shared" si="105"/>
        <v>0</v>
      </c>
    </row>
    <row r="686" spans="1:25" x14ac:dyDescent="0.25">
      <c r="A686" s="1">
        <v>43362</v>
      </c>
      <c r="B686" s="2">
        <v>109.971923828125</v>
      </c>
      <c r="C686" s="2">
        <v>215.03314208984301</v>
      </c>
      <c r="D686" s="2">
        <v>1926.42004394531</v>
      </c>
      <c r="E686" s="2">
        <v>163.05999755859301</v>
      </c>
      <c r="F686" s="2">
        <v>220.94999694824199</v>
      </c>
      <c r="G686" s="2">
        <v>136.68515014648401</v>
      </c>
      <c r="H686" s="5">
        <f t="shared" si="97"/>
        <v>-1.3338126693376973E-2</v>
      </c>
      <c r="I686" s="5">
        <f t="shared" si="97"/>
        <v>5.9549738089703652E-4</v>
      </c>
      <c r="J686" s="5">
        <f t="shared" si="97"/>
        <v>-7.5371600498620461E-3</v>
      </c>
      <c r="K686" s="5">
        <f t="shared" si="96"/>
        <v>1.721768218522679E-2</v>
      </c>
      <c r="L686" s="5">
        <f t="shared" si="98"/>
        <v>1.2139229772968552E-2</v>
      </c>
      <c r="M686" s="5">
        <f t="shared" si="99"/>
        <v>-5.6923540372055825E-4</v>
      </c>
      <c r="N686" s="5">
        <f>(H686-calculation!$B$5)</f>
        <v>-1.3338126693376973E-2</v>
      </c>
      <c r="O686" s="5">
        <f>(I686-calculation!$C$5)</f>
        <v>5.9549738089703652E-4</v>
      </c>
      <c r="P686" s="5">
        <f>(J686-calculation!$D$5)</f>
        <v>-7.5371600498620461E-3</v>
      </c>
      <c r="Q686" s="5">
        <f>(K686-calculation!$E$5)</f>
        <v>1.721768218522679E-2</v>
      </c>
      <c r="R686" s="5">
        <f>(L686-calculation!$F$5)</f>
        <v>1.2139229772968552E-2</v>
      </c>
      <c r="S686" s="5">
        <f>(M686-calculation!$G$5)</f>
        <v>-5.6923540372055825E-4</v>
      </c>
      <c r="T686" s="29">
        <f t="shared" si="100"/>
        <v>-1.3338126693376973E-2</v>
      </c>
      <c r="U686" s="30">
        <f t="shared" si="101"/>
        <v>0</v>
      </c>
      <c r="V686" s="30">
        <f t="shared" si="102"/>
        <v>-7.5371600498620461E-3</v>
      </c>
      <c r="W686" s="30">
        <f t="shared" si="103"/>
        <v>0</v>
      </c>
      <c r="X686" s="30">
        <f t="shared" si="104"/>
        <v>0</v>
      </c>
      <c r="Y686" s="31">
        <f t="shared" si="105"/>
        <v>-5.6923540372055825E-4</v>
      </c>
    </row>
    <row r="687" spans="1:25" x14ac:dyDescent="0.25">
      <c r="A687" s="1">
        <v>43363</v>
      </c>
      <c r="B687" s="2">
        <v>111.81299591064401</v>
      </c>
      <c r="C687" s="2">
        <v>216.66781616210901</v>
      </c>
      <c r="D687" s="2">
        <v>1944.30004882812</v>
      </c>
      <c r="E687" s="2">
        <v>166.02000427246</v>
      </c>
      <c r="F687" s="2">
        <v>221.67999267578099</v>
      </c>
      <c r="G687" s="2">
        <v>138.164291381835</v>
      </c>
      <c r="H687" s="5">
        <f t="shared" si="97"/>
        <v>1.6741291944627701E-2</v>
      </c>
      <c r="I687" s="5">
        <f t="shared" si="97"/>
        <v>7.6019633828492417E-3</v>
      </c>
      <c r="J687" s="5">
        <f t="shared" si="97"/>
        <v>9.281467423995382E-3</v>
      </c>
      <c r="K687" s="5">
        <f t="shared" si="96"/>
        <v>1.8152868626183816E-2</v>
      </c>
      <c r="L687" s="5">
        <f t="shared" si="98"/>
        <v>3.3038956217319448E-3</v>
      </c>
      <c r="M687" s="5">
        <f t="shared" si="99"/>
        <v>1.0821521092567954E-2</v>
      </c>
      <c r="N687" s="5">
        <f>(H687-calculation!$B$5)</f>
        <v>1.6741291944627701E-2</v>
      </c>
      <c r="O687" s="5">
        <f>(I687-calculation!$C$5)</f>
        <v>7.6019633828492417E-3</v>
      </c>
      <c r="P687" s="5">
        <f>(J687-calculation!$D$5)</f>
        <v>9.281467423995382E-3</v>
      </c>
      <c r="Q687" s="5">
        <f>(K687-calculation!$E$5)</f>
        <v>1.8152868626183816E-2</v>
      </c>
      <c r="R687" s="5">
        <f>(L687-calculation!$F$5)</f>
        <v>3.3038956217319448E-3</v>
      </c>
      <c r="S687" s="5">
        <f>(M687-calculation!$G$5)</f>
        <v>1.0821521092567954E-2</v>
      </c>
      <c r="T687" s="29">
        <f t="shared" si="100"/>
        <v>0</v>
      </c>
      <c r="U687" s="30">
        <f t="shared" si="101"/>
        <v>0</v>
      </c>
      <c r="V687" s="30">
        <f t="shared" si="102"/>
        <v>0</v>
      </c>
      <c r="W687" s="30">
        <f t="shared" si="103"/>
        <v>0</v>
      </c>
      <c r="X687" s="30">
        <f t="shared" si="104"/>
        <v>0</v>
      </c>
      <c r="Y687" s="31">
        <f t="shared" si="105"/>
        <v>0</v>
      </c>
    </row>
    <row r="688" spans="1:25" x14ac:dyDescent="0.25">
      <c r="A688" s="1">
        <v>43364</v>
      </c>
      <c r="B688" s="2">
        <v>112.492317199707</v>
      </c>
      <c r="C688" s="2">
        <v>214.33403015136699</v>
      </c>
      <c r="D688" s="2">
        <v>1915.01000976562</v>
      </c>
      <c r="E688" s="2">
        <v>162.92999267578099</v>
      </c>
      <c r="F688" s="2">
        <v>220.52000427246</v>
      </c>
      <c r="G688" s="2">
        <v>139.04010009765599</v>
      </c>
      <c r="H688" s="5">
        <f t="shared" si="97"/>
        <v>6.07551281074592E-3</v>
      </c>
      <c r="I688" s="5">
        <f t="shared" si="97"/>
        <v>-1.0771262904112566E-2</v>
      </c>
      <c r="J688" s="5">
        <f t="shared" si="97"/>
        <v>-1.5064567364565962E-2</v>
      </c>
      <c r="K688" s="5">
        <f t="shared" si="96"/>
        <v>-1.8612284767851817E-2</v>
      </c>
      <c r="L688" s="5">
        <f t="shared" si="98"/>
        <v>-5.2327158139956476E-3</v>
      </c>
      <c r="M688" s="5">
        <f t="shared" si="99"/>
        <v>6.3388934077082126E-3</v>
      </c>
      <c r="N688" s="5">
        <f>(H688-calculation!$B$5)</f>
        <v>6.07551281074592E-3</v>
      </c>
      <c r="O688" s="5">
        <f>(I688-calculation!$C$5)</f>
        <v>-1.0771262904112566E-2</v>
      </c>
      <c r="P688" s="5">
        <f>(J688-calculation!$D$5)</f>
        <v>-1.5064567364565962E-2</v>
      </c>
      <c r="Q688" s="5">
        <f>(K688-calculation!$E$5)</f>
        <v>-1.8612284767851817E-2</v>
      </c>
      <c r="R688" s="5">
        <f>(L688-calculation!$F$5)</f>
        <v>-5.2327158139956476E-3</v>
      </c>
      <c r="S688" s="5">
        <f>(M688-calculation!$G$5)</f>
        <v>6.3388934077082126E-3</v>
      </c>
      <c r="T688" s="29">
        <f t="shared" si="100"/>
        <v>0</v>
      </c>
      <c r="U688" s="30">
        <f t="shared" si="101"/>
        <v>-1.0771262904112566E-2</v>
      </c>
      <c r="V688" s="30">
        <f t="shared" si="102"/>
        <v>-1.5064567364565962E-2</v>
      </c>
      <c r="W688" s="30">
        <f t="shared" si="103"/>
        <v>-1.8612284767851817E-2</v>
      </c>
      <c r="X688" s="30">
        <f t="shared" si="104"/>
        <v>-5.2327158139956476E-3</v>
      </c>
      <c r="Y688" s="31">
        <f t="shared" si="105"/>
        <v>0</v>
      </c>
    </row>
    <row r="689" spans="1:25" x14ac:dyDescent="0.25">
      <c r="A689" s="1">
        <v>43367</v>
      </c>
      <c r="B689" s="2">
        <v>112.89597320556599</v>
      </c>
      <c r="C689" s="2">
        <v>217.41618347167901</v>
      </c>
      <c r="D689" s="2">
        <v>1934.35998535156</v>
      </c>
      <c r="E689" s="2">
        <v>165.41000366210901</v>
      </c>
      <c r="F689" s="2">
        <v>218.13000488281199</v>
      </c>
      <c r="G689" s="2">
        <v>136.69485473632801</v>
      </c>
      <c r="H689" s="5">
        <f t="shared" si="97"/>
        <v>3.58829843590458E-3</v>
      </c>
      <c r="I689" s="5">
        <f t="shared" si="97"/>
        <v>1.4380139813240822E-2</v>
      </c>
      <c r="J689" s="5">
        <f t="shared" si="97"/>
        <v>1.01043730775634E-2</v>
      </c>
      <c r="K689" s="5">
        <f t="shared" si="96"/>
        <v>1.5221328778078691E-2</v>
      </c>
      <c r="L689" s="5">
        <f t="shared" si="98"/>
        <v>-1.0838016249514859E-2</v>
      </c>
      <c r="M689" s="5">
        <f t="shared" si="99"/>
        <v>-1.686740271102205E-2</v>
      </c>
      <c r="N689" s="5">
        <f>(H689-calculation!$B$5)</f>
        <v>3.58829843590458E-3</v>
      </c>
      <c r="O689" s="5">
        <f>(I689-calculation!$C$5)</f>
        <v>1.4380139813240822E-2</v>
      </c>
      <c r="P689" s="5">
        <f>(J689-calculation!$D$5)</f>
        <v>1.01043730775634E-2</v>
      </c>
      <c r="Q689" s="5">
        <f>(K689-calculation!$E$5)</f>
        <v>1.5221328778078691E-2</v>
      </c>
      <c r="R689" s="5">
        <f>(L689-calculation!$F$5)</f>
        <v>-1.0838016249514859E-2</v>
      </c>
      <c r="S689" s="5">
        <f>(M689-calculation!$G$5)</f>
        <v>-1.686740271102205E-2</v>
      </c>
      <c r="T689" s="29">
        <f t="shared" si="100"/>
        <v>0</v>
      </c>
      <c r="U689" s="30">
        <f t="shared" si="101"/>
        <v>0</v>
      </c>
      <c r="V689" s="30">
        <f t="shared" si="102"/>
        <v>0</v>
      </c>
      <c r="W689" s="30">
        <f t="shared" si="103"/>
        <v>0</v>
      </c>
      <c r="X689" s="30">
        <f t="shared" si="104"/>
        <v>-1.0838016249514859E-2</v>
      </c>
      <c r="Y689" s="31">
        <f t="shared" si="105"/>
        <v>-1.686740271102205E-2</v>
      </c>
    </row>
    <row r="690" spans="1:25" x14ac:dyDescent="0.25">
      <c r="A690" s="1">
        <v>43368</v>
      </c>
      <c r="B690" s="2">
        <v>112.67937469482401</v>
      </c>
      <c r="C690" s="2">
        <v>218.79479980468699</v>
      </c>
      <c r="D690" s="2">
        <v>1974.55004882812</v>
      </c>
      <c r="E690" s="2">
        <v>164.91000366210901</v>
      </c>
      <c r="F690" s="2">
        <v>218.05000305175699</v>
      </c>
      <c r="G690" s="2">
        <v>134.91404724121</v>
      </c>
      <c r="H690" s="5">
        <f t="shared" si="97"/>
        <v>-1.9185671959052186E-3</v>
      </c>
      <c r="I690" s="5">
        <f t="shared" si="97"/>
        <v>6.3409094529873755E-3</v>
      </c>
      <c r="J690" s="5">
        <f t="shared" si="97"/>
        <v>2.0776930757929968E-2</v>
      </c>
      <c r="K690" s="5">
        <f t="shared" si="96"/>
        <v>-3.0227917836298523E-3</v>
      </c>
      <c r="L690" s="5">
        <f t="shared" si="98"/>
        <v>-3.6676215680631064E-4</v>
      </c>
      <c r="M690" s="5">
        <f t="shared" si="99"/>
        <v>-1.3027611745541012E-2</v>
      </c>
      <c r="N690" s="5">
        <f>(H690-calculation!$B$5)</f>
        <v>-1.9185671959052186E-3</v>
      </c>
      <c r="O690" s="5">
        <f>(I690-calculation!$C$5)</f>
        <v>6.3409094529873755E-3</v>
      </c>
      <c r="P690" s="5">
        <f>(J690-calculation!$D$5)</f>
        <v>2.0776930757929968E-2</v>
      </c>
      <c r="Q690" s="5">
        <f>(K690-calculation!$E$5)</f>
        <v>-3.0227917836298523E-3</v>
      </c>
      <c r="R690" s="5">
        <f>(L690-calculation!$F$5)</f>
        <v>-3.6676215680631064E-4</v>
      </c>
      <c r="S690" s="5">
        <f>(M690-calculation!$G$5)</f>
        <v>-1.3027611745541012E-2</v>
      </c>
      <c r="T690" s="29">
        <f t="shared" si="100"/>
        <v>-1.9185671959052186E-3</v>
      </c>
      <c r="U690" s="30">
        <f t="shared" si="101"/>
        <v>0</v>
      </c>
      <c r="V690" s="30">
        <f t="shared" si="102"/>
        <v>0</v>
      </c>
      <c r="W690" s="30">
        <f t="shared" si="103"/>
        <v>-3.0227917836298523E-3</v>
      </c>
      <c r="X690" s="30">
        <f t="shared" si="104"/>
        <v>-3.6676215680631064E-4</v>
      </c>
      <c r="Y690" s="31">
        <f t="shared" si="105"/>
        <v>-1.3027611745541012E-2</v>
      </c>
    </row>
    <row r="691" spans="1:25" x14ac:dyDescent="0.25">
      <c r="A691" s="1">
        <v>43369</v>
      </c>
      <c r="B691" s="2">
        <v>112.216659545898</v>
      </c>
      <c r="C691" s="2">
        <v>217.05184936523401</v>
      </c>
      <c r="D691" s="2">
        <v>1974.84997558593</v>
      </c>
      <c r="E691" s="2">
        <v>166.94999694824199</v>
      </c>
      <c r="F691" s="2">
        <v>216.11000061035099</v>
      </c>
      <c r="G691" s="2">
        <v>134.44694519042901</v>
      </c>
      <c r="H691" s="5">
        <f t="shared" si="97"/>
        <v>-4.1064760092892616E-3</v>
      </c>
      <c r="I691" s="5">
        <f t="shared" si="97"/>
        <v>-7.9661419787347976E-3</v>
      </c>
      <c r="J691" s="5">
        <f t="shared" si="97"/>
        <v>1.5189625504197224E-4</v>
      </c>
      <c r="K691" s="5">
        <f t="shared" si="96"/>
        <v>1.237034285871963E-2</v>
      </c>
      <c r="L691" s="5">
        <f t="shared" si="98"/>
        <v>-8.8970530348743138E-3</v>
      </c>
      <c r="M691" s="5">
        <f t="shared" si="99"/>
        <v>-3.462219541497169E-3</v>
      </c>
      <c r="N691" s="5">
        <f>(H691-calculation!$B$5)</f>
        <v>-4.1064760092892616E-3</v>
      </c>
      <c r="O691" s="5">
        <f>(I691-calculation!$C$5)</f>
        <v>-7.9661419787347976E-3</v>
      </c>
      <c r="P691" s="5">
        <f>(J691-calculation!$D$5)</f>
        <v>1.5189625504197224E-4</v>
      </c>
      <c r="Q691" s="5">
        <f>(K691-calculation!$E$5)</f>
        <v>1.237034285871963E-2</v>
      </c>
      <c r="R691" s="5">
        <f>(L691-calculation!$F$5)</f>
        <v>-8.8970530348743138E-3</v>
      </c>
      <c r="S691" s="5">
        <f>(M691-calculation!$G$5)</f>
        <v>-3.462219541497169E-3</v>
      </c>
      <c r="T691" s="29">
        <f t="shared" si="100"/>
        <v>-4.1064760092892616E-3</v>
      </c>
      <c r="U691" s="30">
        <f t="shared" si="101"/>
        <v>-7.9661419787347976E-3</v>
      </c>
      <c r="V691" s="30">
        <f t="shared" si="102"/>
        <v>0</v>
      </c>
      <c r="W691" s="30">
        <f t="shared" si="103"/>
        <v>0</v>
      </c>
      <c r="X691" s="30">
        <f t="shared" si="104"/>
        <v>-8.8970530348743138E-3</v>
      </c>
      <c r="Y691" s="31">
        <f t="shared" si="105"/>
        <v>-3.462219541497169E-3</v>
      </c>
    </row>
    <row r="692" spans="1:25" x14ac:dyDescent="0.25">
      <c r="A692" s="1">
        <v>43370</v>
      </c>
      <c r="B692" s="2">
        <v>112.639999389648</v>
      </c>
      <c r="C692" s="2">
        <v>221.512603759765</v>
      </c>
      <c r="D692" s="2">
        <v>2012.97998046875</v>
      </c>
      <c r="E692" s="2">
        <v>168.83999633789</v>
      </c>
      <c r="F692" s="2">
        <v>216.69999694824199</v>
      </c>
      <c r="G692" s="2">
        <v>134.50534057617099</v>
      </c>
      <c r="H692" s="5">
        <f t="shared" si="97"/>
        <v>3.7725222392388513E-3</v>
      </c>
      <c r="I692" s="5">
        <f t="shared" si="97"/>
        <v>2.0551561332356361E-2</v>
      </c>
      <c r="J692" s="5">
        <f t="shared" si="97"/>
        <v>1.9307798239968532E-2</v>
      </c>
      <c r="K692" s="5">
        <f t="shared" si="96"/>
        <v>1.1320751268021567E-2</v>
      </c>
      <c r="L692" s="5">
        <f t="shared" si="98"/>
        <v>2.7300742039919612E-3</v>
      </c>
      <c r="M692" s="5">
        <f t="shared" si="99"/>
        <v>4.3433776542323166E-4</v>
      </c>
      <c r="N692" s="5">
        <f>(H692-calculation!$B$5)</f>
        <v>3.7725222392388513E-3</v>
      </c>
      <c r="O692" s="5">
        <f>(I692-calculation!$C$5)</f>
        <v>2.0551561332356361E-2</v>
      </c>
      <c r="P692" s="5">
        <f>(J692-calculation!$D$5)</f>
        <v>1.9307798239968532E-2</v>
      </c>
      <c r="Q692" s="5">
        <f>(K692-calculation!$E$5)</f>
        <v>1.1320751268021567E-2</v>
      </c>
      <c r="R692" s="5">
        <f>(L692-calculation!$F$5)</f>
        <v>2.7300742039919612E-3</v>
      </c>
      <c r="S692" s="5">
        <f>(M692-calculation!$G$5)</f>
        <v>4.3433776542323166E-4</v>
      </c>
      <c r="T692" s="29">
        <f t="shared" si="100"/>
        <v>0</v>
      </c>
      <c r="U692" s="30">
        <f t="shared" si="101"/>
        <v>0</v>
      </c>
      <c r="V692" s="30">
        <f t="shared" si="102"/>
        <v>0</v>
      </c>
      <c r="W692" s="30">
        <f t="shared" si="103"/>
        <v>0</v>
      </c>
      <c r="X692" s="30">
        <f t="shared" si="104"/>
        <v>0</v>
      </c>
      <c r="Y692" s="31">
        <f t="shared" si="105"/>
        <v>0</v>
      </c>
    </row>
    <row r="693" spans="1:25" x14ac:dyDescent="0.25">
      <c r="A693" s="1">
        <v>43371</v>
      </c>
      <c r="B693" s="2">
        <v>112.600616455078</v>
      </c>
      <c r="C693" s="2">
        <v>222.29054260253901</v>
      </c>
      <c r="D693" s="2">
        <v>2003</v>
      </c>
      <c r="E693" s="2">
        <v>164.46000671386699</v>
      </c>
      <c r="F693" s="2">
        <v>214.11000061035099</v>
      </c>
      <c r="G693" s="2">
        <v>134.45668029785099</v>
      </c>
      <c r="H693" s="5">
        <f t="shared" si="97"/>
        <v>-3.4963542954014049E-4</v>
      </c>
      <c r="I693" s="5">
        <f t="shared" si="97"/>
        <v>3.5119394091800427E-3</v>
      </c>
      <c r="J693" s="5">
        <f t="shared" si="97"/>
        <v>-4.9578140694802597E-3</v>
      </c>
      <c r="K693" s="5">
        <f t="shared" si="96"/>
        <v>-2.5941659079745438E-2</v>
      </c>
      <c r="L693" s="5">
        <f t="shared" si="98"/>
        <v>-1.1951990652356193E-2</v>
      </c>
      <c r="M693" s="5">
        <f t="shared" si="99"/>
        <v>-3.6177209106758035E-4</v>
      </c>
      <c r="N693" s="5">
        <f>(H693-calculation!$B$5)</f>
        <v>-3.4963542954014049E-4</v>
      </c>
      <c r="O693" s="5">
        <f>(I693-calculation!$C$5)</f>
        <v>3.5119394091800427E-3</v>
      </c>
      <c r="P693" s="5">
        <f>(J693-calculation!$D$5)</f>
        <v>-4.9578140694802597E-3</v>
      </c>
      <c r="Q693" s="5">
        <f>(K693-calculation!$E$5)</f>
        <v>-2.5941659079745438E-2</v>
      </c>
      <c r="R693" s="5">
        <f>(L693-calculation!$F$5)</f>
        <v>-1.1951990652356193E-2</v>
      </c>
      <c r="S693" s="5">
        <f>(M693-calculation!$G$5)</f>
        <v>-3.6177209106758035E-4</v>
      </c>
      <c r="T693" s="29">
        <f t="shared" si="100"/>
        <v>-3.4963542954014049E-4</v>
      </c>
      <c r="U693" s="30">
        <f t="shared" si="101"/>
        <v>0</v>
      </c>
      <c r="V693" s="30">
        <f t="shared" si="102"/>
        <v>-4.9578140694802597E-3</v>
      </c>
      <c r="W693" s="30">
        <f t="shared" si="103"/>
        <v>-2.5941659079745438E-2</v>
      </c>
      <c r="X693" s="30">
        <f t="shared" si="104"/>
        <v>-1.1951990652356193E-2</v>
      </c>
      <c r="Y693" s="31">
        <f t="shared" si="105"/>
        <v>-3.6177209106758035E-4</v>
      </c>
    </row>
    <row r="694" spans="1:25" x14ac:dyDescent="0.25">
      <c r="A694" s="1">
        <v>43374</v>
      </c>
      <c r="B694" s="2">
        <v>113.82143402099599</v>
      </c>
      <c r="C694" s="2">
        <v>223.78732299804599</v>
      </c>
      <c r="D694" s="2">
        <v>2004.35998535156</v>
      </c>
      <c r="E694" s="2">
        <v>162.44000244140599</v>
      </c>
      <c r="F694" s="2">
        <v>214.77999877929599</v>
      </c>
      <c r="G694" s="2">
        <v>135.93583679199199</v>
      </c>
      <c r="H694" s="5">
        <f t="shared" si="97"/>
        <v>1.0842014940522393E-2</v>
      </c>
      <c r="I694" s="5">
        <f t="shared" si="97"/>
        <v>6.7334416389601692E-3</v>
      </c>
      <c r="J694" s="5">
        <f t="shared" si="97"/>
        <v>6.7897421445839434E-4</v>
      </c>
      <c r="K694" s="5">
        <f t="shared" si="96"/>
        <v>-1.2282647391444357E-2</v>
      </c>
      <c r="L694" s="5">
        <f t="shared" si="98"/>
        <v>3.1292240765732338E-3</v>
      </c>
      <c r="M694" s="5">
        <f t="shared" si="99"/>
        <v>1.1000989246977788E-2</v>
      </c>
      <c r="N694" s="5">
        <f>(H694-calculation!$B$5)</f>
        <v>1.0842014940522393E-2</v>
      </c>
      <c r="O694" s="5">
        <f>(I694-calculation!$C$5)</f>
        <v>6.7334416389601692E-3</v>
      </c>
      <c r="P694" s="5">
        <f>(J694-calculation!$D$5)</f>
        <v>6.7897421445839434E-4</v>
      </c>
      <c r="Q694" s="5">
        <f>(K694-calculation!$E$5)</f>
        <v>-1.2282647391444357E-2</v>
      </c>
      <c r="R694" s="5">
        <f>(L694-calculation!$F$5)</f>
        <v>3.1292240765732338E-3</v>
      </c>
      <c r="S694" s="5">
        <f>(M694-calculation!$G$5)</f>
        <v>1.1000989246977788E-2</v>
      </c>
      <c r="T694" s="29">
        <f t="shared" si="100"/>
        <v>0</v>
      </c>
      <c r="U694" s="30">
        <f t="shared" si="101"/>
        <v>0</v>
      </c>
      <c r="V694" s="30">
        <f t="shared" si="102"/>
        <v>0</v>
      </c>
      <c r="W694" s="30">
        <f t="shared" si="103"/>
        <v>-1.2282647391444357E-2</v>
      </c>
      <c r="X694" s="30">
        <f t="shared" si="104"/>
        <v>0</v>
      </c>
      <c r="Y694" s="31">
        <f t="shared" si="105"/>
        <v>0</v>
      </c>
    </row>
    <row r="695" spans="1:25" x14ac:dyDescent="0.25">
      <c r="A695" s="1">
        <v>43375</v>
      </c>
      <c r="B695" s="2">
        <v>113.36855316162099</v>
      </c>
      <c r="C695" s="2">
        <v>225.77645874023401</v>
      </c>
      <c r="D695" s="2">
        <v>1971.31005859375</v>
      </c>
      <c r="E695" s="2">
        <v>159.33000183105401</v>
      </c>
      <c r="F695" s="2">
        <v>215.28999328613199</v>
      </c>
      <c r="G695" s="2">
        <v>136.70458984375</v>
      </c>
      <c r="H695" s="5">
        <f t="shared" si="97"/>
        <v>-3.9788714952533333E-3</v>
      </c>
      <c r="I695" s="5">
        <f t="shared" si="97"/>
        <v>8.888509480965423E-3</v>
      </c>
      <c r="J695" s="5">
        <f t="shared" si="97"/>
        <v>-1.6489017441651432E-2</v>
      </c>
      <c r="K695" s="5">
        <f t="shared" si="96"/>
        <v>-1.9145534127123609E-2</v>
      </c>
      <c r="L695" s="5">
        <f t="shared" si="98"/>
        <v>2.3744972052079927E-3</v>
      </c>
      <c r="M695" s="5">
        <f t="shared" si="99"/>
        <v>5.6552640561911005E-3</v>
      </c>
      <c r="N695" s="5">
        <f>(H695-calculation!$B$5)</f>
        <v>-3.9788714952533333E-3</v>
      </c>
      <c r="O695" s="5">
        <f>(I695-calculation!$C$5)</f>
        <v>8.888509480965423E-3</v>
      </c>
      <c r="P695" s="5">
        <f>(J695-calculation!$D$5)</f>
        <v>-1.6489017441651432E-2</v>
      </c>
      <c r="Q695" s="5">
        <f>(K695-calculation!$E$5)</f>
        <v>-1.9145534127123609E-2</v>
      </c>
      <c r="R695" s="5">
        <f>(L695-calculation!$F$5)</f>
        <v>2.3744972052079927E-3</v>
      </c>
      <c r="S695" s="5">
        <f>(M695-calculation!$G$5)</f>
        <v>5.6552640561911005E-3</v>
      </c>
      <c r="T695" s="29">
        <f t="shared" si="100"/>
        <v>-3.9788714952533333E-3</v>
      </c>
      <c r="U695" s="30">
        <f t="shared" si="101"/>
        <v>0</v>
      </c>
      <c r="V695" s="30">
        <f t="shared" si="102"/>
        <v>-1.6489017441651432E-2</v>
      </c>
      <c r="W695" s="30">
        <f t="shared" si="103"/>
        <v>-1.9145534127123609E-2</v>
      </c>
      <c r="X695" s="30">
        <f t="shared" si="104"/>
        <v>0</v>
      </c>
      <c r="Y695" s="31">
        <f t="shared" si="105"/>
        <v>0</v>
      </c>
    </row>
    <row r="696" spans="1:25" x14ac:dyDescent="0.25">
      <c r="A696" s="1">
        <v>43376</v>
      </c>
      <c r="B696" s="2">
        <v>113.38823699951099</v>
      </c>
      <c r="C696" s="2">
        <v>228.52381896972599</v>
      </c>
      <c r="D696" s="2">
        <v>1952.76000976562</v>
      </c>
      <c r="E696" s="2">
        <v>162.42999267578099</v>
      </c>
      <c r="F696" s="2">
        <v>216.39999389648401</v>
      </c>
      <c r="G696" s="2">
        <v>135.29356384277301</v>
      </c>
      <c r="H696" s="5">
        <f t="shared" si="97"/>
        <v>1.7362696568890001E-4</v>
      </c>
      <c r="I696" s="5">
        <f t="shared" si="97"/>
        <v>1.2168497304021253E-2</v>
      </c>
      <c r="J696" s="5">
        <f t="shared" si="97"/>
        <v>-9.4100107424820445E-3</v>
      </c>
      <c r="K696" s="5">
        <f t="shared" si="96"/>
        <v>1.9456416300139612E-2</v>
      </c>
      <c r="L696" s="5">
        <f t="shared" si="98"/>
        <v>5.1558393096178268E-3</v>
      </c>
      <c r="M696" s="5">
        <f t="shared" si="99"/>
        <v>-1.0321716356340049E-2</v>
      </c>
      <c r="N696" s="5">
        <f>(H696-calculation!$B$5)</f>
        <v>1.7362696568890001E-4</v>
      </c>
      <c r="O696" s="5">
        <f>(I696-calculation!$C$5)</f>
        <v>1.2168497304021253E-2</v>
      </c>
      <c r="P696" s="5">
        <f>(J696-calculation!$D$5)</f>
        <v>-9.4100107424820445E-3</v>
      </c>
      <c r="Q696" s="5">
        <f>(K696-calculation!$E$5)</f>
        <v>1.9456416300139612E-2</v>
      </c>
      <c r="R696" s="5">
        <f>(L696-calculation!$F$5)</f>
        <v>5.1558393096178268E-3</v>
      </c>
      <c r="S696" s="5">
        <f>(M696-calculation!$G$5)</f>
        <v>-1.0321716356340049E-2</v>
      </c>
      <c r="T696" s="29">
        <f t="shared" si="100"/>
        <v>0</v>
      </c>
      <c r="U696" s="30">
        <f t="shared" si="101"/>
        <v>0</v>
      </c>
      <c r="V696" s="30">
        <f t="shared" si="102"/>
        <v>-9.4100107424820445E-3</v>
      </c>
      <c r="W696" s="30">
        <f t="shared" si="103"/>
        <v>0</v>
      </c>
      <c r="X696" s="30">
        <f t="shared" si="104"/>
        <v>0</v>
      </c>
      <c r="Y696" s="31">
        <f t="shared" si="105"/>
        <v>-1.0321716356340049E-2</v>
      </c>
    </row>
    <row r="697" spans="1:25" x14ac:dyDescent="0.25">
      <c r="A697" s="1">
        <v>43377</v>
      </c>
      <c r="B697" s="2">
        <v>111.04506683349599</v>
      </c>
      <c r="C697" s="2">
        <v>224.50617980957</v>
      </c>
      <c r="D697" s="2">
        <v>1909.42004394531</v>
      </c>
      <c r="E697" s="2">
        <v>158.850006103515</v>
      </c>
      <c r="F697" s="2">
        <v>218.97000122070301</v>
      </c>
      <c r="G697" s="2">
        <v>135.60496520996</v>
      </c>
      <c r="H697" s="5">
        <f t="shared" si="97"/>
        <v>-2.0665019829394726E-2</v>
      </c>
      <c r="I697" s="5">
        <f t="shared" si="97"/>
        <v>-1.7580833272737517E-2</v>
      </c>
      <c r="J697" s="5">
        <f t="shared" si="97"/>
        <v>-2.2194210043000595E-2</v>
      </c>
      <c r="K697" s="5">
        <f t="shared" si="96"/>
        <v>-2.2040181824128036E-2</v>
      </c>
      <c r="L697" s="5">
        <f t="shared" si="98"/>
        <v>1.1876189448731589E-2</v>
      </c>
      <c r="M697" s="5">
        <f t="shared" si="99"/>
        <v>2.3016717007238174E-3</v>
      </c>
      <c r="N697" s="5">
        <f>(H697-calculation!$B$5)</f>
        <v>-2.0665019829394726E-2</v>
      </c>
      <c r="O697" s="5">
        <f>(I697-calculation!$C$5)</f>
        <v>-1.7580833272737517E-2</v>
      </c>
      <c r="P697" s="5">
        <f>(J697-calculation!$D$5)</f>
        <v>-2.2194210043000595E-2</v>
      </c>
      <c r="Q697" s="5">
        <f>(K697-calculation!$E$5)</f>
        <v>-2.2040181824128036E-2</v>
      </c>
      <c r="R697" s="5">
        <f>(L697-calculation!$F$5)</f>
        <v>1.1876189448731589E-2</v>
      </c>
      <c r="S697" s="5">
        <f>(M697-calculation!$G$5)</f>
        <v>2.3016717007238174E-3</v>
      </c>
      <c r="T697" s="29">
        <f t="shared" si="100"/>
        <v>-2.0665019829394726E-2</v>
      </c>
      <c r="U697" s="30">
        <f t="shared" si="101"/>
        <v>-1.7580833272737517E-2</v>
      </c>
      <c r="V697" s="30">
        <f t="shared" si="102"/>
        <v>-2.2194210043000595E-2</v>
      </c>
      <c r="W697" s="30">
        <f t="shared" si="103"/>
        <v>-2.2040181824128036E-2</v>
      </c>
      <c r="X697" s="30">
        <f t="shared" si="104"/>
        <v>0</v>
      </c>
      <c r="Y697" s="31">
        <f t="shared" si="105"/>
        <v>0</v>
      </c>
    </row>
    <row r="698" spans="1:25" x14ac:dyDescent="0.25">
      <c r="A698" s="1">
        <v>43378</v>
      </c>
      <c r="B698" s="2">
        <v>110.395263671875</v>
      </c>
      <c r="C698" s="2">
        <v>220.86271667480401</v>
      </c>
      <c r="D698" s="2">
        <v>1889.65002441406</v>
      </c>
      <c r="E698" s="2">
        <v>157.33000183105401</v>
      </c>
      <c r="F698" s="2">
        <v>219.46000671386699</v>
      </c>
      <c r="G698" s="2">
        <v>135.36169433593699</v>
      </c>
      <c r="H698" s="5">
        <f t="shared" si="97"/>
        <v>-5.8517067002654688E-3</v>
      </c>
      <c r="I698" s="5">
        <f t="shared" si="97"/>
        <v>-1.622878772360048E-2</v>
      </c>
      <c r="J698" s="5">
        <f t="shared" si="97"/>
        <v>-1.0353939456087646E-2</v>
      </c>
      <c r="K698" s="5">
        <f t="shared" si="96"/>
        <v>-9.5688021029755044E-3</v>
      </c>
      <c r="L698" s="5">
        <f t="shared" si="98"/>
        <v>2.2377745372987867E-3</v>
      </c>
      <c r="M698" s="5">
        <f t="shared" si="99"/>
        <v>-1.7939673053000149E-3</v>
      </c>
      <c r="N698" s="5">
        <f>(H698-calculation!$B$5)</f>
        <v>-5.8517067002654688E-3</v>
      </c>
      <c r="O698" s="5">
        <f>(I698-calculation!$C$5)</f>
        <v>-1.622878772360048E-2</v>
      </c>
      <c r="P698" s="5">
        <f>(J698-calculation!$D$5)</f>
        <v>-1.0353939456087646E-2</v>
      </c>
      <c r="Q698" s="5">
        <f>(K698-calculation!$E$5)</f>
        <v>-9.5688021029755044E-3</v>
      </c>
      <c r="R698" s="5">
        <f>(L698-calculation!$F$5)</f>
        <v>2.2377745372987867E-3</v>
      </c>
      <c r="S698" s="5">
        <f>(M698-calculation!$G$5)</f>
        <v>-1.7939673053000149E-3</v>
      </c>
      <c r="T698" s="29">
        <f t="shared" si="100"/>
        <v>-5.8517067002654688E-3</v>
      </c>
      <c r="U698" s="30">
        <f t="shared" si="101"/>
        <v>-1.622878772360048E-2</v>
      </c>
      <c r="V698" s="30">
        <f t="shared" si="102"/>
        <v>-1.0353939456087646E-2</v>
      </c>
      <c r="W698" s="30">
        <f t="shared" si="103"/>
        <v>-9.5688021029755044E-3</v>
      </c>
      <c r="X698" s="30">
        <f t="shared" si="104"/>
        <v>0</v>
      </c>
      <c r="Y698" s="31">
        <f t="shared" si="105"/>
        <v>-1.7939673053000149E-3</v>
      </c>
    </row>
    <row r="699" spans="1:25" x14ac:dyDescent="0.25">
      <c r="A699" s="1">
        <v>43381</v>
      </c>
      <c r="B699" s="2">
        <v>109.135078430175</v>
      </c>
      <c r="C699" s="2">
        <v>220.350662231445</v>
      </c>
      <c r="D699" s="2">
        <v>1864.42004394531</v>
      </c>
      <c r="E699" s="2">
        <v>157.25</v>
      </c>
      <c r="F699" s="2">
        <v>222.05999755859301</v>
      </c>
      <c r="G699" s="2">
        <v>135.64389038085901</v>
      </c>
      <c r="H699" s="5">
        <f t="shared" si="97"/>
        <v>-1.1415211122151159E-2</v>
      </c>
      <c r="I699" s="5">
        <f t="shared" si="97"/>
        <v>-2.3184286196793469E-3</v>
      </c>
      <c r="J699" s="5">
        <f t="shared" si="97"/>
        <v>-1.3351668373921877E-2</v>
      </c>
      <c r="K699" s="5">
        <f t="shared" si="96"/>
        <v>-5.0849698164956436E-4</v>
      </c>
      <c r="L699" s="5">
        <f t="shared" si="98"/>
        <v>1.1847219380230367E-2</v>
      </c>
      <c r="M699" s="5">
        <f t="shared" si="99"/>
        <v>2.0847555603262791E-3</v>
      </c>
      <c r="N699" s="5">
        <f>(H699-calculation!$B$5)</f>
        <v>-1.1415211122151159E-2</v>
      </c>
      <c r="O699" s="5">
        <f>(I699-calculation!$C$5)</f>
        <v>-2.3184286196793469E-3</v>
      </c>
      <c r="P699" s="5">
        <f>(J699-calculation!$D$5)</f>
        <v>-1.3351668373921877E-2</v>
      </c>
      <c r="Q699" s="5">
        <f>(K699-calculation!$E$5)</f>
        <v>-5.0849698164956436E-4</v>
      </c>
      <c r="R699" s="5">
        <f>(L699-calculation!$F$5)</f>
        <v>1.1847219380230367E-2</v>
      </c>
      <c r="S699" s="5">
        <f>(M699-calculation!$G$5)</f>
        <v>2.0847555603262791E-3</v>
      </c>
      <c r="T699" s="29">
        <f t="shared" si="100"/>
        <v>-1.1415211122151159E-2</v>
      </c>
      <c r="U699" s="30">
        <f t="shared" si="101"/>
        <v>-2.3184286196793469E-3</v>
      </c>
      <c r="V699" s="30">
        <f t="shared" si="102"/>
        <v>-1.3351668373921877E-2</v>
      </c>
      <c r="W699" s="30">
        <f t="shared" si="103"/>
        <v>-5.0849698164956436E-4</v>
      </c>
      <c r="X699" s="30">
        <f t="shared" si="104"/>
        <v>0</v>
      </c>
      <c r="Y699" s="31">
        <f t="shared" si="105"/>
        <v>0</v>
      </c>
    </row>
    <row r="700" spans="1:25" x14ac:dyDescent="0.25">
      <c r="A700" s="1">
        <v>43382</v>
      </c>
      <c r="B700" s="2">
        <v>110.52325439453099</v>
      </c>
      <c r="C700" s="2">
        <v>223.40327453613199</v>
      </c>
      <c r="D700" s="2">
        <v>1870.31994628906</v>
      </c>
      <c r="E700" s="2">
        <v>157.89999389648401</v>
      </c>
      <c r="F700" s="2">
        <v>223.759994506835</v>
      </c>
      <c r="G700" s="2">
        <v>135.458984375</v>
      </c>
      <c r="H700" s="5">
        <f t="shared" si="97"/>
        <v>1.2719796277455897E-2</v>
      </c>
      <c r="I700" s="5">
        <f t="shared" si="97"/>
        <v>1.3853429228547931E-2</v>
      </c>
      <c r="J700" s="5">
        <f t="shared" si="97"/>
        <v>3.1644705617224211E-3</v>
      </c>
      <c r="K700" s="5">
        <f t="shared" si="96"/>
        <v>4.133506495923811E-3</v>
      </c>
      <c r="L700" s="5">
        <f t="shared" si="98"/>
        <v>7.6555749208879753E-3</v>
      </c>
      <c r="M700" s="5">
        <f t="shared" si="99"/>
        <v>-1.3631723871958545E-3</v>
      </c>
      <c r="N700" s="5">
        <f>(H700-calculation!$B$5)</f>
        <v>1.2719796277455897E-2</v>
      </c>
      <c r="O700" s="5">
        <f>(I700-calculation!$C$5)</f>
        <v>1.3853429228547931E-2</v>
      </c>
      <c r="P700" s="5">
        <f>(J700-calculation!$D$5)</f>
        <v>3.1644705617224211E-3</v>
      </c>
      <c r="Q700" s="5">
        <f>(K700-calculation!$E$5)</f>
        <v>4.133506495923811E-3</v>
      </c>
      <c r="R700" s="5">
        <f>(L700-calculation!$F$5)</f>
        <v>7.6555749208879753E-3</v>
      </c>
      <c r="S700" s="5">
        <f>(M700-calculation!$G$5)</f>
        <v>-1.3631723871958545E-3</v>
      </c>
      <c r="T700" s="29">
        <f t="shared" si="100"/>
        <v>0</v>
      </c>
      <c r="U700" s="30">
        <f t="shared" si="101"/>
        <v>0</v>
      </c>
      <c r="V700" s="30">
        <f t="shared" si="102"/>
        <v>0</v>
      </c>
      <c r="W700" s="30">
        <f t="shared" si="103"/>
        <v>0</v>
      </c>
      <c r="X700" s="30">
        <f t="shared" si="104"/>
        <v>0</v>
      </c>
      <c r="Y700" s="31">
        <f t="shared" si="105"/>
        <v>-1.3631723871958545E-3</v>
      </c>
    </row>
    <row r="701" spans="1:25" x14ac:dyDescent="0.25">
      <c r="A701" s="1">
        <v>43383</v>
      </c>
      <c r="B701" s="2">
        <v>104.51763153076099</v>
      </c>
      <c r="C701" s="2">
        <v>213.05389404296801</v>
      </c>
      <c r="D701" s="2">
        <v>1755.25</v>
      </c>
      <c r="E701" s="2">
        <v>151.38000488281199</v>
      </c>
      <c r="F701" s="2">
        <v>213.100006103515</v>
      </c>
      <c r="G701" s="2">
        <v>134.02848815917901</v>
      </c>
      <c r="H701" s="5">
        <f t="shared" si="97"/>
        <v>-5.4338092889772649E-2</v>
      </c>
      <c r="I701" s="5">
        <f t="shared" si="97"/>
        <v>-4.632600177706947E-2</v>
      </c>
      <c r="J701" s="5">
        <f t="shared" si="97"/>
        <v>-6.152420419691973E-2</v>
      </c>
      <c r="K701" s="5">
        <f t="shared" si="96"/>
        <v>-4.1291888953120415E-2</v>
      </c>
      <c r="L701" s="5">
        <f t="shared" si="98"/>
        <v>-4.7640278266964153E-2</v>
      </c>
      <c r="M701" s="5">
        <f t="shared" si="99"/>
        <v>-1.0560364249157961E-2</v>
      </c>
      <c r="N701" s="5">
        <f>(H701-calculation!$B$5)</f>
        <v>-5.4338092889772649E-2</v>
      </c>
      <c r="O701" s="5">
        <f>(I701-calculation!$C$5)</f>
        <v>-4.632600177706947E-2</v>
      </c>
      <c r="P701" s="5">
        <f>(J701-calculation!$D$5)</f>
        <v>-6.152420419691973E-2</v>
      </c>
      <c r="Q701" s="5">
        <f>(K701-calculation!$E$5)</f>
        <v>-4.1291888953120415E-2</v>
      </c>
      <c r="R701" s="5">
        <f>(L701-calculation!$F$5)</f>
        <v>-4.7640278266964153E-2</v>
      </c>
      <c r="S701" s="5">
        <f>(M701-calculation!$G$5)</f>
        <v>-1.0560364249157961E-2</v>
      </c>
      <c r="T701" s="29">
        <f t="shared" si="100"/>
        <v>-5.4338092889772649E-2</v>
      </c>
      <c r="U701" s="30">
        <f t="shared" si="101"/>
        <v>-4.632600177706947E-2</v>
      </c>
      <c r="V701" s="30">
        <f t="shared" si="102"/>
        <v>-6.152420419691973E-2</v>
      </c>
      <c r="W701" s="30">
        <f t="shared" si="103"/>
        <v>-4.1291888953120415E-2</v>
      </c>
      <c r="X701" s="30">
        <f t="shared" si="104"/>
        <v>-4.7640278266964153E-2</v>
      </c>
      <c r="Y701" s="31">
        <f t="shared" si="105"/>
        <v>-1.0560364249157961E-2</v>
      </c>
    </row>
    <row r="702" spans="1:25" x14ac:dyDescent="0.25">
      <c r="A702" s="1">
        <v>43384</v>
      </c>
      <c r="B702" s="2">
        <v>104.271507263183</v>
      </c>
      <c r="C702" s="2">
        <v>211.17306518554599</v>
      </c>
      <c r="D702" s="2">
        <v>1719.35998535156</v>
      </c>
      <c r="E702" s="2">
        <v>153.350006103515</v>
      </c>
      <c r="F702" s="2">
        <v>205.19000244140599</v>
      </c>
      <c r="G702" s="2">
        <v>130.24302673339801</v>
      </c>
      <c r="H702" s="5">
        <f t="shared" si="97"/>
        <v>-2.354858830737605E-3</v>
      </c>
      <c r="I702" s="5">
        <f t="shared" si="97"/>
        <v>-8.8279487491681463E-3</v>
      </c>
      <c r="J702" s="5">
        <f t="shared" si="97"/>
        <v>-2.0447238084854047E-2</v>
      </c>
      <c r="K702" s="5">
        <f t="shared" si="96"/>
        <v>1.3013615782533794E-2</v>
      </c>
      <c r="L702" s="5">
        <f t="shared" si="98"/>
        <v>-3.7118739725735428E-2</v>
      </c>
      <c r="M702" s="5">
        <f t="shared" si="99"/>
        <v>-2.8243707571223187E-2</v>
      </c>
      <c r="N702" s="5">
        <f>(H702-calculation!$B$5)</f>
        <v>-2.354858830737605E-3</v>
      </c>
      <c r="O702" s="5">
        <f>(I702-calculation!$C$5)</f>
        <v>-8.8279487491681463E-3</v>
      </c>
      <c r="P702" s="5">
        <f>(J702-calculation!$D$5)</f>
        <v>-2.0447238084854047E-2</v>
      </c>
      <c r="Q702" s="5">
        <f>(K702-calculation!$E$5)</f>
        <v>1.3013615782533794E-2</v>
      </c>
      <c r="R702" s="5">
        <f>(L702-calculation!$F$5)</f>
        <v>-3.7118739725735428E-2</v>
      </c>
      <c r="S702" s="5">
        <f>(M702-calculation!$G$5)</f>
        <v>-2.8243707571223187E-2</v>
      </c>
      <c r="T702" s="29">
        <f t="shared" si="100"/>
        <v>-2.354858830737605E-3</v>
      </c>
      <c r="U702" s="30">
        <f t="shared" si="101"/>
        <v>-8.8279487491681463E-3</v>
      </c>
      <c r="V702" s="30">
        <f t="shared" si="102"/>
        <v>-2.0447238084854047E-2</v>
      </c>
      <c r="W702" s="30">
        <f t="shared" si="103"/>
        <v>0</v>
      </c>
      <c r="X702" s="30">
        <f t="shared" si="104"/>
        <v>-3.7118739725735428E-2</v>
      </c>
      <c r="Y702" s="31">
        <f t="shared" si="105"/>
        <v>-2.8243707571223187E-2</v>
      </c>
    </row>
    <row r="703" spans="1:25" x14ac:dyDescent="0.25">
      <c r="A703" s="1">
        <v>43385</v>
      </c>
      <c r="B703" s="2">
        <v>107.874870300292</v>
      </c>
      <c r="C703" s="2">
        <v>218.71603393554599</v>
      </c>
      <c r="D703" s="2">
        <v>1788.60998535156</v>
      </c>
      <c r="E703" s="2">
        <v>153.74000549316401</v>
      </c>
      <c r="F703" s="2">
        <v>206.80000305175699</v>
      </c>
      <c r="G703" s="2">
        <v>130.27224731445301</v>
      </c>
      <c r="H703" s="5">
        <f t="shared" si="97"/>
        <v>3.4557504074570033E-2</v>
      </c>
      <c r="I703" s="5">
        <f t="shared" si="97"/>
        <v>3.5719369529311873E-2</v>
      </c>
      <c r="J703" s="5">
        <f t="shared" si="97"/>
        <v>4.0276614897397645E-2</v>
      </c>
      <c r="K703" s="5">
        <f t="shared" si="96"/>
        <v>2.5431977445489196E-3</v>
      </c>
      <c r="L703" s="5">
        <f t="shared" si="98"/>
        <v>7.8463891573408162E-3</v>
      </c>
      <c r="M703" s="5">
        <f t="shared" si="99"/>
        <v>2.2435428435496618E-4</v>
      </c>
      <c r="N703" s="5">
        <f>(H703-calculation!$B$5)</f>
        <v>3.4557504074570033E-2</v>
      </c>
      <c r="O703" s="5">
        <f>(I703-calculation!$C$5)</f>
        <v>3.5719369529311873E-2</v>
      </c>
      <c r="P703" s="5">
        <f>(J703-calculation!$D$5)</f>
        <v>4.0276614897397645E-2</v>
      </c>
      <c r="Q703" s="5">
        <f>(K703-calculation!$E$5)</f>
        <v>2.5431977445489196E-3</v>
      </c>
      <c r="R703" s="5">
        <f>(L703-calculation!$F$5)</f>
        <v>7.8463891573408162E-3</v>
      </c>
      <c r="S703" s="5">
        <f>(M703-calculation!$G$5)</f>
        <v>2.2435428435496618E-4</v>
      </c>
      <c r="T703" s="29">
        <f t="shared" si="100"/>
        <v>0</v>
      </c>
      <c r="U703" s="30">
        <f t="shared" si="101"/>
        <v>0</v>
      </c>
      <c r="V703" s="30">
        <f t="shared" si="102"/>
        <v>0</v>
      </c>
      <c r="W703" s="30">
        <f t="shared" si="103"/>
        <v>0</v>
      </c>
      <c r="X703" s="30">
        <f t="shared" si="104"/>
        <v>0</v>
      </c>
      <c r="Y703" s="31">
        <f t="shared" si="105"/>
        <v>0</v>
      </c>
    </row>
    <row r="704" spans="1:25" x14ac:dyDescent="0.25">
      <c r="A704" s="1">
        <v>43388</v>
      </c>
      <c r="B704" s="2">
        <v>105.935348510742</v>
      </c>
      <c r="C704" s="2">
        <v>214.03860473632801</v>
      </c>
      <c r="D704" s="2">
        <v>1760.94995117187</v>
      </c>
      <c r="E704" s="2">
        <v>153.52000427246</v>
      </c>
      <c r="F704" s="2">
        <v>205.02999877929599</v>
      </c>
      <c r="G704" s="2">
        <v>130.35008239746</v>
      </c>
      <c r="H704" s="5">
        <f t="shared" si="97"/>
        <v>-1.7979366131805619E-2</v>
      </c>
      <c r="I704" s="5">
        <f t="shared" si="97"/>
        <v>-2.1385854137225158E-2</v>
      </c>
      <c r="J704" s="5">
        <f t="shared" si="97"/>
        <v>-1.5464541966231593E-2</v>
      </c>
      <c r="K704" s="5">
        <f t="shared" si="96"/>
        <v>-1.4309952702179496E-3</v>
      </c>
      <c r="L704" s="5">
        <f t="shared" si="98"/>
        <v>-8.5590147308557407E-3</v>
      </c>
      <c r="M704" s="5">
        <f t="shared" si="99"/>
        <v>5.9748015875626947E-4</v>
      </c>
      <c r="N704" s="5">
        <f>(H704-calculation!$B$5)</f>
        <v>-1.7979366131805619E-2</v>
      </c>
      <c r="O704" s="5">
        <f>(I704-calculation!$C$5)</f>
        <v>-2.1385854137225158E-2</v>
      </c>
      <c r="P704" s="5">
        <f>(J704-calculation!$D$5)</f>
        <v>-1.5464541966231593E-2</v>
      </c>
      <c r="Q704" s="5">
        <f>(K704-calculation!$E$5)</f>
        <v>-1.4309952702179496E-3</v>
      </c>
      <c r="R704" s="5">
        <f>(L704-calculation!$F$5)</f>
        <v>-8.5590147308557407E-3</v>
      </c>
      <c r="S704" s="5">
        <f>(M704-calculation!$G$5)</f>
        <v>5.9748015875626947E-4</v>
      </c>
      <c r="T704" s="29">
        <f t="shared" si="100"/>
        <v>-1.7979366131805619E-2</v>
      </c>
      <c r="U704" s="30">
        <f t="shared" si="101"/>
        <v>-2.1385854137225158E-2</v>
      </c>
      <c r="V704" s="30">
        <f t="shared" si="102"/>
        <v>-1.5464541966231593E-2</v>
      </c>
      <c r="W704" s="30">
        <f t="shared" si="103"/>
        <v>-1.4309952702179496E-3</v>
      </c>
      <c r="X704" s="30">
        <f t="shared" si="104"/>
        <v>-8.5590147308557407E-3</v>
      </c>
      <c r="Y704" s="31">
        <f t="shared" si="105"/>
        <v>0</v>
      </c>
    </row>
    <row r="705" spans="1:25" x14ac:dyDescent="0.25">
      <c r="A705" s="1">
        <v>43389</v>
      </c>
      <c r="B705" s="2">
        <v>109.282745361328</v>
      </c>
      <c r="C705" s="2">
        <v>218.75541687011699</v>
      </c>
      <c r="D705" s="2">
        <v>1819.9599609375</v>
      </c>
      <c r="E705" s="2">
        <v>158.77999877929599</v>
      </c>
      <c r="F705" s="2">
        <v>209.83000183105401</v>
      </c>
      <c r="G705" s="2">
        <v>132.88995361328099</v>
      </c>
      <c r="H705" s="5">
        <f t="shared" si="97"/>
        <v>3.1598488112271284E-2</v>
      </c>
      <c r="I705" s="5">
        <f t="shared" si="97"/>
        <v>2.2037202772834164E-2</v>
      </c>
      <c r="J705" s="5">
        <f t="shared" si="97"/>
        <v>3.3510327608323065E-2</v>
      </c>
      <c r="K705" s="5">
        <f t="shared" si="96"/>
        <v>3.4262600055044334E-2</v>
      </c>
      <c r="L705" s="5">
        <f t="shared" si="98"/>
        <v>2.3411223139716997E-2</v>
      </c>
      <c r="M705" s="5">
        <f t="shared" si="99"/>
        <v>1.9484998928320563E-2</v>
      </c>
      <c r="N705" s="5">
        <f>(H705-calculation!$B$5)</f>
        <v>3.1598488112271284E-2</v>
      </c>
      <c r="O705" s="5">
        <f>(I705-calculation!$C$5)</f>
        <v>2.2037202772834164E-2</v>
      </c>
      <c r="P705" s="5">
        <f>(J705-calculation!$D$5)</f>
        <v>3.3510327608323065E-2</v>
      </c>
      <c r="Q705" s="5">
        <f>(K705-calculation!$E$5)</f>
        <v>3.4262600055044334E-2</v>
      </c>
      <c r="R705" s="5">
        <f>(L705-calculation!$F$5)</f>
        <v>2.3411223139716997E-2</v>
      </c>
      <c r="S705" s="5">
        <f>(M705-calculation!$G$5)</f>
        <v>1.9484998928320563E-2</v>
      </c>
      <c r="T705" s="29">
        <f t="shared" si="100"/>
        <v>0</v>
      </c>
      <c r="U705" s="30">
        <f t="shared" si="101"/>
        <v>0</v>
      </c>
      <c r="V705" s="30">
        <f t="shared" si="102"/>
        <v>0</v>
      </c>
      <c r="W705" s="30">
        <f t="shared" si="103"/>
        <v>0</v>
      </c>
      <c r="X705" s="30">
        <f t="shared" si="104"/>
        <v>0</v>
      </c>
      <c r="Y705" s="31">
        <f t="shared" si="105"/>
        <v>0</v>
      </c>
    </row>
    <row r="706" spans="1:25" x14ac:dyDescent="0.25">
      <c r="A706" s="1">
        <v>43390</v>
      </c>
      <c r="B706" s="2">
        <v>108.99723815917901</v>
      </c>
      <c r="C706" s="2">
        <v>217.81008911132801</v>
      </c>
      <c r="D706" s="2">
        <v>1831.72998046875</v>
      </c>
      <c r="E706" s="2">
        <v>159.419998168945</v>
      </c>
      <c r="F706" s="2">
        <v>210.52000427246</v>
      </c>
      <c r="G706" s="2">
        <v>135.71200561523401</v>
      </c>
      <c r="H706" s="5">
        <f t="shared" si="97"/>
        <v>-2.6125551769861088E-3</v>
      </c>
      <c r="I706" s="5">
        <f t="shared" si="97"/>
        <v>-4.3213913159930728E-3</v>
      </c>
      <c r="J706" s="5">
        <f t="shared" si="97"/>
        <v>6.4671859732490233E-3</v>
      </c>
      <c r="K706" s="5">
        <f t="shared" si="96"/>
        <v>4.0307305363984636E-3</v>
      </c>
      <c r="L706" s="5">
        <f t="shared" si="98"/>
        <v>3.2883879110936487E-3</v>
      </c>
      <c r="M706" s="5">
        <f t="shared" si="99"/>
        <v>2.1236007126357981E-2</v>
      </c>
      <c r="N706" s="5">
        <f>(H706-calculation!$B$5)</f>
        <v>-2.6125551769861088E-3</v>
      </c>
      <c r="O706" s="5">
        <f>(I706-calculation!$C$5)</f>
        <v>-4.3213913159930728E-3</v>
      </c>
      <c r="P706" s="5">
        <f>(J706-calculation!$D$5)</f>
        <v>6.4671859732490233E-3</v>
      </c>
      <c r="Q706" s="5">
        <f>(K706-calculation!$E$5)</f>
        <v>4.0307305363984636E-3</v>
      </c>
      <c r="R706" s="5">
        <f>(L706-calculation!$F$5)</f>
        <v>3.2883879110936487E-3</v>
      </c>
      <c r="S706" s="5">
        <f>(M706-calculation!$G$5)</f>
        <v>2.1236007126357981E-2</v>
      </c>
      <c r="T706" s="29">
        <f t="shared" si="100"/>
        <v>-2.6125551769861088E-3</v>
      </c>
      <c r="U706" s="30">
        <f t="shared" si="101"/>
        <v>-4.3213913159930728E-3</v>
      </c>
      <c r="V706" s="30">
        <f t="shared" si="102"/>
        <v>0</v>
      </c>
      <c r="W706" s="30">
        <f t="shared" si="103"/>
        <v>0</v>
      </c>
      <c r="X706" s="30">
        <f t="shared" si="104"/>
        <v>0</v>
      </c>
      <c r="Y706" s="31">
        <f t="shared" si="105"/>
        <v>0</v>
      </c>
    </row>
    <row r="707" spans="1:25" x14ac:dyDescent="0.25">
      <c r="A707" s="1">
        <v>43391</v>
      </c>
      <c r="B707" s="2">
        <v>106.82142639160099</v>
      </c>
      <c r="C707" s="2">
        <v>212.71908569335901</v>
      </c>
      <c r="D707" s="2">
        <v>1770.71997070312</v>
      </c>
      <c r="E707" s="2">
        <v>154.919998168945</v>
      </c>
      <c r="F707" s="2">
        <v>208.69999694824199</v>
      </c>
      <c r="G707" s="2">
        <v>135.75093078613199</v>
      </c>
      <c r="H707" s="5">
        <f t="shared" si="97"/>
        <v>-1.9962081648348451E-2</v>
      </c>
      <c r="I707" s="5">
        <f t="shared" si="97"/>
        <v>-2.3373588609877816E-2</v>
      </c>
      <c r="J707" s="5">
        <f t="shared" si="97"/>
        <v>-3.3307316261765418E-2</v>
      </c>
      <c r="K707" s="5">
        <f t="shared" si="97"/>
        <v>-2.8227324373891527E-2</v>
      </c>
      <c r="L707" s="5">
        <f t="shared" si="98"/>
        <v>-8.6452939734055212E-3</v>
      </c>
      <c r="M707" s="5">
        <f t="shared" si="99"/>
        <v>2.868218675387002E-4</v>
      </c>
      <c r="N707" s="5">
        <f>(H707-calculation!$B$5)</f>
        <v>-1.9962081648348451E-2</v>
      </c>
      <c r="O707" s="5">
        <f>(I707-calculation!$C$5)</f>
        <v>-2.3373588609877816E-2</v>
      </c>
      <c r="P707" s="5">
        <f>(J707-calculation!$D$5)</f>
        <v>-3.3307316261765418E-2</v>
      </c>
      <c r="Q707" s="5">
        <f>(K707-calculation!$E$5)</f>
        <v>-2.8227324373891527E-2</v>
      </c>
      <c r="R707" s="5">
        <f>(L707-calculation!$F$5)</f>
        <v>-8.6452939734055212E-3</v>
      </c>
      <c r="S707" s="5">
        <f>(M707-calculation!$G$5)</f>
        <v>2.868218675387002E-4</v>
      </c>
      <c r="T707" s="29">
        <f t="shared" si="100"/>
        <v>-1.9962081648348451E-2</v>
      </c>
      <c r="U707" s="30">
        <f t="shared" si="101"/>
        <v>-2.3373588609877816E-2</v>
      </c>
      <c r="V707" s="30">
        <f t="shared" si="102"/>
        <v>-3.3307316261765418E-2</v>
      </c>
      <c r="W707" s="30">
        <f t="shared" si="103"/>
        <v>-2.8227324373891527E-2</v>
      </c>
      <c r="X707" s="30">
        <f t="shared" si="104"/>
        <v>-8.6452939734055212E-3</v>
      </c>
      <c r="Y707" s="31">
        <f t="shared" si="105"/>
        <v>0</v>
      </c>
    </row>
    <row r="708" spans="1:25" x14ac:dyDescent="0.25">
      <c r="A708" s="1">
        <v>43392</v>
      </c>
      <c r="B708" s="2">
        <v>106.978958129882</v>
      </c>
      <c r="C708" s="2">
        <v>215.95880126953099</v>
      </c>
      <c r="D708" s="2">
        <v>1764.03002929687</v>
      </c>
      <c r="E708" s="2">
        <v>154.05000305175699</v>
      </c>
      <c r="F708" s="2">
        <v>209.83000183105401</v>
      </c>
      <c r="G708" s="2">
        <v>135.31303405761699</v>
      </c>
      <c r="H708" s="5">
        <f t="shared" ref="H708:K771" si="106">B708/B707-1</f>
        <v>1.474720415205022E-3</v>
      </c>
      <c r="I708" s="5">
        <f t="shared" si="106"/>
        <v>1.5230018339032148E-2</v>
      </c>
      <c r="J708" s="5">
        <f t="shared" si="106"/>
        <v>-3.7780911250431259E-3</v>
      </c>
      <c r="K708" s="5">
        <f t="shared" si="106"/>
        <v>-5.6157702521998365E-3</v>
      </c>
      <c r="L708" s="5">
        <f t="shared" ref="L708:L771" si="107">F708/F707-1</f>
        <v>5.4144940073586056E-3</v>
      </c>
      <c r="M708" s="5">
        <f t="shared" ref="M708:M771" si="108">G708/G707-1</f>
        <v>-3.2257364717807047E-3</v>
      </c>
      <c r="N708" s="5">
        <f>(H708-calculation!$B$5)</f>
        <v>1.474720415205022E-3</v>
      </c>
      <c r="O708" s="5">
        <f>(I708-calculation!$C$5)</f>
        <v>1.5230018339032148E-2</v>
      </c>
      <c r="P708" s="5">
        <f>(J708-calculation!$D$5)</f>
        <v>-3.7780911250431259E-3</v>
      </c>
      <c r="Q708" s="5">
        <f>(K708-calculation!$E$5)</f>
        <v>-5.6157702521998365E-3</v>
      </c>
      <c r="R708" s="5">
        <f>(L708-calculation!$F$5)</f>
        <v>5.4144940073586056E-3</v>
      </c>
      <c r="S708" s="5">
        <f>(M708-calculation!$G$5)</f>
        <v>-3.2257364717807047E-3</v>
      </c>
      <c r="T708" s="29">
        <f t="shared" ref="T708:T771" si="109">IF(N708&lt;0,N708,0)</f>
        <v>0</v>
      </c>
      <c r="U708" s="30">
        <f t="shared" ref="U708:U771" si="110">IF(O708&lt;0,O708,0)</f>
        <v>0</v>
      </c>
      <c r="V708" s="30">
        <f t="shared" ref="V708:V771" si="111">IF(P708&lt;0,P708,0)</f>
        <v>-3.7780911250431259E-3</v>
      </c>
      <c r="W708" s="30">
        <f t="shared" ref="W708:W771" si="112">IF(Q708&lt;0,Q708,0)</f>
        <v>-5.6157702521998365E-3</v>
      </c>
      <c r="X708" s="30">
        <f t="shared" ref="X708:X771" si="113">IF(R708&lt;0,R708,0)</f>
        <v>0</v>
      </c>
      <c r="Y708" s="31">
        <f t="shared" ref="Y708:Y771" si="114">IF(S708&lt;0,S708,0)</f>
        <v>-3.2257364717807047E-3</v>
      </c>
    </row>
    <row r="709" spans="1:25" x14ac:dyDescent="0.25">
      <c r="A709" s="1">
        <v>43395</v>
      </c>
      <c r="B709" s="2">
        <v>107.933944702148</v>
      </c>
      <c r="C709" s="2">
        <v>217.2783203125</v>
      </c>
      <c r="D709" s="2">
        <v>1789.30004882812</v>
      </c>
      <c r="E709" s="2">
        <v>154.77999877929599</v>
      </c>
      <c r="F709" s="2">
        <v>206.19000244140599</v>
      </c>
      <c r="G709" s="2">
        <v>134.95295715332</v>
      </c>
      <c r="H709" s="5">
        <f t="shared" si="106"/>
        <v>8.9268636464616691E-3</v>
      </c>
      <c r="I709" s="5">
        <f t="shared" si="106"/>
        <v>6.1100498577140172E-3</v>
      </c>
      <c r="J709" s="5">
        <f t="shared" si="106"/>
        <v>1.432516403438E-2</v>
      </c>
      <c r="K709" s="5">
        <f t="shared" si="106"/>
        <v>4.7386933662945108E-3</v>
      </c>
      <c r="L709" s="5">
        <f t="shared" si="107"/>
        <v>-1.7347373387428089E-2</v>
      </c>
      <c r="M709" s="5">
        <f t="shared" si="108"/>
        <v>-2.6610659261668834E-3</v>
      </c>
      <c r="N709" s="5">
        <f>(H709-calculation!$B$5)</f>
        <v>8.9268636464616691E-3</v>
      </c>
      <c r="O709" s="5">
        <f>(I709-calculation!$C$5)</f>
        <v>6.1100498577140172E-3</v>
      </c>
      <c r="P709" s="5">
        <f>(J709-calculation!$D$5)</f>
        <v>1.432516403438E-2</v>
      </c>
      <c r="Q709" s="5">
        <f>(K709-calculation!$E$5)</f>
        <v>4.7386933662945108E-3</v>
      </c>
      <c r="R709" s="5">
        <f>(L709-calculation!$F$5)</f>
        <v>-1.7347373387428089E-2</v>
      </c>
      <c r="S709" s="5">
        <f>(M709-calculation!$G$5)</f>
        <v>-2.6610659261668834E-3</v>
      </c>
      <c r="T709" s="29">
        <f t="shared" si="109"/>
        <v>0</v>
      </c>
      <c r="U709" s="30">
        <f t="shared" si="110"/>
        <v>0</v>
      </c>
      <c r="V709" s="30">
        <f t="shared" si="111"/>
        <v>0</v>
      </c>
      <c r="W709" s="30">
        <f t="shared" si="112"/>
        <v>0</v>
      </c>
      <c r="X709" s="30">
        <f t="shared" si="113"/>
        <v>-1.7347373387428089E-2</v>
      </c>
      <c r="Y709" s="31">
        <f t="shared" si="114"/>
        <v>-2.6610659261668834E-3</v>
      </c>
    </row>
    <row r="710" spans="1:25" x14ac:dyDescent="0.25">
      <c r="A710" s="1">
        <v>43396</v>
      </c>
      <c r="B710" s="2">
        <v>106.427612304687</v>
      </c>
      <c r="C710" s="2">
        <v>219.32653808593699</v>
      </c>
      <c r="D710" s="2">
        <v>1768.69995117187</v>
      </c>
      <c r="E710" s="2">
        <v>154.38999938964801</v>
      </c>
      <c r="F710" s="2">
        <v>204</v>
      </c>
      <c r="G710" s="2">
        <v>135.19624328613199</v>
      </c>
      <c r="H710" s="5">
        <f t="shared" si="106"/>
        <v>-1.39560580465935E-2</v>
      </c>
      <c r="I710" s="5">
        <f t="shared" si="106"/>
        <v>9.426701064750187E-3</v>
      </c>
      <c r="J710" s="5">
        <f t="shared" si="106"/>
        <v>-1.1512936396409157E-2</v>
      </c>
      <c r="K710" s="5">
        <f t="shared" si="106"/>
        <v>-2.5197014648132843E-3</v>
      </c>
      <c r="L710" s="5">
        <f t="shared" si="107"/>
        <v>-1.0621283357462152E-2</v>
      </c>
      <c r="M710" s="5">
        <f t="shared" si="108"/>
        <v>1.8027476977446888E-3</v>
      </c>
      <c r="N710" s="5">
        <f>(H710-calculation!$B$5)</f>
        <v>-1.39560580465935E-2</v>
      </c>
      <c r="O710" s="5">
        <f>(I710-calculation!$C$5)</f>
        <v>9.426701064750187E-3</v>
      </c>
      <c r="P710" s="5">
        <f>(J710-calculation!$D$5)</f>
        <v>-1.1512936396409157E-2</v>
      </c>
      <c r="Q710" s="5">
        <f>(K710-calculation!$E$5)</f>
        <v>-2.5197014648132843E-3</v>
      </c>
      <c r="R710" s="5">
        <f>(L710-calculation!$F$5)</f>
        <v>-1.0621283357462152E-2</v>
      </c>
      <c r="S710" s="5">
        <f>(M710-calculation!$G$5)</f>
        <v>1.8027476977446888E-3</v>
      </c>
      <c r="T710" s="29">
        <f t="shared" si="109"/>
        <v>-1.39560580465935E-2</v>
      </c>
      <c r="U710" s="30">
        <f t="shared" si="110"/>
        <v>0</v>
      </c>
      <c r="V710" s="30">
        <f t="shared" si="111"/>
        <v>-1.1512936396409157E-2</v>
      </c>
      <c r="W710" s="30">
        <f t="shared" si="112"/>
        <v>-2.5197014648132843E-3</v>
      </c>
      <c r="X710" s="30">
        <f t="shared" si="113"/>
        <v>-1.0621283357462152E-2</v>
      </c>
      <c r="Y710" s="31">
        <f t="shared" si="114"/>
        <v>0</v>
      </c>
    </row>
    <row r="711" spans="1:25" x14ac:dyDescent="0.25">
      <c r="A711" s="1">
        <v>43397</v>
      </c>
      <c r="B711" s="2">
        <v>100.73703765869099</v>
      </c>
      <c r="C711" s="2">
        <v>211.80328369140599</v>
      </c>
      <c r="D711" s="2">
        <v>1664.19995117187</v>
      </c>
      <c r="E711" s="2">
        <v>146.03999328613199</v>
      </c>
      <c r="F711" s="2">
        <v>199.80999755859301</v>
      </c>
      <c r="G711" s="2">
        <v>133.77548217773401</v>
      </c>
      <c r="H711" s="5">
        <f t="shared" si="106"/>
        <v>-5.3468968463792121E-2</v>
      </c>
      <c r="I711" s="5">
        <f t="shared" si="106"/>
        <v>-3.4301614661802704E-2</v>
      </c>
      <c r="J711" s="5">
        <f t="shared" si="106"/>
        <v>-5.9082943905076957E-2</v>
      </c>
      <c r="K711" s="5">
        <f t="shared" si="106"/>
        <v>-5.4083853465420106E-2</v>
      </c>
      <c r="L711" s="5">
        <f t="shared" si="107"/>
        <v>-2.0539227653955883E-2</v>
      </c>
      <c r="M711" s="5">
        <f t="shared" si="108"/>
        <v>-1.0508880083236138E-2</v>
      </c>
      <c r="N711" s="5">
        <f>(H711-calculation!$B$5)</f>
        <v>-5.3468968463792121E-2</v>
      </c>
      <c r="O711" s="5">
        <f>(I711-calculation!$C$5)</f>
        <v>-3.4301614661802704E-2</v>
      </c>
      <c r="P711" s="5">
        <f>(J711-calculation!$D$5)</f>
        <v>-5.9082943905076957E-2</v>
      </c>
      <c r="Q711" s="5">
        <f>(K711-calculation!$E$5)</f>
        <v>-5.4083853465420106E-2</v>
      </c>
      <c r="R711" s="5">
        <f>(L711-calculation!$F$5)</f>
        <v>-2.0539227653955883E-2</v>
      </c>
      <c r="S711" s="5">
        <f>(M711-calculation!$G$5)</f>
        <v>-1.0508880083236138E-2</v>
      </c>
      <c r="T711" s="29">
        <f t="shared" si="109"/>
        <v>-5.3468968463792121E-2</v>
      </c>
      <c r="U711" s="30">
        <f t="shared" si="110"/>
        <v>-3.4301614661802704E-2</v>
      </c>
      <c r="V711" s="30">
        <f t="shared" si="111"/>
        <v>-5.9082943905076957E-2</v>
      </c>
      <c r="W711" s="30">
        <f t="shared" si="112"/>
        <v>-5.4083853465420106E-2</v>
      </c>
      <c r="X711" s="30">
        <f t="shared" si="113"/>
        <v>-2.0539227653955883E-2</v>
      </c>
      <c r="Y711" s="31">
        <f t="shared" si="114"/>
        <v>-1.0508880083236138E-2</v>
      </c>
    </row>
    <row r="712" spans="1:25" x14ac:dyDescent="0.25">
      <c r="A712" s="1">
        <v>43398</v>
      </c>
      <c r="B712" s="2">
        <v>106.624534606933</v>
      </c>
      <c r="C712" s="2">
        <v>216.44132995605401</v>
      </c>
      <c r="D712" s="2">
        <v>1782.17004394531</v>
      </c>
      <c r="E712" s="2">
        <v>150.94999694824199</v>
      </c>
      <c r="F712" s="2">
        <v>201.97999572753901</v>
      </c>
      <c r="G712" s="2">
        <v>134.74862670898401</v>
      </c>
      <c r="H712" s="5">
        <f t="shared" si="106"/>
        <v>5.8444213618724206E-2</v>
      </c>
      <c r="I712" s="5">
        <f t="shared" si="106"/>
        <v>2.1897895933500111E-2</v>
      </c>
      <c r="J712" s="5">
        <f t="shared" si="106"/>
        <v>7.0886970457107346E-2</v>
      </c>
      <c r="K712" s="5">
        <f t="shared" si="106"/>
        <v>3.3620952395485126E-2</v>
      </c>
      <c r="L712" s="5">
        <f t="shared" si="107"/>
        <v>1.0860308270158825E-2</v>
      </c>
      <c r="M712" s="5">
        <f t="shared" si="108"/>
        <v>7.2744610253550057E-3</v>
      </c>
      <c r="N712" s="5">
        <f>(H712-calculation!$B$5)</f>
        <v>5.8444213618724206E-2</v>
      </c>
      <c r="O712" s="5">
        <f>(I712-calculation!$C$5)</f>
        <v>2.1897895933500111E-2</v>
      </c>
      <c r="P712" s="5">
        <f>(J712-calculation!$D$5)</f>
        <v>7.0886970457107346E-2</v>
      </c>
      <c r="Q712" s="5">
        <f>(K712-calculation!$E$5)</f>
        <v>3.3620952395485126E-2</v>
      </c>
      <c r="R712" s="5">
        <f>(L712-calculation!$F$5)</f>
        <v>1.0860308270158825E-2</v>
      </c>
      <c r="S712" s="5">
        <f>(M712-calculation!$G$5)</f>
        <v>7.2744610253550057E-3</v>
      </c>
      <c r="T712" s="29">
        <f t="shared" si="109"/>
        <v>0</v>
      </c>
      <c r="U712" s="30">
        <f t="shared" si="110"/>
        <v>0</v>
      </c>
      <c r="V712" s="30">
        <f t="shared" si="111"/>
        <v>0</v>
      </c>
      <c r="W712" s="30">
        <f t="shared" si="112"/>
        <v>0</v>
      </c>
      <c r="X712" s="30">
        <f t="shared" si="113"/>
        <v>0</v>
      </c>
      <c r="Y712" s="31">
        <f t="shared" si="114"/>
        <v>0</v>
      </c>
    </row>
    <row r="713" spans="1:25" x14ac:dyDescent="0.25">
      <c r="A713" s="1">
        <v>43399</v>
      </c>
      <c r="B713" s="2">
        <v>105.30525970458901</v>
      </c>
      <c r="C713" s="2">
        <v>212.99479675292901</v>
      </c>
      <c r="D713" s="2">
        <v>1642.81005859375</v>
      </c>
      <c r="E713" s="2">
        <v>145.36999511718699</v>
      </c>
      <c r="F713" s="2">
        <v>198.49000549316401</v>
      </c>
      <c r="G713" s="2">
        <v>133.28894042968699</v>
      </c>
      <c r="H713" s="5">
        <f t="shared" si="106"/>
        <v>-1.2373089432065942E-2</v>
      </c>
      <c r="I713" s="5">
        <f t="shared" si="106"/>
        <v>-1.5923637152963299E-2</v>
      </c>
      <c r="J713" s="5">
        <f t="shared" si="106"/>
        <v>-7.8196794870959319E-2</v>
      </c>
      <c r="K713" s="5">
        <f t="shared" si="106"/>
        <v>-3.6965895620178602E-2</v>
      </c>
      <c r="L713" s="5">
        <f t="shared" si="107"/>
        <v>-1.7278890524796475E-2</v>
      </c>
      <c r="M713" s="5">
        <f t="shared" si="108"/>
        <v>-1.0832661637802721E-2</v>
      </c>
      <c r="N713" s="5">
        <f>(H713-calculation!$B$5)</f>
        <v>-1.2373089432065942E-2</v>
      </c>
      <c r="O713" s="5">
        <f>(I713-calculation!$C$5)</f>
        <v>-1.5923637152963299E-2</v>
      </c>
      <c r="P713" s="5">
        <f>(J713-calculation!$D$5)</f>
        <v>-7.8196794870959319E-2</v>
      </c>
      <c r="Q713" s="5">
        <f>(K713-calculation!$E$5)</f>
        <v>-3.6965895620178602E-2</v>
      </c>
      <c r="R713" s="5">
        <f>(L713-calculation!$F$5)</f>
        <v>-1.7278890524796475E-2</v>
      </c>
      <c r="S713" s="5">
        <f>(M713-calculation!$G$5)</f>
        <v>-1.0832661637802721E-2</v>
      </c>
      <c r="T713" s="29">
        <f t="shared" si="109"/>
        <v>-1.2373089432065942E-2</v>
      </c>
      <c r="U713" s="30">
        <f t="shared" si="110"/>
        <v>-1.5923637152963299E-2</v>
      </c>
      <c r="V713" s="30">
        <f t="shared" si="111"/>
        <v>-7.8196794870959319E-2</v>
      </c>
      <c r="W713" s="30">
        <f t="shared" si="112"/>
        <v>-3.6965895620178602E-2</v>
      </c>
      <c r="X713" s="30">
        <f t="shared" si="113"/>
        <v>-1.7278890524796475E-2</v>
      </c>
      <c r="Y713" s="31">
        <f t="shared" si="114"/>
        <v>-1.0832661637802721E-2</v>
      </c>
    </row>
    <row r="714" spans="1:25" x14ac:dyDescent="0.25">
      <c r="A714" s="1">
        <v>43402</v>
      </c>
      <c r="B714" s="2">
        <v>102.243370056152</v>
      </c>
      <c r="C714" s="2">
        <v>208.99685668945301</v>
      </c>
      <c r="D714" s="2">
        <v>1538.88000488281</v>
      </c>
      <c r="E714" s="2">
        <v>142.08999633789</v>
      </c>
      <c r="F714" s="2">
        <v>200.03999328613199</v>
      </c>
      <c r="G714" s="2">
        <v>133.85333251953099</v>
      </c>
      <c r="H714" s="5">
        <f t="shared" si="106"/>
        <v>-2.9076322085207051E-2</v>
      </c>
      <c r="I714" s="5">
        <f t="shared" si="106"/>
        <v>-1.877013018357232E-2</v>
      </c>
      <c r="J714" s="5">
        <f t="shared" si="106"/>
        <v>-6.3263584957535812E-2</v>
      </c>
      <c r="K714" s="5">
        <f t="shared" si="106"/>
        <v>-2.256310717113863E-2</v>
      </c>
      <c r="L714" s="5">
        <f t="shared" si="107"/>
        <v>7.8088959145168335E-3</v>
      </c>
      <c r="M714" s="5">
        <f t="shared" si="108"/>
        <v>4.2343504871789062E-3</v>
      </c>
      <c r="N714" s="5">
        <f>(H714-calculation!$B$5)</f>
        <v>-2.9076322085207051E-2</v>
      </c>
      <c r="O714" s="5">
        <f>(I714-calculation!$C$5)</f>
        <v>-1.877013018357232E-2</v>
      </c>
      <c r="P714" s="5">
        <f>(J714-calculation!$D$5)</f>
        <v>-6.3263584957535812E-2</v>
      </c>
      <c r="Q714" s="5">
        <f>(K714-calculation!$E$5)</f>
        <v>-2.256310717113863E-2</v>
      </c>
      <c r="R714" s="5">
        <f>(L714-calculation!$F$5)</f>
        <v>7.8088959145168335E-3</v>
      </c>
      <c r="S714" s="5">
        <f>(M714-calculation!$G$5)</f>
        <v>4.2343504871789062E-3</v>
      </c>
      <c r="T714" s="29">
        <f t="shared" si="109"/>
        <v>-2.9076322085207051E-2</v>
      </c>
      <c r="U714" s="30">
        <f t="shared" si="110"/>
        <v>-1.877013018357232E-2</v>
      </c>
      <c r="V714" s="30">
        <f t="shared" si="111"/>
        <v>-6.3263584957535812E-2</v>
      </c>
      <c r="W714" s="30">
        <f t="shared" si="112"/>
        <v>-2.256310717113863E-2</v>
      </c>
      <c r="X714" s="30">
        <f t="shared" si="113"/>
        <v>0</v>
      </c>
      <c r="Y714" s="31">
        <f t="shared" si="114"/>
        <v>0</v>
      </c>
    </row>
    <row r="715" spans="1:25" x14ac:dyDescent="0.25">
      <c r="A715" s="1">
        <v>43403</v>
      </c>
      <c r="B715" s="2">
        <v>102.12523651123</v>
      </c>
      <c r="C715" s="2">
        <v>210.04064941406199</v>
      </c>
      <c r="D715" s="2">
        <v>1530.42004394531</v>
      </c>
      <c r="E715" s="2">
        <v>146.22000122070301</v>
      </c>
      <c r="F715" s="2">
        <v>203.350006103515</v>
      </c>
      <c r="G715" s="2">
        <v>136.96733093261699</v>
      </c>
      <c r="H715" s="5">
        <f t="shared" si="106"/>
        <v>-1.1554152103664395E-3</v>
      </c>
      <c r="I715" s="5">
        <f t="shared" si="106"/>
        <v>4.9942986757927077E-3</v>
      </c>
      <c r="J715" s="5">
        <f t="shared" si="106"/>
        <v>-5.4974792775634995E-3</v>
      </c>
      <c r="K715" s="5">
        <f t="shared" si="106"/>
        <v>2.9066119989135997E-2</v>
      </c>
      <c r="L715" s="5">
        <f t="shared" si="107"/>
        <v>1.6546755291320547E-2</v>
      </c>
      <c r="M715" s="5">
        <f t="shared" si="108"/>
        <v>2.3264257635360774E-2</v>
      </c>
      <c r="N715" s="5">
        <f>(H715-calculation!$B$5)</f>
        <v>-1.1554152103664395E-3</v>
      </c>
      <c r="O715" s="5">
        <f>(I715-calculation!$C$5)</f>
        <v>4.9942986757927077E-3</v>
      </c>
      <c r="P715" s="5">
        <f>(J715-calculation!$D$5)</f>
        <v>-5.4974792775634995E-3</v>
      </c>
      <c r="Q715" s="5">
        <f>(K715-calculation!$E$5)</f>
        <v>2.9066119989135997E-2</v>
      </c>
      <c r="R715" s="5">
        <f>(L715-calculation!$F$5)</f>
        <v>1.6546755291320547E-2</v>
      </c>
      <c r="S715" s="5">
        <f>(M715-calculation!$G$5)</f>
        <v>2.3264257635360774E-2</v>
      </c>
      <c r="T715" s="29">
        <f t="shared" si="109"/>
        <v>-1.1554152103664395E-3</v>
      </c>
      <c r="U715" s="30">
        <f t="shared" si="110"/>
        <v>0</v>
      </c>
      <c r="V715" s="30">
        <f t="shared" si="111"/>
        <v>-5.4974792775634995E-3</v>
      </c>
      <c r="W715" s="30">
        <f t="shared" si="112"/>
        <v>0</v>
      </c>
      <c r="X715" s="30">
        <f t="shared" si="113"/>
        <v>0</v>
      </c>
      <c r="Y715" s="31">
        <f t="shared" si="114"/>
        <v>0</v>
      </c>
    </row>
    <row r="716" spans="1:25" x14ac:dyDescent="0.25">
      <c r="A716" s="1">
        <v>43404</v>
      </c>
      <c r="B716" s="2">
        <v>105.157577514648</v>
      </c>
      <c r="C716" s="2">
        <v>215.51568603515599</v>
      </c>
      <c r="D716" s="2">
        <v>1598.01000976562</v>
      </c>
      <c r="E716" s="2">
        <v>151.78999328613199</v>
      </c>
      <c r="F716" s="2">
        <v>205.27999877929599</v>
      </c>
      <c r="G716" s="2">
        <v>136.227767944335</v>
      </c>
      <c r="H716" s="5">
        <f t="shared" si="106"/>
        <v>2.9692376801345732E-2</v>
      </c>
      <c r="I716" s="5">
        <f t="shared" si="106"/>
        <v>2.6066557289588399E-2</v>
      </c>
      <c r="J716" s="5">
        <f t="shared" si="106"/>
        <v>4.4164323440294195E-2</v>
      </c>
      <c r="K716" s="5">
        <f t="shared" si="106"/>
        <v>3.8093229509837512E-2</v>
      </c>
      <c r="L716" s="5">
        <f t="shared" si="107"/>
        <v>9.4909890231256178E-3</v>
      </c>
      <c r="M716" s="5">
        <f t="shared" si="108"/>
        <v>-5.399557567824842E-3</v>
      </c>
      <c r="N716" s="5">
        <f>(H716-calculation!$B$5)</f>
        <v>2.9692376801345732E-2</v>
      </c>
      <c r="O716" s="5">
        <f>(I716-calculation!$C$5)</f>
        <v>2.6066557289588399E-2</v>
      </c>
      <c r="P716" s="5">
        <f>(J716-calculation!$D$5)</f>
        <v>4.4164323440294195E-2</v>
      </c>
      <c r="Q716" s="5">
        <f>(K716-calculation!$E$5)</f>
        <v>3.8093229509837512E-2</v>
      </c>
      <c r="R716" s="5">
        <f>(L716-calculation!$F$5)</f>
        <v>9.4909890231256178E-3</v>
      </c>
      <c r="S716" s="5">
        <f>(M716-calculation!$G$5)</f>
        <v>-5.399557567824842E-3</v>
      </c>
      <c r="T716" s="29">
        <f t="shared" si="109"/>
        <v>0</v>
      </c>
      <c r="U716" s="30">
        <f t="shared" si="110"/>
        <v>0</v>
      </c>
      <c r="V716" s="30">
        <f t="shared" si="111"/>
        <v>0</v>
      </c>
      <c r="W716" s="30">
        <f t="shared" si="112"/>
        <v>0</v>
      </c>
      <c r="X716" s="30">
        <f t="shared" si="113"/>
        <v>0</v>
      </c>
      <c r="Y716" s="31">
        <f t="shared" si="114"/>
        <v>-5.399557567824842E-3</v>
      </c>
    </row>
    <row r="717" spans="1:25" x14ac:dyDescent="0.25">
      <c r="A717" s="1">
        <v>43405</v>
      </c>
      <c r="B717" s="2">
        <v>104.28134155273401</v>
      </c>
      <c r="C717" s="2">
        <v>218.82434082031199</v>
      </c>
      <c r="D717" s="2">
        <v>1665.53002929687</v>
      </c>
      <c r="E717" s="2">
        <v>151.75</v>
      </c>
      <c r="F717" s="2">
        <v>205.86000061035099</v>
      </c>
      <c r="G717" s="2">
        <v>137.03546142578099</v>
      </c>
      <c r="H717" s="5">
        <f t="shared" si="106"/>
        <v>-8.3325993487434191E-3</v>
      </c>
      <c r="I717" s="5">
        <f t="shared" si="106"/>
        <v>1.5352268997330665E-2</v>
      </c>
      <c r="J717" s="5">
        <f t="shared" si="106"/>
        <v>4.2252563575088775E-2</v>
      </c>
      <c r="K717" s="5">
        <f t="shared" si="106"/>
        <v>-2.6347775150503683E-4</v>
      </c>
      <c r="L717" s="5">
        <f t="shared" si="107"/>
        <v>2.8254181337878936E-3</v>
      </c>
      <c r="M717" s="5">
        <f t="shared" si="108"/>
        <v>5.9289929919135176E-3</v>
      </c>
      <c r="N717" s="5">
        <f>(H717-calculation!$B$5)</f>
        <v>-8.3325993487434191E-3</v>
      </c>
      <c r="O717" s="5">
        <f>(I717-calculation!$C$5)</f>
        <v>1.5352268997330665E-2</v>
      </c>
      <c r="P717" s="5">
        <f>(J717-calculation!$D$5)</f>
        <v>4.2252563575088775E-2</v>
      </c>
      <c r="Q717" s="5">
        <f>(K717-calculation!$E$5)</f>
        <v>-2.6347775150503683E-4</v>
      </c>
      <c r="R717" s="5">
        <f>(L717-calculation!$F$5)</f>
        <v>2.8254181337878936E-3</v>
      </c>
      <c r="S717" s="5">
        <f>(M717-calculation!$G$5)</f>
        <v>5.9289929919135176E-3</v>
      </c>
      <c r="T717" s="29">
        <f t="shared" si="109"/>
        <v>-8.3325993487434191E-3</v>
      </c>
      <c r="U717" s="30">
        <f t="shared" si="110"/>
        <v>0</v>
      </c>
      <c r="V717" s="30">
        <f t="shared" si="111"/>
        <v>0</v>
      </c>
      <c r="W717" s="30">
        <f t="shared" si="112"/>
        <v>-2.6347775150503683E-4</v>
      </c>
      <c r="X717" s="30">
        <f t="shared" si="113"/>
        <v>0</v>
      </c>
      <c r="Y717" s="31">
        <f t="shared" si="114"/>
        <v>0</v>
      </c>
    </row>
    <row r="718" spans="1:25" x14ac:dyDescent="0.25">
      <c r="A718" s="1">
        <v>43406</v>
      </c>
      <c r="B718" s="2">
        <v>104.51763153076099</v>
      </c>
      <c r="C718" s="2">
        <v>204.3095703125</v>
      </c>
      <c r="D718" s="2">
        <v>1665.53002929687</v>
      </c>
      <c r="E718" s="2">
        <v>150.350006103515</v>
      </c>
      <c r="F718" s="2">
        <v>206.57000732421801</v>
      </c>
      <c r="G718" s="2">
        <v>136.89920043945301</v>
      </c>
      <c r="H718" s="5">
        <f t="shared" si="106"/>
        <v>2.2658893193034935E-3</v>
      </c>
      <c r="I718" s="5">
        <f t="shared" si="106"/>
        <v>-6.633069453516971E-2</v>
      </c>
      <c r="J718" s="5">
        <f t="shared" si="106"/>
        <v>0</v>
      </c>
      <c r="K718" s="5">
        <f t="shared" si="106"/>
        <v>-9.2256599438880205E-3</v>
      </c>
      <c r="L718" s="5">
        <f t="shared" si="107"/>
        <v>3.4489784890796571E-3</v>
      </c>
      <c r="M718" s="5">
        <f t="shared" si="108"/>
        <v>-9.9434835998113424E-4</v>
      </c>
      <c r="N718" s="5">
        <f>(H718-calculation!$B$5)</f>
        <v>2.2658893193034935E-3</v>
      </c>
      <c r="O718" s="5">
        <f>(I718-calculation!$C$5)</f>
        <v>-6.633069453516971E-2</v>
      </c>
      <c r="P718" s="5">
        <f>(J718-calculation!$D$5)</f>
        <v>0</v>
      </c>
      <c r="Q718" s="5">
        <f>(K718-calculation!$E$5)</f>
        <v>-9.2256599438880205E-3</v>
      </c>
      <c r="R718" s="5">
        <f>(L718-calculation!$F$5)</f>
        <v>3.4489784890796571E-3</v>
      </c>
      <c r="S718" s="5">
        <f>(M718-calculation!$G$5)</f>
        <v>-9.9434835998113424E-4</v>
      </c>
      <c r="T718" s="29">
        <f t="shared" si="109"/>
        <v>0</v>
      </c>
      <c r="U718" s="30">
        <f t="shared" si="110"/>
        <v>-6.633069453516971E-2</v>
      </c>
      <c r="V718" s="30">
        <f t="shared" si="111"/>
        <v>0</v>
      </c>
      <c r="W718" s="30">
        <f t="shared" si="112"/>
        <v>-9.2256599438880205E-3</v>
      </c>
      <c r="X718" s="30">
        <f t="shared" si="113"/>
        <v>0</v>
      </c>
      <c r="Y718" s="31">
        <f t="shared" si="114"/>
        <v>-9.9434835998113424E-4</v>
      </c>
    </row>
    <row r="719" spans="1:25" x14ac:dyDescent="0.25">
      <c r="A719" s="1">
        <v>43409</v>
      </c>
      <c r="B719" s="2">
        <v>105.84674835205</v>
      </c>
      <c r="C719" s="2">
        <v>198.50958251953099</v>
      </c>
      <c r="D719" s="2">
        <v>1627.80004882812</v>
      </c>
      <c r="E719" s="2">
        <v>148.67999267578099</v>
      </c>
      <c r="F719" s="2">
        <v>216.24000549316401</v>
      </c>
      <c r="G719" s="2">
        <v>138.37834167480401</v>
      </c>
      <c r="H719" s="5">
        <f t="shared" si="106"/>
        <v>1.2716675663453358E-2</v>
      </c>
      <c r="I719" s="5">
        <f t="shared" si="106"/>
        <v>-2.8388233522774642E-2</v>
      </c>
      <c r="J719" s="5">
        <f t="shared" si="106"/>
        <v>-2.2653437527438869E-2</v>
      </c>
      <c r="K719" s="5">
        <f t="shared" si="106"/>
        <v>-1.1107504888188791E-2</v>
      </c>
      <c r="L719" s="5">
        <f t="shared" si="107"/>
        <v>4.6812208094511254E-2</v>
      </c>
      <c r="M719" s="5">
        <f t="shared" si="108"/>
        <v>1.0804600980888646E-2</v>
      </c>
      <c r="N719" s="5">
        <f>(H719-calculation!$B$5)</f>
        <v>1.2716675663453358E-2</v>
      </c>
      <c r="O719" s="5">
        <f>(I719-calculation!$C$5)</f>
        <v>-2.8388233522774642E-2</v>
      </c>
      <c r="P719" s="5">
        <f>(J719-calculation!$D$5)</f>
        <v>-2.2653437527438869E-2</v>
      </c>
      <c r="Q719" s="5">
        <f>(K719-calculation!$E$5)</f>
        <v>-1.1107504888188791E-2</v>
      </c>
      <c r="R719" s="5">
        <f>(L719-calculation!$F$5)</f>
        <v>4.6812208094511254E-2</v>
      </c>
      <c r="S719" s="5">
        <f>(M719-calculation!$G$5)</f>
        <v>1.0804600980888646E-2</v>
      </c>
      <c r="T719" s="29">
        <f t="shared" si="109"/>
        <v>0</v>
      </c>
      <c r="U719" s="30">
        <f t="shared" si="110"/>
        <v>-2.8388233522774642E-2</v>
      </c>
      <c r="V719" s="30">
        <f t="shared" si="111"/>
        <v>-2.2653437527438869E-2</v>
      </c>
      <c r="W719" s="30">
        <f t="shared" si="112"/>
        <v>-1.1107504888188791E-2</v>
      </c>
      <c r="X719" s="30">
        <f t="shared" si="113"/>
        <v>0</v>
      </c>
      <c r="Y719" s="31">
        <f t="shared" si="114"/>
        <v>0</v>
      </c>
    </row>
    <row r="720" spans="1:25" x14ac:dyDescent="0.25">
      <c r="A720" s="1">
        <v>43410</v>
      </c>
      <c r="B720" s="2">
        <v>106.053504943847</v>
      </c>
      <c r="C720" s="2">
        <v>200.65626525878901</v>
      </c>
      <c r="D720" s="2">
        <v>1642.81005859375</v>
      </c>
      <c r="E720" s="2">
        <v>149.94000244140599</v>
      </c>
      <c r="F720" s="2">
        <v>218.509994506835</v>
      </c>
      <c r="G720" s="2">
        <v>138.73843383789</v>
      </c>
      <c r="H720" s="5">
        <f t="shared" si="106"/>
        <v>1.9533579917763166E-3</v>
      </c>
      <c r="I720" s="5">
        <f t="shared" si="106"/>
        <v>1.0814000573734495E-2</v>
      </c>
      <c r="J720" s="5">
        <f t="shared" si="106"/>
        <v>9.2210402478092313E-3</v>
      </c>
      <c r="K720" s="5">
        <f t="shared" si="106"/>
        <v>8.4746423708308427E-3</v>
      </c>
      <c r="L720" s="5">
        <f t="shared" si="107"/>
        <v>1.0497544191667929E-2</v>
      </c>
      <c r="M720" s="5">
        <f t="shared" si="108"/>
        <v>2.6022292125180702E-3</v>
      </c>
      <c r="N720" s="5">
        <f>(H720-calculation!$B$5)</f>
        <v>1.9533579917763166E-3</v>
      </c>
      <c r="O720" s="5">
        <f>(I720-calculation!$C$5)</f>
        <v>1.0814000573734495E-2</v>
      </c>
      <c r="P720" s="5">
        <f>(J720-calculation!$D$5)</f>
        <v>9.2210402478092313E-3</v>
      </c>
      <c r="Q720" s="5">
        <f>(K720-calculation!$E$5)</f>
        <v>8.4746423708308427E-3</v>
      </c>
      <c r="R720" s="5">
        <f>(L720-calculation!$F$5)</f>
        <v>1.0497544191667929E-2</v>
      </c>
      <c r="S720" s="5">
        <f>(M720-calculation!$G$5)</f>
        <v>2.6022292125180702E-3</v>
      </c>
      <c r="T720" s="29">
        <f t="shared" si="109"/>
        <v>0</v>
      </c>
      <c r="U720" s="30">
        <f t="shared" si="110"/>
        <v>0</v>
      </c>
      <c r="V720" s="30">
        <f t="shared" si="111"/>
        <v>0</v>
      </c>
      <c r="W720" s="30">
        <f t="shared" si="112"/>
        <v>0</v>
      </c>
      <c r="X720" s="30">
        <f t="shared" si="113"/>
        <v>0</v>
      </c>
      <c r="Y720" s="31">
        <f t="shared" si="114"/>
        <v>0</v>
      </c>
    </row>
    <row r="721" spans="1:25" x14ac:dyDescent="0.25">
      <c r="A721" s="1">
        <v>43411</v>
      </c>
      <c r="B721" s="2">
        <v>110.227905273437</v>
      </c>
      <c r="C721" s="2">
        <v>206.74182128906199</v>
      </c>
      <c r="D721" s="2">
        <v>1755.48999023437</v>
      </c>
      <c r="E721" s="2">
        <v>151.52999877929599</v>
      </c>
      <c r="F721" s="2">
        <v>221.24000549316401</v>
      </c>
      <c r="G721" s="2">
        <v>140.85984802246</v>
      </c>
      <c r="H721" s="5">
        <f t="shared" si="106"/>
        <v>3.9361267049120574E-2</v>
      </c>
      <c r="I721" s="5">
        <f t="shared" si="106"/>
        <v>3.032826322379889E-2</v>
      </c>
      <c r="J721" s="5">
        <f t="shared" si="106"/>
        <v>6.858975025820957E-2</v>
      </c>
      <c r="K721" s="5">
        <f t="shared" si="106"/>
        <v>1.0604217100178781E-2</v>
      </c>
      <c r="L721" s="5">
        <f t="shared" si="107"/>
        <v>1.2493757974276987E-2</v>
      </c>
      <c r="M721" s="5">
        <f t="shared" si="108"/>
        <v>1.5290746232934804E-2</v>
      </c>
      <c r="N721" s="5">
        <f>(H721-calculation!$B$5)</f>
        <v>3.9361267049120574E-2</v>
      </c>
      <c r="O721" s="5">
        <f>(I721-calculation!$C$5)</f>
        <v>3.032826322379889E-2</v>
      </c>
      <c r="P721" s="5">
        <f>(J721-calculation!$D$5)</f>
        <v>6.858975025820957E-2</v>
      </c>
      <c r="Q721" s="5">
        <f>(K721-calculation!$E$5)</f>
        <v>1.0604217100178781E-2</v>
      </c>
      <c r="R721" s="5">
        <f>(L721-calculation!$F$5)</f>
        <v>1.2493757974276987E-2</v>
      </c>
      <c r="S721" s="5">
        <f>(M721-calculation!$G$5)</f>
        <v>1.5290746232934804E-2</v>
      </c>
      <c r="T721" s="29">
        <f t="shared" si="109"/>
        <v>0</v>
      </c>
      <c r="U721" s="30">
        <f t="shared" si="110"/>
        <v>0</v>
      </c>
      <c r="V721" s="30">
        <f t="shared" si="111"/>
        <v>0</v>
      </c>
      <c r="W721" s="30">
        <f t="shared" si="112"/>
        <v>0</v>
      </c>
      <c r="X721" s="30">
        <f t="shared" si="113"/>
        <v>0</v>
      </c>
      <c r="Y721" s="31">
        <f t="shared" si="114"/>
        <v>0</v>
      </c>
    </row>
    <row r="722" spans="1:25" x14ac:dyDescent="0.25">
      <c r="A722" s="1">
        <v>43412</v>
      </c>
      <c r="B722" s="2">
        <v>110.02114868164</v>
      </c>
      <c r="C722" s="2">
        <v>206.02049255371</v>
      </c>
      <c r="D722" s="2">
        <v>1754.91003417968</v>
      </c>
      <c r="E722" s="2">
        <v>147.86999511718699</v>
      </c>
      <c r="F722" s="2">
        <v>222.419998168945</v>
      </c>
      <c r="G722" s="2">
        <v>141.39505004882801</v>
      </c>
      <c r="H722" s="5">
        <f t="shared" si="106"/>
        <v>-1.8757191410297969E-3</v>
      </c>
      <c r="I722" s="5">
        <f t="shared" si="106"/>
        <v>-3.4890315411483241E-3</v>
      </c>
      <c r="J722" s="5">
        <f t="shared" si="106"/>
        <v>-3.3036705302580405E-4</v>
      </c>
      <c r="K722" s="5">
        <f t="shared" si="106"/>
        <v>-2.4153657306100862E-2</v>
      </c>
      <c r="L722" s="5">
        <f t="shared" si="107"/>
        <v>5.333541161105515E-3</v>
      </c>
      <c r="M722" s="5">
        <f t="shared" si="108"/>
        <v>3.7995357362778925E-3</v>
      </c>
      <c r="N722" s="5">
        <f>(H722-calculation!$B$5)</f>
        <v>-1.8757191410297969E-3</v>
      </c>
      <c r="O722" s="5">
        <f>(I722-calculation!$C$5)</f>
        <v>-3.4890315411483241E-3</v>
      </c>
      <c r="P722" s="5">
        <f>(J722-calculation!$D$5)</f>
        <v>-3.3036705302580405E-4</v>
      </c>
      <c r="Q722" s="5">
        <f>(K722-calculation!$E$5)</f>
        <v>-2.4153657306100862E-2</v>
      </c>
      <c r="R722" s="5">
        <f>(L722-calculation!$F$5)</f>
        <v>5.333541161105515E-3</v>
      </c>
      <c r="S722" s="5">
        <f>(M722-calculation!$G$5)</f>
        <v>3.7995357362778925E-3</v>
      </c>
      <c r="T722" s="29">
        <f t="shared" si="109"/>
        <v>-1.8757191410297969E-3</v>
      </c>
      <c r="U722" s="30">
        <f t="shared" si="110"/>
        <v>-3.4890315411483241E-3</v>
      </c>
      <c r="V722" s="30">
        <f t="shared" si="111"/>
        <v>-3.3036705302580405E-4</v>
      </c>
      <c r="W722" s="30">
        <f t="shared" si="112"/>
        <v>-2.4153657306100862E-2</v>
      </c>
      <c r="X722" s="30">
        <f t="shared" si="113"/>
        <v>0</v>
      </c>
      <c r="Y722" s="31">
        <f t="shared" si="114"/>
        <v>0</v>
      </c>
    </row>
    <row r="723" spans="1:25" x14ac:dyDescent="0.25">
      <c r="A723" s="1">
        <v>43413</v>
      </c>
      <c r="B723" s="2">
        <v>107.874870300292</v>
      </c>
      <c r="C723" s="2">
        <v>202.048095703125</v>
      </c>
      <c r="D723" s="2">
        <v>1712.43005371093</v>
      </c>
      <c r="E723" s="2">
        <v>144.96000671386699</v>
      </c>
      <c r="F723" s="2">
        <v>219.63000488281199</v>
      </c>
      <c r="G723" s="2">
        <v>141.43397521972599</v>
      </c>
      <c r="H723" s="5">
        <f t="shared" si="106"/>
        <v>-1.95078710508515E-2</v>
      </c>
      <c r="I723" s="5">
        <f t="shared" si="106"/>
        <v>-1.9281561757985788E-2</v>
      </c>
      <c r="J723" s="5">
        <f t="shared" si="106"/>
        <v>-2.4206357956467528E-2</v>
      </c>
      <c r="K723" s="5">
        <f t="shared" si="106"/>
        <v>-1.9679370388927309E-2</v>
      </c>
      <c r="L723" s="5">
        <f t="shared" si="107"/>
        <v>-1.2543805903702077E-2</v>
      </c>
      <c r="M723" s="5">
        <f t="shared" si="108"/>
        <v>2.7529373117762823E-4</v>
      </c>
      <c r="N723" s="5">
        <f>(H723-calculation!$B$5)</f>
        <v>-1.95078710508515E-2</v>
      </c>
      <c r="O723" s="5">
        <f>(I723-calculation!$C$5)</f>
        <v>-1.9281561757985788E-2</v>
      </c>
      <c r="P723" s="5">
        <f>(J723-calculation!$D$5)</f>
        <v>-2.4206357956467528E-2</v>
      </c>
      <c r="Q723" s="5">
        <f>(K723-calculation!$E$5)</f>
        <v>-1.9679370388927309E-2</v>
      </c>
      <c r="R723" s="5">
        <f>(L723-calculation!$F$5)</f>
        <v>-1.2543805903702077E-2</v>
      </c>
      <c r="S723" s="5">
        <f>(M723-calculation!$G$5)</f>
        <v>2.7529373117762823E-4</v>
      </c>
      <c r="T723" s="29">
        <f t="shared" si="109"/>
        <v>-1.95078710508515E-2</v>
      </c>
      <c r="U723" s="30">
        <f t="shared" si="110"/>
        <v>-1.9281561757985788E-2</v>
      </c>
      <c r="V723" s="30">
        <f t="shared" si="111"/>
        <v>-2.4206357956467528E-2</v>
      </c>
      <c r="W723" s="30">
        <f t="shared" si="112"/>
        <v>-1.9679370388927309E-2</v>
      </c>
      <c r="X723" s="30">
        <f t="shared" si="113"/>
        <v>-1.2543805903702077E-2</v>
      </c>
      <c r="Y723" s="31">
        <f t="shared" si="114"/>
        <v>0</v>
      </c>
    </row>
    <row r="724" spans="1:25" x14ac:dyDescent="0.25">
      <c r="A724" s="1">
        <v>43416</v>
      </c>
      <c r="B724" s="2">
        <v>105.216651916503</v>
      </c>
      <c r="C724" s="2">
        <v>191.87008666992099</v>
      </c>
      <c r="D724" s="2">
        <v>1636.84997558593</v>
      </c>
      <c r="E724" s="2">
        <v>141.55000305175699</v>
      </c>
      <c r="F724" s="2">
        <v>215.419998168945</v>
      </c>
      <c r="G724" s="2">
        <v>141.706451416015</v>
      </c>
      <c r="H724" s="5">
        <f t="shared" si="106"/>
        <v>-2.4641683242717316E-2</v>
      </c>
      <c r="I724" s="5">
        <f t="shared" si="106"/>
        <v>-5.037418936211524E-2</v>
      </c>
      <c r="J724" s="5">
        <f t="shared" si="106"/>
        <v>-4.4136154911094794E-2</v>
      </c>
      <c r="K724" s="5">
        <f t="shared" si="106"/>
        <v>-2.352375485771685E-2</v>
      </c>
      <c r="L724" s="5">
        <f t="shared" si="107"/>
        <v>-1.9168631882120701E-2</v>
      </c>
      <c r="M724" s="5">
        <f t="shared" si="108"/>
        <v>1.9265257578011674E-3</v>
      </c>
      <c r="N724" s="5">
        <f>(H724-calculation!$B$5)</f>
        <v>-2.4641683242717316E-2</v>
      </c>
      <c r="O724" s="5">
        <f>(I724-calculation!$C$5)</f>
        <v>-5.037418936211524E-2</v>
      </c>
      <c r="P724" s="5">
        <f>(J724-calculation!$D$5)</f>
        <v>-4.4136154911094794E-2</v>
      </c>
      <c r="Q724" s="5">
        <f>(K724-calculation!$E$5)</f>
        <v>-2.352375485771685E-2</v>
      </c>
      <c r="R724" s="5">
        <f>(L724-calculation!$F$5)</f>
        <v>-1.9168631882120701E-2</v>
      </c>
      <c r="S724" s="5">
        <f>(M724-calculation!$G$5)</f>
        <v>1.9265257578011674E-3</v>
      </c>
      <c r="T724" s="29">
        <f t="shared" si="109"/>
        <v>-2.4641683242717316E-2</v>
      </c>
      <c r="U724" s="30">
        <f t="shared" si="110"/>
        <v>-5.037418936211524E-2</v>
      </c>
      <c r="V724" s="30">
        <f t="shared" si="111"/>
        <v>-4.4136154911094794E-2</v>
      </c>
      <c r="W724" s="30">
        <f t="shared" si="112"/>
        <v>-2.352375485771685E-2</v>
      </c>
      <c r="X724" s="30">
        <f t="shared" si="113"/>
        <v>-1.9168631882120701E-2</v>
      </c>
      <c r="Y724" s="31">
        <f t="shared" si="114"/>
        <v>0</v>
      </c>
    </row>
    <row r="725" spans="1:25" x14ac:dyDescent="0.25">
      <c r="A725" s="1">
        <v>43417</v>
      </c>
      <c r="B725" s="2">
        <v>105.28556823730401</v>
      </c>
      <c r="C725" s="2">
        <v>189.95307922363199</v>
      </c>
      <c r="D725" s="2">
        <v>1631.17004394531</v>
      </c>
      <c r="E725" s="2">
        <v>142.16000366210901</v>
      </c>
      <c r="F725" s="2">
        <v>217.919998168945</v>
      </c>
      <c r="G725" s="2">
        <v>140.79171752929599</v>
      </c>
      <c r="H725" s="5">
        <f t="shared" si="106"/>
        <v>6.5499442859762169E-4</v>
      </c>
      <c r="I725" s="5">
        <f t="shared" si="106"/>
        <v>-9.9911741301648149E-3</v>
      </c>
      <c r="J725" s="5">
        <f t="shared" si="106"/>
        <v>-3.4700380152963284E-3</v>
      </c>
      <c r="K725" s="5">
        <f t="shared" si="106"/>
        <v>4.3094355153703301E-3</v>
      </c>
      <c r="L725" s="5">
        <f t="shared" si="107"/>
        <v>1.1605236381254436E-2</v>
      </c>
      <c r="M725" s="5">
        <f t="shared" si="108"/>
        <v>-6.4551322651752452E-3</v>
      </c>
      <c r="N725" s="5">
        <f>(H725-calculation!$B$5)</f>
        <v>6.5499442859762169E-4</v>
      </c>
      <c r="O725" s="5">
        <f>(I725-calculation!$C$5)</f>
        <v>-9.9911741301648149E-3</v>
      </c>
      <c r="P725" s="5">
        <f>(J725-calculation!$D$5)</f>
        <v>-3.4700380152963284E-3</v>
      </c>
      <c r="Q725" s="5">
        <f>(K725-calculation!$E$5)</f>
        <v>4.3094355153703301E-3</v>
      </c>
      <c r="R725" s="5">
        <f>(L725-calculation!$F$5)</f>
        <v>1.1605236381254436E-2</v>
      </c>
      <c r="S725" s="5">
        <f>(M725-calculation!$G$5)</f>
        <v>-6.4551322651752452E-3</v>
      </c>
      <c r="T725" s="29">
        <f t="shared" si="109"/>
        <v>0</v>
      </c>
      <c r="U725" s="30">
        <f t="shared" si="110"/>
        <v>-9.9911741301648149E-3</v>
      </c>
      <c r="V725" s="30">
        <f t="shared" si="111"/>
        <v>-3.4700380152963284E-3</v>
      </c>
      <c r="W725" s="30">
        <f t="shared" si="112"/>
        <v>0</v>
      </c>
      <c r="X725" s="30">
        <f t="shared" si="113"/>
        <v>0</v>
      </c>
      <c r="Y725" s="31">
        <f t="shared" si="114"/>
        <v>-6.4551322651752452E-3</v>
      </c>
    </row>
    <row r="726" spans="1:25" x14ac:dyDescent="0.25">
      <c r="A726" s="1">
        <v>43418</v>
      </c>
      <c r="B726" s="2">
        <v>103.792503356933</v>
      </c>
      <c r="C726" s="2">
        <v>184.58740234375</v>
      </c>
      <c r="D726" s="2">
        <v>1599.01000976562</v>
      </c>
      <c r="E726" s="2">
        <v>144.22000122070301</v>
      </c>
      <c r="F726" s="2">
        <v>216.02999877929599</v>
      </c>
      <c r="G726" s="2">
        <v>140.373275756835</v>
      </c>
      <c r="H726" s="5">
        <f t="shared" si="106"/>
        <v>-1.4181097232678463E-2</v>
      </c>
      <c r="I726" s="5">
        <f t="shared" si="106"/>
        <v>-2.8247380362626084E-2</v>
      </c>
      <c r="J726" s="5">
        <f t="shared" si="106"/>
        <v>-1.9715929862164749E-2</v>
      </c>
      <c r="K726" s="5">
        <f t="shared" si="106"/>
        <v>1.449069714073925E-2</v>
      </c>
      <c r="L726" s="5">
        <f t="shared" si="107"/>
        <v>-8.6729047610570875E-3</v>
      </c>
      <c r="M726" s="5">
        <f t="shared" si="108"/>
        <v>-2.9720624181882593E-3</v>
      </c>
      <c r="N726" s="5">
        <f>(H726-calculation!$B$5)</f>
        <v>-1.4181097232678463E-2</v>
      </c>
      <c r="O726" s="5">
        <f>(I726-calculation!$C$5)</f>
        <v>-2.8247380362626084E-2</v>
      </c>
      <c r="P726" s="5">
        <f>(J726-calculation!$D$5)</f>
        <v>-1.9715929862164749E-2</v>
      </c>
      <c r="Q726" s="5">
        <f>(K726-calculation!$E$5)</f>
        <v>1.449069714073925E-2</v>
      </c>
      <c r="R726" s="5">
        <f>(L726-calculation!$F$5)</f>
        <v>-8.6729047610570875E-3</v>
      </c>
      <c r="S726" s="5">
        <f>(M726-calculation!$G$5)</f>
        <v>-2.9720624181882593E-3</v>
      </c>
      <c r="T726" s="29">
        <f t="shared" si="109"/>
        <v>-1.4181097232678463E-2</v>
      </c>
      <c r="U726" s="30">
        <f t="shared" si="110"/>
        <v>-2.8247380362626084E-2</v>
      </c>
      <c r="V726" s="30">
        <f t="shared" si="111"/>
        <v>-1.9715929862164749E-2</v>
      </c>
      <c r="W726" s="30">
        <f t="shared" si="112"/>
        <v>0</v>
      </c>
      <c r="X726" s="30">
        <f t="shared" si="113"/>
        <v>-8.6729047610570875E-3</v>
      </c>
      <c r="Y726" s="31">
        <f t="shared" si="114"/>
        <v>-2.9720624181882593E-3</v>
      </c>
    </row>
    <row r="727" spans="1:25" x14ac:dyDescent="0.25">
      <c r="A727" s="1">
        <v>43419</v>
      </c>
      <c r="B727" s="2">
        <v>106.076599121093</v>
      </c>
      <c r="C727" s="2">
        <v>189.14279174804599</v>
      </c>
      <c r="D727" s="2">
        <v>1619.43994140625</v>
      </c>
      <c r="E727" s="2">
        <v>143.850006103515</v>
      </c>
      <c r="F727" s="2">
        <v>217.38000488281199</v>
      </c>
      <c r="G727" s="2">
        <v>140.61656188964801</v>
      </c>
      <c r="H727" s="5">
        <f t="shared" si="106"/>
        <v>2.2006365491592517E-2</v>
      </c>
      <c r="I727" s="5">
        <f t="shared" si="106"/>
        <v>2.4678766516323059E-2</v>
      </c>
      <c r="J727" s="5">
        <f t="shared" si="106"/>
        <v>1.2776612726536074E-2</v>
      </c>
      <c r="K727" s="5">
        <f t="shared" si="106"/>
        <v>-2.5654910141195142E-3</v>
      </c>
      <c r="L727" s="5">
        <f t="shared" si="107"/>
        <v>6.2491603533971762E-3</v>
      </c>
      <c r="M727" s="5">
        <f t="shared" si="108"/>
        <v>1.7331371053450617E-3</v>
      </c>
      <c r="N727" s="5">
        <f>(H727-calculation!$B$5)</f>
        <v>2.2006365491592517E-2</v>
      </c>
      <c r="O727" s="5">
        <f>(I727-calculation!$C$5)</f>
        <v>2.4678766516323059E-2</v>
      </c>
      <c r="P727" s="5">
        <f>(J727-calculation!$D$5)</f>
        <v>1.2776612726536074E-2</v>
      </c>
      <c r="Q727" s="5">
        <f>(K727-calculation!$E$5)</f>
        <v>-2.5654910141195142E-3</v>
      </c>
      <c r="R727" s="5">
        <f>(L727-calculation!$F$5)</f>
        <v>6.2491603533971762E-3</v>
      </c>
      <c r="S727" s="5">
        <f>(M727-calculation!$G$5)</f>
        <v>1.7331371053450617E-3</v>
      </c>
      <c r="T727" s="29">
        <f t="shared" si="109"/>
        <v>0</v>
      </c>
      <c r="U727" s="30">
        <f t="shared" si="110"/>
        <v>0</v>
      </c>
      <c r="V727" s="30">
        <f t="shared" si="111"/>
        <v>0</v>
      </c>
      <c r="W727" s="30">
        <f t="shared" si="112"/>
        <v>-2.5654910141195142E-3</v>
      </c>
      <c r="X727" s="30">
        <f t="shared" si="113"/>
        <v>0</v>
      </c>
      <c r="Y727" s="31">
        <f t="shared" si="114"/>
        <v>0</v>
      </c>
    </row>
    <row r="728" spans="1:25" x14ac:dyDescent="0.25">
      <c r="A728" s="1">
        <v>43420</v>
      </c>
      <c r="B728" s="2">
        <v>107.07525634765599</v>
      </c>
      <c r="C728" s="2">
        <v>191.23768615722599</v>
      </c>
      <c r="D728" s="2">
        <v>1593.41003417968</v>
      </c>
      <c r="E728" s="2">
        <v>139.52999877929599</v>
      </c>
      <c r="F728" s="2">
        <v>218.41000366210901</v>
      </c>
      <c r="G728" s="2">
        <v>142.06651306152301</v>
      </c>
      <c r="H728" s="5">
        <f t="shared" si="106"/>
        <v>9.4144913660265672E-3</v>
      </c>
      <c r="I728" s="5">
        <f t="shared" si="106"/>
        <v>1.1075729557648462E-2</v>
      </c>
      <c r="J728" s="5">
        <f t="shared" si="106"/>
        <v>-1.6073400785685643E-2</v>
      </c>
      <c r="K728" s="5">
        <f t="shared" si="106"/>
        <v>-3.0031332227475227E-2</v>
      </c>
      <c r="L728" s="5">
        <f t="shared" si="107"/>
        <v>4.7382406668556865E-3</v>
      </c>
      <c r="M728" s="5">
        <f t="shared" si="108"/>
        <v>1.031138261660014E-2</v>
      </c>
      <c r="N728" s="5">
        <f>(H728-calculation!$B$5)</f>
        <v>9.4144913660265672E-3</v>
      </c>
      <c r="O728" s="5">
        <f>(I728-calculation!$C$5)</f>
        <v>1.1075729557648462E-2</v>
      </c>
      <c r="P728" s="5">
        <f>(J728-calculation!$D$5)</f>
        <v>-1.6073400785685643E-2</v>
      </c>
      <c r="Q728" s="5">
        <f>(K728-calculation!$E$5)</f>
        <v>-3.0031332227475227E-2</v>
      </c>
      <c r="R728" s="5">
        <f>(L728-calculation!$F$5)</f>
        <v>4.7382406668556865E-3</v>
      </c>
      <c r="S728" s="5">
        <f>(M728-calculation!$G$5)</f>
        <v>1.031138261660014E-2</v>
      </c>
      <c r="T728" s="29">
        <f t="shared" si="109"/>
        <v>0</v>
      </c>
      <c r="U728" s="30">
        <f t="shared" si="110"/>
        <v>0</v>
      </c>
      <c r="V728" s="30">
        <f t="shared" si="111"/>
        <v>-1.6073400785685643E-2</v>
      </c>
      <c r="W728" s="30">
        <f t="shared" si="112"/>
        <v>-3.0031332227475227E-2</v>
      </c>
      <c r="X728" s="30">
        <f t="shared" si="113"/>
        <v>0</v>
      </c>
      <c r="Y728" s="31">
        <f t="shared" si="114"/>
        <v>0</v>
      </c>
    </row>
    <row r="729" spans="1:25" x14ac:dyDescent="0.25">
      <c r="A729" s="1">
        <v>43423</v>
      </c>
      <c r="B729" s="2">
        <v>103.44643402099599</v>
      </c>
      <c r="C729" s="2">
        <v>183.65853881835901</v>
      </c>
      <c r="D729" s="2">
        <v>1512.2900390625</v>
      </c>
      <c r="E729" s="2">
        <v>131.55000305175699</v>
      </c>
      <c r="F729" s="2">
        <v>217.94000244140599</v>
      </c>
      <c r="G729" s="2">
        <v>143.75973510742099</v>
      </c>
      <c r="H729" s="5">
        <f t="shared" si="106"/>
        <v>-3.38903912111852E-2</v>
      </c>
      <c r="I729" s="5">
        <f t="shared" si="106"/>
        <v>-3.9632080324564223E-2</v>
      </c>
      <c r="J729" s="5">
        <f t="shared" si="106"/>
        <v>-5.0909680105624688E-2</v>
      </c>
      <c r="K729" s="5">
        <f t="shared" si="106"/>
        <v>-5.7191971600039193E-2</v>
      </c>
      <c r="L729" s="5">
        <f t="shared" si="107"/>
        <v>-2.1519216740187863E-3</v>
      </c>
      <c r="M729" s="5">
        <f t="shared" si="108"/>
        <v>1.1918516259807888E-2</v>
      </c>
      <c r="N729" s="5">
        <f>(H729-calculation!$B$5)</f>
        <v>-3.38903912111852E-2</v>
      </c>
      <c r="O729" s="5">
        <f>(I729-calculation!$C$5)</f>
        <v>-3.9632080324564223E-2</v>
      </c>
      <c r="P729" s="5">
        <f>(J729-calculation!$D$5)</f>
        <v>-5.0909680105624688E-2</v>
      </c>
      <c r="Q729" s="5">
        <f>(K729-calculation!$E$5)</f>
        <v>-5.7191971600039193E-2</v>
      </c>
      <c r="R729" s="5">
        <f>(L729-calculation!$F$5)</f>
        <v>-2.1519216740187863E-3</v>
      </c>
      <c r="S729" s="5">
        <f>(M729-calculation!$G$5)</f>
        <v>1.1918516259807888E-2</v>
      </c>
      <c r="T729" s="29">
        <f t="shared" si="109"/>
        <v>-3.38903912111852E-2</v>
      </c>
      <c r="U729" s="30">
        <f t="shared" si="110"/>
        <v>-3.9632080324564223E-2</v>
      </c>
      <c r="V729" s="30">
        <f t="shared" si="111"/>
        <v>-5.0909680105624688E-2</v>
      </c>
      <c r="W729" s="30">
        <f t="shared" si="112"/>
        <v>-5.7191971600039193E-2</v>
      </c>
      <c r="X729" s="30">
        <f t="shared" si="113"/>
        <v>-2.1519216740187863E-3</v>
      </c>
      <c r="Y729" s="31">
        <f t="shared" si="114"/>
        <v>0</v>
      </c>
    </row>
    <row r="730" spans="1:25" x14ac:dyDescent="0.25">
      <c r="A730" s="1">
        <v>43424</v>
      </c>
      <c r="B730" s="2">
        <v>100.569076538085</v>
      </c>
      <c r="C730" s="2">
        <v>174.88371276855401</v>
      </c>
      <c r="D730" s="2">
        <v>1495.4599609375</v>
      </c>
      <c r="E730" s="2">
        <v>132.42999267578099</v>
      </c>
      <c r="F730" s="2">
        <v>210.71000671386699</v>
      </c>
      <c r="G730" s="2">
        <v>142.51416015625</v>
      </c>
      <c r="H730" s="5">
        <f t="shared" si="106"/>
        <v>-2.7814950898423341E-2</v>
      </c>
      <c r="I730" s="5">
        <f t="shared" si="106"/>
        <v>-4.7777936742072424E-2</v>
      </c>
      <c r="J730" s="5">
        <f t="shared" si="106"/>
        <v>-1.1128869258064666E-2</v>
      </c>
      <c r="K730" s="5">
        <f t="shared" si="106"/>
        <v>6.6893926538167392E-3</v>
      </c>
      <c r="L730" s="5">
        <f t="shared" si="107"/>
        <v>-3.3174248171731646E-2</v>
      </c>
      <c r="M730" s="5">
        <f t="shared" si="108"/>
        <v>-8.6642824587862544E-3</v>
      </c>
      <c r="N730" s="5">
        <f>(H730-calculation!$B$5)</f>
        <v>-2.7814950898423341E-2</v>
      </c>
      <c r="O730" s="5">
        <f>(I730-calculation!$C$5)</f>
        <v>-4.7777936742072424E-2</v>
      </c>
      <c r="P730" s="5">
        <f>(J730-calculation!$D$5)</f>
        <v>-1.1128869258064666E-2</v>
      </c>
      <c r="Q730" s="5">
        <f>(K730-calculation!$E$5)</f>
        <v>6.6893926538167392E-3</v>
      </c>
      <c r="R730" s="5">
        <f>(L730-calculation!$F$5)</f>
        <v>-3.3174248171731646E-2</v>
      </c>
      <c r="S730" s="5">
        <f>(M730-calculation!$G$5)</f>
        <v>-8.6642824587862544E-3</v>
      </c>
      <c r="T730" s="29">
        <f t="shared" si="109"/>
        <v>-2.7814950898423341E-2</v>
      </c>
      <c r="U730" s="30">
        <f t="shared" si="110"/>
        <v>-4.7777936742072424E-2</v>
      </c>
      <c r="V730" s="30">
        <f t="shared" si="111"/>
        <v>-1.1128869258064666E-2</v>
      </c>
      <c r="W730" s="30">
        <f t="shared" si="112"/>
        <v>0</v>
      </c>
      <c r="X730" s="30">
        <f t="shared" si="113"/>
        <v>-3.3174248171731646E-2</v>
      </c>
      <c r="Y730" s="31">
        <f t="shared" si="114"/>
        <v>-8.6642824587862544E-3</v>
      </c>
    </row>
    <row r="731" spans="1:25" x14ac:dyDescent="0.25">
      <c r="A731" s="1">
        <v>43425</v>
      </c>
      <c r="B731" s="2">
        <v>101.953369140625</v>
      </c>
      <c r="C731" s="2">
        <v>174.68608093261699</v>
      </c>
      <c r="D731" s="2">
        <v>1516.72998046875</v>
      </c>
      <c r="E731" s="2">
        <v>134.82000732421801</v>
      </c>
      <c r="F731" s="2">
        <v>210.86000061035099</v>
      </c>
      <c r="G731" s="2">
        <v>138.17402648925699</v>
      </c>
      <c r="H731" s="5">
        <f t="shared" si="106"/>
        <v>1.3764594945005593E-2</v>
      </c>
      <c r="I731" s="5">
        <f t="shared" si="106"/>
        <v>-1.1300757103582804E-3</v>
      </c>
      <c r="J731" s="5">
        <f t="shared" si="106"/>
        <v>1.4223061858450459E-2</v>
      </c>
      <c r="K731" s="5">
        <f t="shared" si="106"/>
        <v>1.8047381866797441E-2</v>
      </c>
      <c r="L731" s="5">
        <f t="shared" si="107"/>
        <v>7.1184989656281061E-4</v>
      </c>
      <c r="M731" s="5">
        <f t="shared" si="108"/>
        <v>-3.0454052160392764E-2</v>
      </c>
      <c r="N731" s="5">
        <f>(H731-calculation!$B$5)</f>
        <v>1.3764594945005593E-2</v>
      </c>
      <c r="O731" s="5">
        <f>(I731-calculation!$C$5)</f>
        <v>-1.1300757103582804E-3</v>
      </c>
      <c r="P731" s="5">
        <f>(J731-calculation!$D$5)</f>
        <v>1.4223061858450459E-2</v>
      </c>
      <c r="Q731" s="5">
        <f>(K731-calculation!$E$5)</f>
        <v>1.8047381866797441E-2</v>
      </c>
      <c r="R731" s="5">
        <f>(L731-calculation!$F$5)</f>
        <v>7.1184989656281061E-4</v>
      </c>
      <c r="S731" s="5">
        <f>(M731-calculation!$G$5)</f>
        <v>-3.0454052160392764E-2</v>
      </c>
      <c r="T731" s="29">
        <f t="shared" si="109"/>
        <v>0</v>
      </c>
      <c r="U731" s="30">
        <f t="shared" si="110"/>
        <v>-1.1300757103582804E-3</v>
      </c>
      <c r="V731" s="30">
        <f t="shared" si="111"/>
        <v>0</v>
      </c>
      <c r="W731" s="30">
        <f t="shared" si="112"/>
        <v>0</v>
      </c>
      <c r="X731" s="30">
        <f t="shared" si="113"/>
        <v>0</v>
      </c>
      <c r="Y731" s="31">
        <f t="shared" si="114"/>
        <v>-3.0454052160392764E-2</v>
      </c>
    </row>
    <row r="732" spans="1:25" x14ac:dyDescent="0.25">
      <c r="A732" s="1">
        <v>43427</v>
      </c>
      <c r="B732" s="2">
        <v>101.91381072998</v>
      </c>
      <c r="C732" s="2">
        <v>170.249252319335</v>
      </c>
      <c r="D732" s="2">
        <v>1502.06005859375</v>
      </c>
      <c r="E732" s="2">
        <v>131.72999572753901</v>
      </c>
      <c r="F732" s="2">
        <v>207.07000732421801</v>
      </c>
      <c r="G732" s="2">
        <v>138.40756225585901</v>
      </c>
      <c r="H732" s="5">
        <f t="shared" si="106"/>
        <v>-3.8800493773227807E-4</v>
      </c>
      <c r="I732" s="5">
        <f t="shared" si="106"/>
        <v>-2.5398867440351136E-2</v>
      </c>
      <c r="J732" s="5">
        <f t="shared" si="106"/>
        <v>-9.672072197363879E-3</v>
      </c>
      <c r="K732" s="5">
        <f t="shared" si="106"/>
        <v>-2.2919532923982744E-2</v>
      </c>
      <c r="L732" s="5">
        <f t="shared" si="107"/>
        <v>-1.797397929983191E-2</v>
      </c>
      <c r="M732" s="5">
        <f t="shared" si="108"/>
        <v>1.6901567721208099E-3</v>
      </c>
      <c r="N732" s="5">
        <f>(H732-calculation!$B$5)</f>
        <v>-3.8800493773227807E-4</v>
      </c>
      <c r="O732" s="5">
        <f>(I732-calculation!$C$5)</f>
        <v>-2.5398867440351136E-2</v>
      </c>
      <c r="P732" s="5">
        <f>(J732-calculation!$D$5)</f>
        <v>-9.672072197363879E-3</v>
      </c>
      <c r="Q732" s="5">
        <f>(K732-calculation!$E$5)</f>
        <v>-2.2919532923982744E-2</v>
      </c>
      <c r="R732" s="5">
        <f>(L732-calculation!$F$5)</f>
        <v>-1.797397929983191E-2</v>
      </c>
      <c r="S732" s="5">
        <f>(M732-calculation!$G$5)</f>
        <v>1.6901567721208099E-3</v>
      </c>
      <c r="T732" s="29">
        <f t="shared" si="109"/>
        <v>-3.8800493773227807E-4</v>
      </c>
      <c r="U732" s="30">
        <f t="shared" si="110"/>
        <v>-2.5398867440351136E-2</v>
      </c>
      <c r="V732" s="30">
        <f t="shared" si="111"/>
        <v>-9.672072197363879E-3</v>
      </c>
      <c r="W732" s="30">
        <f t="shared" si="112"/>
        <v>-2.2919532923982744E-2</v>
      </c>
      <c r="X732" s="30">
        <f t="shared" si="113"/>
        <v>-1.797397929983191E-2</v>
      </c>
      <c r="Y732" s="31">
        <f t="shared" si="114"/>
        <v>0</v>
      </c>
    </row>
    <row r="733" spans="1:25" x14ac:dyDescent="0.25">
      <c r="A733" s="1">
        <v>43430</v>
      </c>
      <c r="B733" s="2">
        <v>105.275680541992</v>
      </c>
      <c r="C733" s="2">
        <v>172.551666259765</v>
      </c>
      <c r="D733" s="2">
        <v>1581.32995605468</v>
      </c>
      <c r="E733" s="2">
        <v>136.38000488281199</v>
      </c>
      <c r="F733" s="2">
        <v>210.63000488281199</v>
      </c>
      <c r="G733" s="2">
        <v>138.44674682617099</v>
      </c>
      <c r="H733" s="5">
        <f t="shared" si="106"/>
        <v>3.298738206266516E-2</v>
      </c>
      <c r="I733" s="5">
        <f t="shared" si="106"/>
        <v>1.3523782977392429E-2</v>
      </c>
      <c r="J733" s="5">
        <f t="shared" si="106"/>
        <v>5.2774119787955431E-2</v>
      </c>
      <c r="K733" s="5">
        <f t="shared" si="106"/>
        <v>3.5299546846496055E-2</v>
      </c>
      <c r="L733" s="5">
        <f t="shared" si="107"/>
        <v>1.7192241428860999E-2</v>
      </c>
      <c r="M733" s="5">
        <f t="shared" si="108"/>
        <v>2.8311003873882079E-4</v>
      </c>
      <c r="N733" s="5">
        <f>(H733-calculation!$B$5)</f>
        <v>3.298738206266516E-2</v>
      </c>
      <c r="O733" s="5">
        <f>(I733-calculation!$C$5)</f>
        <v>1.3523782977392429E-2</v>
      </c>
      <c r="P733" s="5">
        <f>(J733-calculation!$D$5)</f>
        <v>5.2774119787955431E-2</v>
      </c>
      <c r="Q733" s="5">
        <f>(K733-calculation!$E$5)</f>
        <v>3.5299546846496055E-2</v>
      </c>
      <c r="R733" s="5">
        <f>(L733-calculation!$F$5)</f>
        <v>1.7192241428860999E-2</v>
      </c>
      <c r="S733" s="5">
        <f>(M733-calculation!$G$5)</f>
        <v>2.8311003873882079E-4</v>
      </c>
      <c r="T733" s="29">
        <f t="shared" si="109"/>
        <v>0</v>
      </c>
      <c r="U733" s="30">
        <f t="shared" si="110"/>
        <v>0</v>
      </c>
      <c r="V733" s="30">
        <f t="shared" si="111"/>
        <v>0</v>
      </c>
      <c r="W733" s="30">
        <f t="shared" si="112"/>
        <v>0</v>
      </c>
      <c r="X733" s="30">
        <f t="shared" si="113"/>
        <v>0</v>
      </c>
      <c r="Y733" s="31">
        <f t="shared" si="114"/>
        <v>0</v>
      </c>
    </row>
    <row r="734" spans="1:25" x14ac:dyDescent="0.25">
      <c r="A734" s="1">
        <v>43431</v>
      </c>
      <c r="B734" s="2">
        <v>105.93815612792901</v>
      </c>
      <c r="C734" s="2">
        <v>172.17616271972599</v>
      </c>
      <c r="D734" s="2">
        <v>1581.42004394531</v>
      </c>
      <c r="E734" s="2">
        <v>135</v>
      </c>
      <c r="F734" s="2">
        <v>212.52999877929599</v>
      </c>
      <c r="G734" s="2">
        <v>140.25848388671801</v>
      </c>
      <c r="H734" s="5">
        <f t="shared" si="106"/>
        <v>6.2927694461472061E-3</v>
      </c>
      <c r="I734" s="5">
        <f t="shared" si="106"/>
        <v>-2.1761803185007533E-3</v>
      </c>
      <c r="J734" s="5">
        <f t="shared" si="106"/>
        <v>5.6969698376319045E-5</v>
      </c>
      <c r="K734" s="5">
        <f t="shared" si="106"/>
        <v>-1.0118821186418048E-2</v>
      </c>
      <c r="L734" s="5">
        <f t="shared" si="107"/>
        <v>9.0205281889497169E-3</v>
      </c>
      <c r="M734" s="5">
        <f t="shared" si="108"/>
        <v>1.3086165634659253E-2</v>
      </c>
      <c r="N734" s="5">
        <f>(H734-calculation!$B$5)</f>
        <v>6.2927694461472061E-3</v>
      </c>
      <c r="O734" s="5">
        <f>(I734-calculation!$C$5)</f>
        <v>-2.1761803185007533E-3</v>
      </c>
      <c r="P734" s="5">
        <f>(J734-calculation!$D$5)</f>
        <v>5.6969698376319045E-5</v>
      </c>
      <c r="Q734" s="5">
        <f>(K734-calculation!$E$5)</f>
        <v>-1.0118821186418048E-2</v>
      </c>
      <c r="R734" s="5">
        <f>(L734-calculation!$F$5)</f>
        <v>9.0205281889497169E-3</v>
      </c>
      <c r="S734" s="5">
        <f>(M734-calculation!$G$5)</f>
        <v>1.3086165634659253E-2</v>
      </c>
      <c r="T734" s="29">
        <f t="shared" si="109"/>
        <v>0</v>
      </c>
      <c r="U734" s="30">
        <f t="shared" si="110"/>
        <v>-2.1761803185007533E-3</v>
      </c>
      <c r="V734" s="30">
        <f t="shared" si="111"/>
        <v>0</v>
      </c>
      <c r="W734" s="30">
        <f t="shared" si="112"/>
        <v>-1.0118821186418048E-2</v>
      </c>
      <c r="X734" s="30">
        <f t="shared" si="113"/>
        <v>0</v>
      </c>
      <c r="Y734" s="31">
        <f t="shared" si="114"/>
        <v>0</v>
      </c>
    </row>
    <row r="735" spans="1:25" x14ac:dyDescent="0.25">
      <c r="A735" s="1">
        <v>43432</v>
      </c>
      <c r="B735" s="2">
        <v>109.87351989746</v>
      </c>
      <c r="C735" s="2">
        <v>178.79679870605401</v>
      </c>
      <c r="D735" s="2">
        <v>1677.75</v>
      </c>
      <c r="E735" s="2">
        <v>136.759994506835</v>
      </c>
      <c r="F735" s="2">
        <v>217.5</v>
      </c>
      <c r="G735" s="2">
        <v>143.41191101074199</v>
      </c>
      <c r="H735" s="5">
        <f t="shared" si="106"/>
        <v>3.714774650956465E-2</v>
      </c>
      <c r="I735" s="5">
        <f t="shared" si="106"/>
        <v>3.8452686375089584E-2</v>
      </c>
      <c r="J735" s="5">
        <f t="shared" si="106"/>
        <v>6.0913579806644469E-2</v>
      </c>
      <c r="K735" s="5">
        <f t="shared" si="106"/>
        <v>1.30369963469259E-2</v>
      </c>
      <c r="L735" s="5">
        <f t="shared" si="107"/>
        <v>2.3384939769679924E-2</v>
      </c>
      <c r="M735" s="5">
        <f t="shared" si="108"/>
        <v>2.2482968848935414E-2</v>
      </c>
      <c r="N735" s="5">
        <f>(H735-calculation!$B$5)</f>
        <v>3.714774650956465E-2</v>
      </c>
      <c r="O735" s="5">
        <f>(I735-calculation!$C$5)</f>
        <v>3.8452686375089584E-2</v>
      </c>
      <c r="P735" s="5">
        <f>(J735-calculation!$D$5)</f>
        <v>6.0913579806644469E-2</v>
      </c>
      <c r="Q735" s="5">
        <f>(K735-calculation!$E$5)</f>
        <v>1.30369963469259E-2</v>
      </c>
      <c r="R735" s="5">
        <f>(L735-calculation!$F$5)</f>
        <v>2.3384939769679924E-2</v>
      </c>
      <c r="S735" s="5">
        <f>(M735-calculation!$G$5)</f>
        <v>2.2482968848935414E-2</v>
      </c>
      <c r="T735" s="29">
        <f t="shared" si="109"/>
        <v>0</v>
      </c>
      <c r="U735" s="30">
        <f t="shared" si="110"/>
        <v>0</v>
      </c>
      <c r="V735" s="30">
        <f t="shared" si="111"/>
        <v>0</v>
      </c>
      <c r="W735" s="30">
        <f t="shared" si="112"/>
        <v>0</v>
      </c>
      <c r="X735" s="30">
        <f t="shared" si="113"/>
        <v>0</v>
      </c>
      <c r="Y735" s="31">
        <f t="shared" si="114"/>
        <v>0</v>
      </c>
    </row>
    <row r="736" spans="1:25" x14ac:dyDescent="0.25">
      <c r="A736" s="1">
        <v>43433</v>
      </c>
      <c r="B736" s="2">
        <v>108.953956604003</v>
      </c>
      <c r="C736" s="2">
        <v>177.42326354980401</v>
      </c>
      <c r="D736" s="2">
        <v>1673.56994628906</v>
      </c>
      <c r="E736" s="2">
        <v>138.67999267578099</v>
      </c>
      <c r="F736" s="2">
        <v>217.69999694824199</v>
      </c>
      <c r="G736" s="2">
        <v>142.83410644531199</v>
      </c>
      <c r="H736" s="5">
        <f t="shared" si="106"/>
        <v>-8.3692894731614009E-3</v>
      </c>
      <c r="I736" s="5">
        <f t="shared" si="106"/>
        <v>-7.6821015039990614E-3</v>
      </c>
      <c r="J736" s="5">
        <f t="shared" si="106"/>
        <v>-2.4914639910237346E-3</v>
      </c>
      <c r="K736" s="5">
        <f t="shared" si="106"/>
        <v>1.4039179921508715E-2</v>
      </c>
      <c r="L736" s="5">
        <f t="shared" si="107"/>
        <v>9.1952619881374709E-4</v>
      </c>
      <c r="M736" s="5">
        <f t="shared" si="108"/>
        <v>-4.0289858865817374E-3</v>
      </c>
      <c r="N736" s="5">
        <f>(H736-calculation!$B$5)</f>
        <v>-8.3692894731614009E-3</v>
      </c>
      <c r="O736" s="5">
        <f>(I736-calculation!$C$5)</f>
        <v>-7.6821015039990614E-3</v>
      </c>
      <c r="P736" s="5">
        <f>(J736-calculation!$D$5)</f>
        <v>-2.4914639910237346E-3</v>
      </c>
      <c r="Q736" s="5">
        <f>(K736-calculation!$E$5)</f>
        <v>1.4039179921508715E-2</v>
      </c>
      <c r="R736" s="5">
        <f>(L736-calculation!$F$5)</f>
        <v>9.1952619881374709E-4</v>
      </c>
      <c r="S736" s="5">
        <f>(M736-calculation!$G$5)</f>
        <v>-4.0289858865817374E-3</v>
      </c>
      <c r="T736" s="29">
        <f t="shared" si="109"/>
        <v>-8.3692894731614009E-3</v>
      </c>
      <c r="U736" s="30">
        <f t="shared" si="110"/>
        <v>-7.6821015039990614E-3</v>
      </c>
      <c r="V736" s="30">
        <f t="shared" si="111"/>
        <v>-2.4914639910237346E-3</v>
      </c>
      <c r="W736" s="30">
        <f t="shared" si="112"/>
        <v>0</v>
      </c>
      <c r="X736" s="30">
        <f t="shared" si="113"/>
        <v>0</v>
      </c>
      <c r="Y736" s="31">
        <f t="shared" si="114"/>
        <v>-4.0289858865817374E-3</v>
      </c>
    </row>
    <row r="737" spans="1:25" x14ac:dyDescent="0.25">
      <c r="A737" s="1">
        <v>43434</v>
      </c>
      <c r="B737" s="2">
        <v>109.646095275878</v>
      </c>
      <c r="C737" s="2">
        <v>176.46476745605401</v>
      </c>
      <c r="D737" s="2">
        <v>1690.17004394531</v>
      </c>
      <c r="E737" s="2">
        <v>140.61000061035099</v>
      </c>
      <c r="F737" s="2">
        <v>218.24000549316401</v>
      </c>
      <c r="G737" s="2">
        <v>143.86239624023401</v>
      </c>
      <c r="H737" s="5">
        <f t="shared" si="106"/>
        <v>6.35257950650292E-3</v>
      </c>
      <c r="I737" s="5">
        <f t="shared" si="106"/>
        <v>-5.4023135104881437E-3</v>
      </c>
      <c r="J737" s="5">
        <f t="shared" si="106"/>
        <v>9.9189745209387059E-3</v>
      </c>
      <c r="K737" s="5">
        <f t="shared" si="106"/>
        <v>1.3916989014285175E-2</v>
      </c>
      <c r="L737" s="5">
        <f t="shared" si="107"/>
        <v>2.4805170073125549E-3</v>
      </c>
      <c r="M737" s="5">
        <f t="shared" si="108"/>
        <v>7.1991894689082958E-3</v>
      </c>
      <c r="N737" s="5">
        <f>(H737-calculation!$B$5)</f>
        <v>6.35257950650292E-3</v>
      </c>
      <c r="O737" s="5">
        <f>(I737-calculation!$C$5)</f>
        <v>-5.4023135104881437E-3</v>
      </c>
      <c r="P737" s="5">
        <f>(J737-calculation!$D$5)</f>
        <v>9.9189745209387059E-3</v>
      </c>
      <c r="Q737" s="5">
        <f>(K737-calculation!$E$5)</f>
        <v>1.3916989014285175E-2</v>
      </c>
      <c r="R737" s="5">
        <f>(L737-calculation!$F$5)</f>
        <v>2.4805170073125549E-3</v>
      </c>
      <c r="S737" s="5">
        <f>(M737-calculation!$G$5)</f>
        <v>7.1991894689082958E-3</v>
      </c>
      <c r="T737" s="29">
        <f t="shared" si="109"/>
        <v>0</v>
      </c>
      <c r="U737" s="30">
        <f t="shared" si="110"/>
        <v>-5.4023135104881437E-3</v>
      </c>
      <c r="V737" s="30">
        <f t="shared" si="111"/>
        <v>0</v>
      </c>
      <c r="W737" s="30">
        <f t="shared" si="112"/>
        <v>0</v>
      </c>
      <c r="X737" s="30">
        <f t="shared" si="113"/>
        <v>0</v>
      </c>
      <c r="Y737" s="31">
        <f t="shared" si="114"/>
        <v>0</v>
      </c>
    </row>
    <row r="738" spans="1:25" x14ac:dyDescent="0.25">
      <c r="A738" s="1">
        <v>43437</v>
      </c>
      <c r="B738" s="2">
        <v>110.832626342773</v>
      </c>
      <c r="C738" s="2">
        <v>182.630859375</v>
      </c>
      <c r="D738" s="2">
        <v>1772.35998535156</v>
      </c>
      <c r="E738" s="2">
        <v>141.08999633789</v>
      </c>
      <c r="F738" s="2">
        <v>220.80999755859301</v>
      </c>
      <c r="G738" s="2">
        <v>143.18667602539</v>
      </c>
      <c r="H738" s="5">
        <f t="shared" si="106"/>
        <v>1.0821462122381886E-2</v>
      </c>
      <c r="I738" s="5">
        <f t="shared" si="106"/>
        <v>3.4942340093364832E-2</v>
      </c>
      <c r="J738" s="5">
        <f t="shared" si="106"/>
        <v>4.86282085643861E-2</v>
      </c>
      <c r="K738" s="5">
        <f t="shared" si="106"/>
        <v>3.4136670610587228E-3</v>
      </c>
      <c r="L738" s="5">
        <f t="shared" si="107"/>
        <v>1.1775989739468251E-2</v>
      </c>
      <c r="M738" s="5">
        <f t="shared" si="108"/>
        <v>-4.6969898493531836E-3</v>
      </c>
      <c r="N738" s="5">
        <f>(H738-calculation!$B$5)</f>
        <v>1.0821462122381886E-2</v>
      </c>
      <c r="O738" s="5">
        <f>(I738-calculation!$C$5)</f>
        <v>3.4942340093364832E-2</v>
      </c>
      <c r="P738" s="5">
        <f>(J738-calculation!$D$5)</f>
        <v>4.86282085643861E-2</v>
      </c>
      <c r="Q738" s="5">
        <f>(K738-calculation!$E$5)</f>
        <v>3.4136670610587228E-3</v>
      </c>
      <c r="R738" s="5">
        <f>(L738-calculation!$F$5)</f>
        <v>1.1775989739468251E-2</v>
      </c>
      <c r="S738" s="5">
        <f>(M738-calculation!$G$5)</f>
        <v>-4.6969898493531836E-3</v>
      </c>
      <c r="T738" s="29">
        <f t="shared" si="109"/>
        <v>0</v>
      </c>
      <c r="U738" s="30">
        <f t="shared" si="110"/>
        <v>0</v>
      </c>
      <c r="V738" s="30">
        <f t="shared" si="111"/>
        <v>0</v>
      </c>
      <c r="W738" s="30">
        <f t="shared" si="112"/>
        <v>0</v>
      </c>
      <c r="X738" s="30">
        <f t="shared" si="113"/>
        <v>0</v>
      </c>
      <c r="Y738" s="31">
        <f t="shared" si="114"/>
        <v>-4.6969898493531836E-3</v>
      </c>
    </row>
    <row r="739" spans="1:25" x14ac:dyDescent="0.25">
      <c r="A739" s="1">
        <v>43438</v>
      </c>
      <c r="B739" s="2">
        <v>107.302680969238</v>
      </c>
      <c r="C739" s="2">
        <v>174.59715270996</v>
      </c>
      <c r="D739" s="2">
        <v>1668.40002441406</v>
      </c>
      <c r="E739" s="2">
        <v>137.92999267578099</v>
      </c>
      <c r="F739" s="2">
        <v>210.11999511718699</v>
      </c>
      <c r="G739" s="2">
        <v>143.01039123535099</v>
      </c>
      <c r="H739" s="5">
        <f t="shared" si="106"/>
        <v>-3.1849334352304415E-2</v>
      </c>
      <c r="I739" s="5">
        <f t="shared" si="106"/>
        <v>-4.3988768888965302E-2</v>
      </c>
      <c r="J739" s="5">
        <f t="shared" si="106"/>
        <v>-5.8656233381887635E-2</v>
      </c>
      <c r="K739" s="5">
        <f t="shared" si="106"/>
        <v>-2.2397078064565701E-2</v>
      </c>
      <c r="L739" s="5">
        <f t="shared" si="107"/>
        <v>-4.8412674061868E-2</v>
      </c>
      <c r="M739" s="5">
        <f t="shared" si="108"/>
        <v>-1.2311535886743163E-3</v>
      </c>
      <c r="N739" s="5">
        <f>(H739-calculation!$B$5)</f>
        <v>-3.1849334352304415E-2</v>
      </c>
      <c r="O739" s="5">
        <f>(I739-calculation!$C$5)</f>
        <v>-4.3988768888965302E-2</v>
      </c>
      <c r="P739" s="5">
        <f>(J739-calculation!$D$5)</f>
        <v>-5.8656233381887635E-2</v>
      </c>
      <c r="Q739" s="5">
        <f>(K739-calculation!$E$5)</f>
        <v>-2.2397078064565701E-2</v>
      </c>
      <c r="R739" s="5">
        <f>(L739-calculation!$F$5)</f>
        <v>-4.8412674061868E-2</v>
      </c>
      <c r="S739" s="5">
        <f>(M739-calculation!$G$5)</f>
        <v>-1.2311535886743163E-3</v>
      </c>
      <c r="T739" s="29">
        <f t="shared" si="109"/>
        <v>-3.1849334352304415E-2</v>
      </c>
      <c r="U739" s="30">
        <f t="shared" si="110"/>
        <v>-4.3988768888965302E-2</v>
      </c>
      <c r="V739" s="30">
        <f t="shared" si="111"/>
        <v>-5.8656233381887635E-2</v>
      </c>
      <c r="W739" s="30">
        <f t="shared" si="112"/>
        <v>-2.2397078064565701E-2</v>
      </c>
      <c r="X739" s="30">
        <f t="shared" si="113"/>
        <v>-4.8412674061868E-2</v>
      </c>
      <c r="Y739" s="31">
        <f t="shared" si="114"/>
        <v>-1.2311535886743163E-3</v>
      </c>
    </row>
    <row r="740" spans="1:25" x14ac:dyDescent="0.25">
      <c r="A740" s="1">
        <v>43440</v>
      </c>
      <c r="B740" s="2">
        <v>107.96517181396401</v>
      </c>
      <c r="C740" s="2">
        <v>172.65048217773401</v>
      </c>
      <c r="D740" s="2">
        <v>1699.18994140625</v>
      </c>
      <c r="E740" s="2">
        <v>139.63000488281199</v>
      </c>
      <c r="F740" s="2">
        <v>207.96000671386699</v>
      </c>
      <c r="G740" s="2">
        <v>142.89286804199199</v>
      </c>
      <c r="H740" s="5">
        <f t="shared" si="106"/>
        <v>6.1740381390464893E-3</v>
      </c>
      <c r="I740" s="5">
        <f t="shared" si="106"/>
        <v>-1.1149497583501811E-2</v>
      </c>
      <c r="J740" s="5">
        <f t="shared" si="106"/>
        <v>1.8454756977723807E-2</v>
      </c>
      <c r="K740" s="5">
        <f t="shared" si="106"/>
        <v>1.2325181594311063E-2</v>
      </c>
      <c r="L740" s="5">
        <f t="shared" si="107"/>
        <v>-1.0279785139511999E-2</v>
      </c>
      <c r="M740" s="5">
        <f t="shared" si="108"/>
        <v>-8.2178079749184452E-4</v>
      </c>
      <c r="N740" s="5">
        <f>(H740-calculation!$B$5)</f>
        <v>6.1740381390464893E-3</v>
      </c>
      <c r="O740" s="5">
        <f>(I740-calculation!$C$5)</f>
        <v>-1.1149497583501811E-2</v>
      </c>
      <c r="P740" s="5">
        <f>(J740-calculation!$D$5)</f>
        <v>1.8454756977723807E-2</v>
      </c>
      <c r="Q740" s="5">
        <f>(K740-calculation!$E$5)</f>
        <v>1.2325181594311063E-2</v>
      </c>
      <c r="R740" s="5">
        <f>(L740-calculation!$F$5)</f>
        <v>-1.0279785139511999E-2</v>
      </c>
      <c r="S740" s="5">
        <f>(M740-calculation!$G$5)</f>
        <v>-8.2178079749184452E-4</v>
      </c>
      <c r="T740" s="29">
        <f t="shared" si="109"/>
        <v>0</v>
      </c>
      <c r="U740" s="30">
        <f t="shared" si="110"/>
        <v>-1.1149497583501811E-2</v>
      </c>
      <c r="V740" s="30">
        <f t="shared" si="111"/>
        <v>0</v>
      </c>
      <c r="W740" s="30">
        <f t="shared" si="112"/>
        <v>0</v>
      </c>
      <c r="X740" s="30">
        <f t="shared" si="113"/>
        <v>-1.0279785139511999E-2</v>
      </c>
      <c r="Y740" s="31">
        <f t="shared" si="114"/>
        <v>-8.2178079749184452E-4</v>
      </c>
    </row>
    <row r="741" spans="1:25" x14ac:dyDescent="0.25">
      <c r="A741" s="1">
        <v>43441</v>
      </c>
      <c r="B741" s="2">
        <v>103.64418792724599</v>
      </c>
      <c r="C741" s="2">
        <v>166.49427795410099</v>
      </c>
      <c r="D741" s="2">
        <v>1629.13000488281</v>
      </c>
      <c r="E741" s="2">
        <v>137.419998168945</v>
      </c>
      <c r="F741" s="2">
        <v>204.88000488281199</v>
      </c>
      <c r="G741" s="2">
        <v>142.42279052734301</v>
      </c>
      <c r="H741" s="5">
        <f t="shared" si="106"/>
        <v>-4.0022016490313672E-2</v>
      </c>
      <c r="I741" s="5">
        <f t="shared" si="106"/>
        <v>-3.5657034640051211E-2</v>
      </c>
      <c r="J741" s="5">
        <f t="shared" si="106"/>
        <v>-4.1231374325025993E-2</v>
      </c>
      <c r="K741" s="5">
        <f t="shared" si="106"/>
        <v>-1.5827591753805326E-2</v>
      </c>
      <c r="L741" s="5">
        <f t="shared" si="107"/>
        <v>-1.4810548815247904E-2</v>
      </c>
      <c r="M741" s="5">
        <f t="shared" si="108"/>
        <v>-3.2897199215767836E-3</v>
      </c>
      <c r="N741" s="5">
        <f>(H741-calculation!$B$5)</f>
        <v>-4.0022016490313672E-2</v>
      </c>
      <c r="O741" s="5">
        <f>(I741-calculation!$C$5)</f>
        <v>-3.5657034640051211E-2</v>
      </c>
      <c r="P741" s="5">
        <f>(J741-calculation!$D$5)</f>
        <v>-4.1231374325025993E-2</v>
      </c>
      <c r="Q741" s="5">
        <f>(K741-calculation!$E$5)</f>
        <v>-1.5827591753805326E-2</v>
      </c>
      <c r="R741" s="5">
        <f>(L741-calculation!$F$5)</f>
        <v>-1.4810548815247904E-2</v>
      </c>
      <c r="S741" s="5">
        <f>(M741-calculation!$G$5)</f>
        <v>-3.2897199215767836E-3</v>
      </c>
      <c r="T741" s="29">
        <f t="shared" si="109"/>
        <v>-4.0022016490313672E-2</v>
      </c>
      <c r="U741" s="30">
        <f t="shared" si="110"/>
        <v>-3.5657034640051211E-2</v>
      </c>
      <c r="V741" s="30">
        <f t="shared" si="111"/>
        <v>-4.1231374325025993E-2</v>
      </c>
      <c r="W741" s="30">
        <f t="shared" si="112"/>
        <v>-1.5827591753805326E-2</v>
      </c>
      <c r="X741" s="30">
        <f t="shared" si="113"/>
        <v>-1.4810548815247904E-2</v>
      </c>
      <c r="Y741" s="31">
        <f t="shared" si="114"/>
        <v>-3.2897199215767836E-3</v>
      </c>
    </row>
    <row r="742" spans="1:25" x14ac:dyDescent="0.25">
      <c r="A742" s="1">
        <v>43444</v>
      </c>
      <c r="B742" s="2">
        <v>106.38311004638599</v>
      </c>
      <c r="C742" s="2">
        <v>167.59112548828099</v>
      </c>
      <c r="D742" s="2">
        <v>1641.03002929687</v>
      </c>
      <c r="E742" s="2">
        <v>141.850006103515</v>
      </c>
      <c r="F742" s="2">
        <v>203.259994506835</v>
      </c>
      <c r="G742" s="2">
        <v>142.25630187988199</v>
      </c>
      <c r="H742" s="5">
        <f t="shared" si="106"/>
        <v>2.6426200773193464E-2</v>
      </c>
      <c r="I742" s="5">
        <f t="shared" si="106"/>
        <v>6.5878992819343729E-3</v>
      </c>
      <c r="J742" s="5">
        <f t="shared" si="106"/>
        <v>7.3045271883724894E-3</v>
      </c>
      <c r="K742" s="5">
        <f t="shared" si="106"/>
        <v>3.2236996023851772E-2</v>
      </c>
      <c r="L742" s="5">
        <f t="shared" si="107"/>
        <v>-7.907118007458136E-3</v>
      </c>
      <c r="M742" s="5">
        <f t="shared" si="108"/>
        <v>-1.1689747606024037E-3</v>
      </c>
      <c r="N742" s="5">
        <f>(H742-calculation!$B$5)</f>
        <v>2.6426200773193464E-2</v>
      </c>
      <c r="O742" s="5">
        <f>(I742-calculation!$C$5)</f>
        <v>6.5878992819343729E-3</v>
      </c>
      <c r="P742" s="5">
        <f>(J742-calculation!$D$5)</f>
        <v>7.3045271883724894E-3</v>
      </c>
      <c r="Q742" s="5">
        <f>(K742-calculation!$E$5)</f>
        <v>3.2236996023851772E-2</v>
      </c>
      <c r="R742" s="5">
        <f>(L742-calculation!$F$5)</f>
        <v>-7.907118007458136E-3</v>
      </c>
      <c r="S742" s="5">
        <f>(M742-calculation!$G$5)</f>
        <v>-1.1689747606024037E-3</v>
      </c>
      <c r="T742" s="29">
        <f t="shared" si="109"/>
        <v>0</v>
      </c>
      <c r="U742" s="30">
        <f t="shared" si="110"/>
        <v>0</v>
      </c>
      <c r="V742" s="30">
        <f t="shared" si="111"/>
        <v>0</v>
      </c>
      <c r="W742" s="30">
        <f t="shared" si="112"/>
        <v>0</v>
      </c>
      <c r="X742" s="30">
        <f t="shared" si="113"/>
        <v>-7.907118007458136E-3</v>
      </c>
      <c r="Y742" s="31">
        <f t="shared" si="114"/>
        <v>-1.1689747606024037E-3</v>
      </c>
    </row>
    <row r="743" spans="1:25" x14ac:dyDescent="0.25">
      <c r="A743" s="1">
        <v>43445</v>
      </c>
      <c r="B743" s="2">
        <v>107.371894836425</v>
      </c>
      <c r="C743" s="2">
        <v>166.63261413574199</v>
      </c>
      <c r="D743" s="2">
        <v>1643.23999023437</v>
      </c>
      <c r="E743" s="2">
        <v>142.08000183105401</v>
      </c>
      <c r="F743" s="2">
        <v>202.27999877929599</v>
      </c>
      <c r="G743" s="2">
        <v>143.47067260742099</v>
      </c>
      <c r="H743" s="5">
        <f t="shared" si="106"/>
        <v>9.2945655528200444E-3</v>
      </c>
      <c r="I743" s="5">
        <f t="shared" si="106"/>
        <v>-5.7193443253416021E-3</v>
      </c>
      <c r="J743" s="5">
        <f t="shared" si="106"/>
        <v>1.3466913450979057E-3</v>
      </c>
      <c r="K743" s="5">
        <f t="shared" si="106"/>
        <v>1.621400899843195E-3</v>
      </c>
      <c r="L743" s="5">
        <f t="shared" si="107"/>
        <v>-4.8213901113042246E-3</v>
      </c>
      <c r="M743" s="5">
        <f t="shared" si="108"/>
        <v>8.5364986400700005E-3</v>
      </c>
      <c r="N743" s="5">
        <f>(H743-calculation!$B$5)</f>
        <v>9.2945655528200444E-3</v>
      </c>
      <c r="O743" s="5">
        <f>(I743-calculation!$C$5)</f>
        <v>-5.7193443253416021E-3</v>
      </c>
      <c r="P743" s="5">
        <f>(J743-calculation!$D$5)</f>
        <v>1.3466913450979057E-3</v>
      </c>
      <c r="Q743" s="5">
        <f>(K743-calculation!$E$5)</f>
        <v>1.621400899843195E-3</v>
      </c>
      <c r="R743" s="5">
        <f>(L743-calculation!$F$5)</f>
        <v>-4.8213901113042246E-3</v>
      </c>
      <c r="S743" s="5">
        <f>(M743-calculation!$G$5)</f>
        <v>8.5364986400700005E-3</v>
      </c>
      <c r="T743" s="29">
        <f t="shared" si="109"/>
        <v>0</v>
      </c>
      <c r="U743" s="30">
        <f t="shared" si="110"/>
        <v>-5.7193443253416021E-3</v>
      </c>
      <c r="V743" s="30">
        <f t="shared" si="111"/>
        <v>0</v>
      </c>
      <c r="W743" s="30">
        <f t="shared" si="112"/>
        <v>0</v>
      </c>
      <c r="X743" s="30">
        <f t="shared" si="113"/>
        <v>-4.8213901113042246E-3</v>
      </c>
      <c r="Y743" s="31">
        <f t="shared" si="114"/>
        <v>0</v>
      </c>
    </row>
    <row r="744" spans="1:25" x14ac:dyDescent="0.25">
      <c r="A744" s="1">
        <v>43446</v>
      </c>
      <c r="B744" s="2">
        <v>107.856399536132</v>
      </c>
      <c r="C744" s="2">
        <v>167.09704589843699</v>
      </c>
      <c r="D744" s="2">
        <v>1663.5400390625</v>
      </c>
      <c r="E744" s="2">
        <v>144.5</v>
      </c>
      <c r="F744" s="2">
        <v>202.47999572753901</v>
      </c>
      <c r="G744" s="2">
        <v>144.05827331542901</v>
      </c>
      <c r="H744" s="5">
        <f t="shared" si="106"/>
        <v>4.512397778255739E-3</v>
      </c>
      <c r="I744" s="5">
        <f t="shared" si="106"/>
        <v>2.7871600352897818E-3</v>
      </c>
      <c r="J744" s="5">
        <f t="shared" si="106"/>
        <v>1.235367259120479E-2</v>
      </c>
      <c r="K744" s="5">
        <f t="shared" si="106"/>
        <v>1.7032644550663667E-2</v>
      </c>
      <c r="L744" s="5">
        <f t="shared" si="107"/>
        <v>9.8871341432626991E-4</v>
      </c>
      <c r="M744" s="5">
        <f t="shared" si="108"/>
        <v>4.0956154824467461E-3</v>
      </c>
      <c r="N744" s="5">
        <f>(H744-calculation!$B$5)</f>
        <v>4.512397778255739E-3</v>
      </c>
      <c r="O744" s="5">
        <f>(I744-calculation!$C$5)</f>
        <v>2.7871600352897818E-3</v>
      </c>
      <c r="P744" s="5">
        <f>(J744-calculation!$D$5)</f>
        <v>1.235367259120479E-2</v>
      </c>
      <c r="Q744" s="5">
        <f>(K744-calculation!$E$5)</f>
        <v>1.7032644550663667E-2</v>
      </c>
      <c r="R744" s="5">
        <f>(L744-calculation!$F$5)</f>
        <v>9.8871341432626991E-4</v>
      </c>
      <c r="S744" s="5">
        <f>(M744-calculation!$G$5)</f>
        <v>4.0956154824467461E-3</v>
      </c>
      <c r="T744" s="29">
        <f t="shared" si="109"/>
        <v>0</v>
      </c>
      <c r="U744" s="30">
        <f t="shared" si="110"/>
        <v>0</v>
      </c>
      <c r="V744" s="30">
        <f t="shared" si="111"/>
        <v>0</v>
      </c>
      <c r="W744" s="30">
        <f t="shared" si="112"/>
        <v>0</v>
      </c>
      <c r="X744" s="30">
        <f t="shared" si="113"/>
        <v>0</v>
      </c>
      <c r="Y744" s="31">
        <f t="shared" si="114"/>
        <v>0</v>
      </c>
    </row>
    <row r="745" spans="1:25" x14ac:dyDescent="0.25">
      <c r="A745" s="1">
        <v>43447</v>
      </c>
      <c r="B745" s="2">
        <v>108.22225189208901</v>
      </c>
      <c r="C745" s="2">
        <v>168.92512512207</v>
      </c>
      <c r="D745" s="2">
        <v>1658.38000488281</v>
      </c>
      <c r="E745" s="2">
        <v>145.009994506835</v>
      </c>
      <c r="F745" s="2">
        <v>202.419998168945</v>
      </c>
      <c r="G745" s="2">
        <v>144.782943725585</v>
      </c>
      <c r="H745" s="5">
        <f t="shared" si="106"/>
        <v>3.3920319752045458E-3</v>
      </c>
      <c r="I745" s="5">
        <f t="shared" si="106"/>
        <v>1.0940224668867682E-2</v>
      </c>
      <c r="J745" s="5">
        <f t="shared" si="106"/>
        <v>-3.1018394859904097E-3</v>
      </c>
      <c r="K745" s="5">
        <f t="shared" si="106"/>
        <v>3.5293737497232858E-3</v>
      </c>
      <c r="L745" s="5">
        <f t="shared" si="107"/>
        <v>-2.9631351175418708E-4</v>
      </c>
      <c r="M745" s="5">
        <f t="shared" si="108"/>
        <v>5.030397723629898E-3</v>
      </c>
      <c r="N745" s="5">
        <f>(H745-calculation!$B$5)</f>
        <v>3.3920319752045458E-3</v>
      </c>
      <c r="O745" s="5">
        <f>(I745-calculation!$C$5)</f>
        <v>1.0940224668867682E-2</v>
      </c>
      <c r="P745" s="5">
        <f>(J745-calculation!$D$5)</f>
        <v>-3.1018394859904097E-3</v>
      </c>
      <c r="Q745" s="5">
        <f>(K745-calculation!$E$5)</f>
        <v>3.5293737497232858E-3</v>
      </c>
      <c r="R745" s="5">
        <f>(L745-calculation!$F$5)</f>
        <v>-2.9631351175418708E-4</v>
      </c>
      <c r="S745" s="5">
        <f>(M745-calculation!$G$5)</f>
        <v>5.030397723629898E-3</v>
      </c>
      <c r="T745" s="29">
        <f t="shared" si="109"/>
        <v>0</v>
      </c>
      <c r="U745" s="30">
        <f t="shared" si="110"/>
        <v>0</v>
      </c>
      <c r="V745" s="30">
        <f t="shared" si="111"/>
        <v>-3.1018394859904097E-3</v>
      </c>
      <c r="W745" s="30">
        <f t="shared" si="112"/>
        <v>0</v>
      </c>
      <c r="X745" s="30">
        <f t="shared" si="113"/>
        <v>-2.9631351175418708E-4</v>
      </c>
      <c r="Y745" s="31">
        <f t="shared" si="114"/>
        <v>0</v>
      </c>
    </row>
    <row r="746" spans="1:25" x14ac:dyDescent="0.25">
      <c r="A746" s="1">
        <v>43448</v>
      </c>
      <c r="B746" s="2">
        <v>104.840606689453</v>
      </c>
      <c r="C746" s="2">
        <v>163.51991271972599</v>
      </c>
      <c r="D746" s="2">
        <v>1591.91003417968</v>
      </c>
      <c r="E746" s="2">
        <v>144.05999755859301</v>
      </c>
      <c r="F746" s="2">
        <v>200</v>
      </c>
      <c r="G746" s="2">
        <v>130.24983215332</v>
      </c>
      <c r="H746" s="5">
        <f t="shared" si="106"/>
        <v>-3.1247226365312852E-2</v>
      </c>
      <c r="I746" s="5">
        <f t="shared" si="106"/>
        <v>-3.1997681803923816E-2</v>
      </c>
      <c r="J746" s="5">
        <f t="shared" si="106"/>
        <v>-4.008126636079834E-2</v>
      </c>
      <c r="K746" s="5">
        <f t="shared" si="106"/>
        <v>-6.5512515290606643E-3</v>
      </c>
      <c r="L746" s="5">
        <f t="shared" si="107"/>
        <v>-1.1955331443710415E-2</v>
      </c>
      <c r="M746" s="5">
        <f t="shared" si="108"/>
        <v>-0.10037861641914392</v>
      </c>
      <c r="N746" s="5">
        <f>(H746-calculation!$B$5)</f>
        <v>-3.1247226365312852E-2</v>
      </c>
      <c r="O746" s="5">
        <f>(I746-calculation!$C$5)</f>
        <v>-3.1997681803923816E-2</v>
      </c>
      <c r="P746" s="5">
        <f>(J746-calculation!$D$5)</f>
        <v>-4.008126636079834E-2</v>
      </c>
      <c r="Q746" s="5">
        <f>(K746-calculation!$E$5)</f>
        <v>-6.5512515290606643E-3</v>
      </c>
      <c r="R746" s="5">
        <f>(L746-calculation!$F$5)</f>
        <v>-1.1955331443710415E-2</v>
      </c>
      <c r="S746" s="5">
        <f>(M746-calculation!$G$5)</f>
        <v>-0.10037861641914392</v>
      </c>
      <c r="T746" s="29">
        <f t="shared" si="109"/>
        <v>-3.1247226365312852E-2</v>
      </c>
      <c r="U746" s="30">
        <f t="shared" si="110"/>
        <v>-3.1997681803923816E-2</v>
      </c>
      <c r="V746" s="30">
        <f t="shared" si="111"/>
        <v>-4.008126636079834E-2</v>
      </c>
      <c r="W746" s="30">
        <f t="shared" si="112"/>
        <v>-6.5512515290606643E-3</v>
      </c>
      <c r="X746" s="30">
        <f t="shared" si="113"/>
        <v>-1.1955331443710415E-2</v>
      </c>
      <c r="Y746" s="31">
        <f t="shared" si="114"/>
        <v>-0.10037861641914392</v>
      </c>
    </row>
    <row r="747" spans="1:25" x14ac:dyDescent="0.25">
      <c r="A747" s="1">
        <v>43451</v>
      </c>
      <c r="B747" s="2">
        <v>101.735832214355</v>
      </c>
      <c r="C747" s="2">
        <v>161.99816894531199</v>
      </c>
      <c r="D747" s="2">
        <v>1520.91003417968</v>
      </c>
      <c r="E747" s="2">
        <v>140.19000244140599</v>
      </c>
      <c r="F747" s="2">
        <v>197.919998168945</v>
      </c>
      <c r="G747" s="2">
        <v>126.46962738037099</v>
      </c>
      <c r="H747" s="5">
        <f t="shared" si="106"/>
        <v>-2.9614236059264831E-2</v>
      </c>
      <c r="I747" s="5">
        <f t="shared" si="106"/>
        <v>-9.3061679712506118E-3</v>
      </c>
      <c r="J747" s="5">
        <f t="shared" si="106"/>
        <v>-4.4600510377828417E-2</v>
      </c>
      <c r="K747" s="5">
        <f t="shared" si="106"/>
        <v>-2.6863773308152261E-2</v>
      </c>
      <c r="L747" s="5">
        <f t="shared" si="107"/>
        <v>-1.0400009155274947E-2</v>
      </c>
      <c r="M747" s="5">
        <f t="shared" si="108"/>
        <v>-2.9022722797056977E-2</v>
      </c>
      <c r="N747" s="5">
        <f>(H747-calculation!$B$5)</f>
        <v>-2.9614236059264831E-2</v>
      </c>
      <c r="O747" s="5">
        <f>(I747-calculation!$C$5)</f>
        <v>-9.3061679712506118E-3</v>
      </c>
      <c r="P747" s="5">
        <f>(J747-calculation!$D$5)</f>
        <v>-4.4600510377828417E-2</v>
      </c>
      <c r="Q747" s="5">
        <f>(K747-calculation!$E$5)</f>
        <v>-2.6863773308152261E-2</v>
      </c>
      <c r="R747" s="5">
        <f>(L747-calculation!$F$5)</f>
        <v>-1.0400009155274947E-2</v>
      </c>
      <c r="S747" s="5">
        <f>(M747-calculation!$G$5)</f>
        <v>-2.9022722797056977E-2</v>
      </c>
      <c r="T747" s="29">
        <f t="shared" si="109"/>
        <v>-2.9614236059264831E-2</v>
      </c>
      <c r="U747" s="30">
        <f t="shared" si="110"/>
        <v>-9.3061679712506118E-3</v>
      </c>
      <c r="V747" s="30">
        <f t="shared" si="111"/>
        <v>-4.4600510377828417E-2</v>
      </c>
      <c r="W747" s="30">
        <f t="shared" si="112"/>
        <v>-2.6863773308152261E-2</v>
      </c>
      <c r="X747" s="30">
        <f t="shared" si="113"/>
        <v>-1.0400009155274947E-2</v>
      </c>
      <c r="Y747" s="31">
        <f t="shared" si="114"/>
        <v>-2.9022722797056977E-2</v>
      </c>
    </row>
    <row r="748" spans="1:25" x14ac:dyDescent="0.25">
      <c r="A748" s="1">
        <v>43452</v>
      </c>
      <c r="B748" s="2">
        <v>102.80371856689401</v>
      </c>
      <c r="C748" s="2">
        <v>164.102935791015</v>
      </c>
      <c r="D748" s="2">
        <v>1551.47998046875</v>
      </c>
      <c r="E748" s="2">
        <v>143.66000366210901</v>
      </c>
      <c r="F748" s="2">
        <v>196.52000427246</v>
      </c>
      <c r="G748" s="2">
        <v>127.72315979003901</v>
      </c>
      <c r="H748" s="5">
        <f t="shared" si="106"/>
        <v>1.0496659134698882E-2</v>
      </c>
      <c r="I748" s="5">
        <f t="shared" si="106"/>
        <v>1.2992534788547783E-2</v>
      </c>
      <c r="J748" s="5">
        <f t="shared" si="106"/>
        <v>2.0099772900478152E-2</v>
      </c>
      <c r="K748" s="5">
        <f t="shared" si="106"/>
        <v>2.4752130396411998E-2</v>
      </c>
      <c r="L748" s="5">
        <f t="shared" si="107"/>
        <v>-7.073534303946194E-3</v>
      </c>
      <c r="M748" s="5">
        <f t="shared" si="108"/>
        <v>9.911726915252661E-3</v>
      </c>
      <c r="N748" s="5">
        <f>(H748-calculation!$B$5)</f>
        <v>1.0496659134698882E-2</v>
      </c>
      <c r="O748" s="5">
        <f>(I748-calculation!$C$5)</f>
        <v>1.2992534788547783E-2</v>
      </c>
      <c r="P748" s="5">
        <f>(J748-calculation!$D$5)</f>
        <v>2.0099772900478152E-2</v>
      </c>
      <c r="Q748" s="5">
        <f>(K748-calculation!$E$5)</f>
        <v>2.4752130396411998E-2</v>
      </c>
      <c r="R748" s="5">
        <f>(L748-calculation!$F$5)</f>
        <v>-7.073534303946194E-3</v>
      </c>
      <c r="S748" s="5">
        <f>(M748-calculation!$G$5)</f>
        <v>9.911726915252661E-3</v>
      </c>
      <c r="T748" s="29">
        <f t="shared" si="109"/>
        <v>0</v>
      </c>
      <c r="U748" s="30">
        <f t="shared" si="110"/>
        <v>0</v>
      </c>
      <c r="V748" s="30">
        <f t="shared" si="111"/>
        <v>0</v>
      </c>
      <c r="W748" s="30">
        <f t="shared" si="112"/>
        <v>0</v>
      </c>
      <c r="X748" s="30">
        <f t="shared" si="113"/>
        <v>-7.073534303946194E-3</v>
      </c>
      <c r="Y748" s="31">
        <f t="shared" si="114"/>
        <v>0</v>
      </c>
    </row>
    <row r="749" spans="1:25" x14ac:dyDescent="0.25">
      <c r="A749" s="1">
        <v>43453</v>
      </c>
      <c r="B749" s="2">
        <v>102.52686309814401</v>
      </c>
      <c r="C749" s="2">
        <v>158.98429870605401</v>
      </c>
      <c r="D749" s="2">
        <v>1495.07995605468</v>
      </c>
      <c r="E749" s="2">
        <v>133.24000549316401</v>
      </c>
      <c r="F749" s="2">
        <v>195.169998168945</v>
      </c>
      <c r="G749" s="2">
        <v>124.97127532958901</v>
      </c>
      <c r="H749" s="5">
        <f t="shared" si="106"/>
        <v>-2.6930491679622026E-3</v>
      </c>
      <c r="I749" s="5">
        <f t="shared" si="106"/>
        <v>-3.1191624088185543E-2</v>
      </c>
      <c r="J749" s="5">
        <f t="shared" si="106"/>
        <v>-3.6352402302368025E-2</v>
      </c>
      <c r="K749" s="5">
        <f t="shared" si="106"/>
        <v>-7.2532353496614355E-2</v>
      </c>
      <c r="L749" s="5">
        <f t="shared" si="107"/>
        <v>-6.8695607274835702E-3</v>
      </c>
      <c r="M749" s="5">
        <f t="shared" si="108"/>
        <v>-2.1545696684718396E-2</v>
      </c>
      <c r="N749" s="5">
        <f>(H749-calculation!$B$5)</f>
        <v>-2.6930491679622026E-3</v>
      </c>
      <c r="O749" s="5">
        <f>(I749-calculation!$C$5)</f>
        <v>-3.1191624088185543E-2</v>
      </c>
      <c r="P749" s="5">
        <f>(J749-calculation!$D$5)</f>
        <v>-3.6352402302368025E-2</v>
      </c>
      <c r="Q749" s="5">
        <f>(K749-calculation!$E$5)</f>
        <v>-7.2532353496614355E-2</v>
      </c>
      <c r="R749" s="5">
        <f>(L749-calculation!$F$5)</f>
        <v>-6.8695607274835702E-3</v>
      </c>
      <c r="S749" s="5">
        <f>(M749-calculation!$G$5)</f>
        <v>-2.1545696684718396E-2</v>
      </c>
      <c r="T749" s="29">
        <f t="shared" si="109"/>
        <v>-2.6930491679622026E-3</v>
      </c>
      <c r="U749" s="30">
        <f t="shared" si="110"/>
        <v>-3.1191624088185543E-2</v>
      </c>
      <c r="V749" s="30">
        <f t="shared" si="111"/>
        <v>-3.6352402302368025E-2</v>
      </c>
      <c r="W749" s="30">
        <f t="shared" si="112"/>
        <v>-7.2532353496614355E-2</v>
      </c>
      <c r="X749" s="30">
        <f t="shared" si="113"/>
        <v>-6.8695607274835702E-3</v>
      </c>
      <c r="Y749" s="31">
        <f t="shared" si="114"/>
        <v>-2.1545696684718396E-2</v>
      </c>
    </row>
    <row r="750" spans="1:25" x14ac:dyDescent="0.25">
      <c r="A750" s="1">
        <v>43454</v>
      </c>
      <c r="B750" s="2">
        <v>100.371322631835</v>
      </c>
      <c r="C750" s="2">
        <v>154.972396850585</v>
      </c>
      <c r="D750" s="2">
        <v>1460.82995605468</v>
      </c>
      <c r="E750" s="2">
        <v>133.39999389648401</v>
      </c>
      <c r="F750" s="2">
        <v>193.58000183105401</v>
      </c>
      <c r="G750" s="2">
        <v>125.617630004882</v>
      </c>
      <c r="H750" s="5">
        <f t="shared" si="106"/>
        <v>-2.1024153096789955E-2</v>
      </c>
      <c r="I750" s="5">
        <f t="shared" si="106"/>
        <v>-2.5234579062971552E-2</v>
      </c>
      <c r="J750" s="5">
        <f t="shared" si="106"/>
        <v>-2.2908473798539331E-2</v>
      </c>
      <c r="K750" s="5">
        <f t="shared" si="106"/>
        <v>1.2007535028824012E-3</v>
      </c>
      <c r="L750" s="5">
        <f t="shared" si="107"/>
        <v>-8.1467251770666049E-3</v>
      </c>
      <c r="M750" s="5">
        <f t="shared" si="108"/>
        <v>5.1720259202632235E-3</v>
      </c>
      <c r="N750" s="5">
        <f>(H750-calculation!$B$5)</f>
        <v>-2.1024153096789955E-2</v>
      </c>
      <c r="O750" s="5">
        <f>(I750-calculation!$C$5)</f>
        <v>-2.5234579062971552E-2</v>
      </c>
      <c r="P750" s="5">
        <f>(J750-calculation!$D$5)</f>
        <v>-2.2908473798539331E-2</v>
      </c>
      <c r="Q750" s="5">
        <f>(K750-calculation!$E$5)</f>
        <v>1.2007535028824012E-3</v>
      </c>
      <c r="R750" s="5">
        <f>(L750-calculation!$F$5)</f>
        <v>-8.1467251770666049E-3</v>
      </c>
      <c r="S750" s="5">
        <f>(M750-calculation!$G$5)</f>
        <v>5.1720259202632235E-3</v>
      </c>
      <c r="T750" s="29">
        <f t="shared" si="109"/>
        <v>-2.1024153096789955E-2</v>
      </c>
      <c r="U750" s="30">
        <f t="shared" si="110"/>
        <v>-2.5234579062971552E-2</v>
      </c>
      <c r="V750" s="30">
        <f t="shared" si="111"/>
        <v>-2.2908473798539331E-2</v>
      </c>
      <c r="W750" s="30">
        <f t="shared" si="112"/>
        <v>0</v>
      </c>
      <c r="X750" s="30">
        <f t="shared" si="113"/>
        <v>-8.1467251770666049E-3</v>
      </c>
      <c r="Y750" s="31">
        <f t="shared" si="114"/>
        <v>0</v>
      </c>
    </row>
    <row r="751" spans="1:25" x14ac:dyDescent="0.25">
      <c r="A751" s="1">
        <v>43455</v>
      </c>
      <c r="B751" s="2">
        <v>97.128105163574205</v>
      </c>
      <c r="C751" s="2">
        <v>148.94462585449199</v>
      </c>
      <c r="D751" s="2">
        <v>1377.44995117187</v>
      </c>
      <c r="E751" s="2">
        <v>124.949996948242</v>
      </c>
      <c r="F751" s="2">
        <v>192.100006103515</v>
      </c>
      <c r="G751" s="2">
        <v>125.44133758544901</v>
      </c>
      <c r="H751" s="5">
        <f t="shared" si="106"/>
        <v>-3.2312192200126821E-2</v>
      </c>
      <c r="I751" s="5">
        <f t="shared" si="106"/>
        <v>-3.8895771883199481E-2</v>
      </c>
      <c r="J751" s="5">
        <f t="shared" si="106"/>
        <v>-5.7077146136842338E-2</v>
      </c>
      <c r="K751" s="5">
        <f t="shared" si="106"/>
        <v>-6.3343308357263095E-2</v>
      </c>
      <c r="L751" s="5">
        <f t="shared" si="107"/>
        <v>-7.6453957719798682E-3</v>
      </c>
      <c r="M751" s="5">
        <f t="shared" si="108"/>
        <v>-1.4034050747984139E-3</v>
      </c>
      <c r="N751" s="5">
        <f>(H751-calculation!$B$5)</f>
        <v>-3.2312192200126821E-2</v>
      </c>
      <c r="O751" s="5">
        <f>(I751-calculation!$C$5)</f>
        <v>-3.8895771883199481E-2</v>
      </c>
      <c r="P751" s="5">
        <f>(J751-calculation!$D$5)</f>
        <v>-5.7077146136842338E-2</v>
      </c>
      <c r="Q751" s="5">
        <f>(K751-calculation!$E$5)</f>
        <v>-6.3343308357263095E-2</v>
      </c>
      <c r="R751" s="5">
        <f>(L751-calculation!$F$5)</f>
        <v>-7.6453957719798682E-3</v>
      </c>
      <c r="S751" s="5">
        <f>(M751-calculation!$G$5)</f>
        <v>-1.4034050747984139E-3</v>
      </c>
      <c r="T751" s="29">
        <f t="shared" si="109"/>
        <v>-3.2312192200126821E-2</v>
      </c>
      <c r="U751" s="30">
        <f t="shared" si="110"/>
        <v>-3.8895771883199481E-2</v>
      </c>
      <c r="V751" s="30">
        <f t="shared" si="111"/>
        <v>-5.7077146136842338E-2</v>
      </c>
      <c r="W751" s="30">
        <f t="shared" si="112"/>
        <v>-6.3343308357263095E-2</v>
      </c>
      <c r="X751" s="30">
        <f t="shared" si="113"/>
        <v>-7.6453957719798682E-3</v>
      </c>
      <c r="Y751" s="31">
        <f t="shared" si="114"/>
        <v>-1.4034050747984139E-3</v>
      </c>
    </row>
    <row r="752" spans="1:25" x14ac:dyDescent="0.25">
      <c r="A752" s="1">
        <v>43458</v>
      </c>
      <c r="B752" s="2">
        <v>93.0740966796875</v>
      </c>
      <c r="C752" s="2">
        <v>145.09083557128901</v>
      </c>
      <c r="D752" s="2">
        <v>1343.9599609375</v>
      </c>
      <c r="E752" s="2">
        <v>124.059997558593</v>
      </c>
      <c r="F752" s="2">
        <v>187.759994506835</v>
      </c>
      <c r="G752" s="2">
        <v>120.299903869628</v>
      </c>
      <c r="H752" s="5">
        <f t="shared" si="106"/>
        <v>-4.1738778668227061E-2</v>
      </c>
      <c r="I752" s="5">
        <f t="shared" si="106"/>
        <v>-2.5873980085510784E-2</v>
      </c>
      <c r="J752" s="5">
        <f t="shared" si="106"/>
        <v>-2.4313035987898024E-2</v>
      </c>
      <c r="K752" s="5">
        <f t="shared" si="106"/>
        <v>-7.1228444288611303E-3</v>
      </c>
      <c r="L752" s="5">
        <f t="shared" si="107"/>
        <v>-2.259245944188748E-2</v>
      </c>
      <c r="M752" s="5">
        <f t="shared" si="108"/>
        <v>-4.0986757752951464E-2</v>
      </c>
      <c r="N752" s="5">
        <f>(H752-calculation!$B$5)</f>
        <v>-4.1738778668227061E-2</v>
      </c>
      <c r="O752" s="5">
        <f>(I752-calculation!$C$5)</f>
        <v>-2.5873980085510784E-2</v>
      </c>
      <c r="P752" s="5">
        <f>(J752-calculation!$D$5)</f>
        <v>-2.4313035987898024E-2</v>
      </c>
      <c r="Q752" s="5">
        <f>(K752-calculation!$E$5)</f>
        <v>-7.1228444288611303E-3</v>
      </c>
      <c r="R752" s="5">
        <f>(L752-calculation!$F$5)</f>
        <v>-2.259245944188748E-2</v>
      </c>
      <c r="S752" s="5">
        <f>(M752-calculation!$G$5)</f>
        <v>-4.0986757752951464E-2</v>
      </c>
      <c r="T752" s="29">
        <f t="shared" si="109"/>
        <v>-4.1738778668227061E-2</v>
      </c>
      <c r="U752" s="30">
        <f t="shared" si="110"/>
        <v>-2.5873980085510784E-2</v>
      </c>
      <c r="V752" s="30">
        <f t="shared" si="111"/>
        <v>-2.4313035987898024E-2</v>
      </c>
      <c r="W752" s="30">
        <f t="shared" si="112"/>
        <v>-7.1228444288611303E-3</v>
      </c>
      <c r="X752" s="30">
        <f t="shared" si="113"/>
        <v>-2.259245944188748E-2</v>
      </c>
      <c r="Y752" s="31">
        <f t="shared" si="114"/>
        <v>-4.0986757752951464E-2</v>
      </c>
    </row>
    <row r="753" spans="1:25" x14ac:dyDescent="0.25">
      <c r="A753" s="1">
        <v>43460</v>
      </c>
      <c r="B753" s="2">
        <v>99.431976318359304</v>
      </c>
      <c r="C753" s="2">
        <v>155.308349609375</v>
      </c>
      <c r="D753" s="2">
        <v>1470.90002441406</v>
      </c>
      <c r="E753" s="2">
        <v>134.17999267578099</v>
      </c>
      <c r="F753" s="2">
        <v>197.57000732421801</v>
      </c>
      <c r="G753" s="2">
        <v>124.089889526367</v>
      </c>
      <c r="H753" s="5">
        <f t="shared" si="106"/>
        <v>6.8309872085595469E-2</v>
      </c>
      <c r="I753" s="5">
        <f t="shared" si="106"/>
        <v>7.0421498352083889E-2</v>
      </c>
      <c r="J753" s="5">
        <f t="shared" si="106"/>
        <v>9.4452265816022507E-2</v>
      </c>
      <c r="K753" s="5">
        <f t="shared" si="106"/>
        <v>8.1573394457051807E-2</v>
      </c>
      <c r="L753" s="5">
        <f t="shared" si="107"/>
        <v>5.2247619857199723E-2</v>
      </c>
      <c r="M753" s="5">
        <f t="shared" si="108"/>
        <v>3.1504477849344736E-2</v>
      </c>
      <c r="N753" s="5">
        <f>(H753-calculation!$B$5)</f>
        <v>6.8309872085595469E-2</v>
      </c>
      <c r="O753" s="5">
        <f>(I753-calculation!$C$5)</f>
        <v>7.0421498352083889E-2</v>
      </c>
      <c r="P753" s="5">
        <f>(J753-calculation!$D$5)</f>
        <v>9.4452265816022507E-2</v>
      </c>
      <c r="Q753" s="5">
        <f>(K753-calculation!$E$5)</f>
        <v>8.1573394457051807E-2</v>
      </c>
      <c r="R753" s="5">
        <f>(L753-calculation!$F$5)</f>
        <v>5.2247619857199723E-2</v>
      </c>
      <c r="S753" s="5">
        <f>(M753-calculation!$G$5)</f>
        <v>3.1504477849344736E-2</v>
      </c>
      <c r="T753" s="29">
        <f t="shared" si="109"/>
        <v>0</v>
      </c>
      <c r="U753" s="30">
        <f t="shared" si="110"/>
        <v>0</v>
      </c>
      <c r="V753" s="30">
        <f t="shared" si="111"/>
        <v>0</v>
      </c>
      <c r="W753" s="30">
        <f t="shared" si="112"/>
        <v>0</v>
      </c>
      <c r="X753" s="30">
        <f t="shared" si="113"/>
        <v>0</v>
      </c>
      <c r="Y753" s="31">
        <f t="shared" si="114"/>
        <v>0</v>
      </c>
    </row>
    <row r="754" spans="1:25" x14ac:dyDescent="0.25">
      <c r="A754" s="1">
        <v>43461</v>
      </c>
      <c r="B754" s="2">
        <v>100.04501342773401</v>
      </c>
      <c r="C754" s="2">
        <v>154.30044555664</v>
      </c>
      <c r="D754" s="2">
        <v>1461.64001464843</v>
      </c>
      <c r="E754" s="2">
        <v>134.52000427246</v>
      </c>
      <c r="F754" s="2">
        <v>200.11999511718699</v>
      </c>
      <c r="G754" s="2">
        <v>124.775413513183</v>
      </c>
      <c r="H754" s="5">
        <f t="shared" si="106"/>
        <v>6.1653919802608925E-3</v>
      </c>
      <c r="I754" s="5">
        <f t="shared" si="106"/>
        <v>-6.4896964990616146E-3</v>
      </c>
      <c r="J754" s="5">
        <f t="shared" si="106"/>
        <v>-6.2954718960718248E-3</v>
      </c>
      <c r="K754" s="5">
        <f t="shared" si="106"/>
        <v>2.5339962381767389E-3</v>
      </c>
      <c r="L754" s="5">
        <f t="shared" si="107"/>
        <v>1.2906755572390072E-2</v>
      </c>
      <c r="M754" s="5">
        <f t="shared" si="108"/>
        <v>5.5244145146113866E-3</v>
      </c>
      <c r="N754" s="5">
        <f>(H754-calculation!$B$5)</f>
        <v>6.1653919802608925E-3</v>
      </c>
      <c r="O754" s="5">
        <f>(I754-calculation!$C$5)</f>
        <v>-6.4896964990616146E-3</v>
      </c>
      <c r="P754" s="5">
        <f>(J754-calculation!$D$5)</f>
        <v>-6.2954718960718248E-3</v>
      </c>
      <c r="Q754" s="5">
        <f>(K754-calculation!$E$5)</f>
        <v>2.5339962381767389E-3</v>
      </c>
      <c r="R754" s="5">
        <f>(L754-calculation!$F$5)</f>
        <v>1.2906755572390072E-2</v>
      </c>
      <c r="S754" s="5">
        <f>(M754-calculation!$G$5)</f>
        <v>5.5244145146113866E-3</v>
      </c>
      <c r="T754" s="29">
        <f t="shared" si="109"/>
        <v>0</v>
      </c>
      <c r="U754" s="30">
        <f t="shared" si="110"/>
        <v>-6.4896964990616146E-3</v>
      </c>
      <c r="V754" s="30">
        <f t="shared" si="111"/>
        <v>-6.2954718960718248E-3</v>
      </c>
      <c r="W754" s="30">
        <f t="shared" si="112"/>
        <v>0</v>
      </c>
      <c r="X754" s="30">
        <f t="shared" si="113"/>
        <v>0</v>
      </c>
      <c r="Y754" s="31">
        <f t="shared" si="114"/>
        <v>0</v>
      </c>
    </row>
    <row r="755" spans="1:25" x14ac:dyDescent="0.25">
      <c r="A755" s="1">
        <v>43462</v>
      </c>
      <c r="B755" s="2">
        <v>99.263877868652301</v>
      </c>
      <c r="C755" s="2">
        <v>154.37948608398401</v>
      </c>
      <c r="D755" s="2">
        <v>1478.02001953125</v>
      </c>
      <c r="E755" s="2">
        <v>133.19999694824199</v>
      </c>
      <c r="F755" s="2">
        <v>202.08000183105401</v>
      </c>
      <c r="G755" s="2">
        <v>124.638298034667</v>
      </c>
      <c r="H755" s="5">
        <f t="shared" si="106"/>
        <v>-7.8078410139446053E-3</v>
      </c>
      <c r="I755" s="5">
        <f t="shared" si="106"/>
        <v>5.1225080432448777E-4</v>
      </c>
      <c r="J755" s="5">
        <f t="shared" si="106"/>
        <v>1.1206593086301009E-2</v>
      </c>
      <c r="K755" s="5">
        <f t="shared" si="106"/>
        <v>-9.812721396770363E-3</v>
      </c>
      <c r="L755" s="5">
        <f t="shared" si="107"/>
        <v>9.7941573140618576E-3</v>
      </c>
      <c r="M755" s="5">
        <f t="shared" si="108"/>
        <v>-1.0988982096341582E-3</v>
      </c>
      <c r="N755" s="5">
        <f>(H755-calculation!$B$5)</f>
        <v>-7.8078410139446053E-3</v>
      </c>
      <c r="O755" s="5">
        <f>(I755-calculation!$C$5)</f>
        <v>5.1225080432448777E-4</v>
      </c>
      <c r="P755" s="5">
        <f>(J755-calculation!$D$5)</f>
        <v>1.1206593086301009E-2</v>
      </c>
      <c r="Q755" s="5">
        <f>(K755-calculation!$E$5)</f>
        <v>-9.812721396770363E-3</v>
      </c>
      <c r="R755" s="5">
        <f>(L755-calculation!$F$5)</f>
        <v>9.7941573140618576E-3</v>
      </c>
      <c r="S755" s="5">
        <f>(M755-calculation!$G$5)</f>
        <v>-1.0988982096341582E-3</v>
      </c>
      <c r="T755" s="29">
        <f t="shared" si="109"/>
        <v>-7.8078410139446053E-3</v>
      </c>
      <c r="U755" s="30">
        <f t="shared" si="110"/>
        <v>0</v>
      </c>
      <c r="V755" s="30">
        <f t="shared" si="111"/>
        <v>0</v>
      </c>
      <c r="W755" s="30">
        <f t="shared" si="112"/>
        <v>-9.812721396770363E-3</v>
      </c>
      <c r="X755" s="30">
        <f t="shared" si="113"/>
        <v>0</v>
      </c>
      <c r="Y755" s="31">
        <f t="shared" si="114"/>
        <v>-1.0988982096341582E-3</v>
      </c>
    </row>
    <row r="756" spans="1:25" x14ac:dyDescent="0.25">
      <c r="A756" s="1">
        <v>43465</v>
      </c>
      <c r="B756" s="2">
        <v>100.43064117431599</v>
      </c>
      <c r="C756" s="2">
        <v>155.87161254882801</v>
      </c>
      <c r="D756" s="2">
        <v>1501.96997070312</v>
      </c>
      <c r="E756" s="2">
        <v>131.08999633789</v>
      </c>
      <c r="F756" s="2">
        <v>204.17999267578099</v>
      </c>
      <c r="G756" s="2">
        <v>126.38150024414</v>
      </c>
      <c r="H756" s="5">
        <f t="shared" si="106"/>
        <v>1.1754158015139904E-2</v>
      </c>
      <c r="I756" s="5">
        <f t="shared" si="106"/>
        <v>9.6653156626798076E-3</v>
      </c>
      <c r="J756" s="5">
        <f t="shared" si="106"/>
        <v>1.6204077654824678E-2</v>
      </c>
      <c r="K756" s="5">
        <f t="shared" si="106"/>
        <v>-1.5840845785994095E-2</v>
      </c>
      <c r="L756" s="5">
        <f t="shared" si="107"/>
        <v>1.0391878591146542E-2</v>
      </c>
      <c r="M756" s="5">
        <f t="shared" si="108"/>
        <v>1.3986088040035094E-2</v>
      </c>
      <c r="N756" s="5">
        <f>(H756-calculation!$B$5)</f>
        <v>1.1754158015139904E-2</v>
      </c>
      <c r="O756" s="5">
        <f>(I756-calculation!$C$5)</f>
        <v>9.6653156626798076E-3</v>
      </c>
      <c r="P756" s="5">
        <f>(J756-calculation!$D$5)</f>
        <v>1.6204077654824678E-2</v>
      </c>
      <c r="Q756" s="5">
        <f>(K756-calculation!$E$5)</f>
        <v>-1.5840845785994095E-2</v>
      </c>
      <c r="R756" s="5">
        <f>(L756-calculation!$F$5)</f>
        <v>1.0391878591146542E-2</v>
      </c>
      <c r="S756" s="5">
        <f>(M756-calculation!$G$5)</f>
        <v>1.3986088040035094E-2</v>
      </c>
      <c r="T756" s="29">
        <f t="shared" si="109"/>
        <v>0</v>
      </c>
      <c r="U756" s="30">
        <f t="shared" si="110"/>
        <v>0</v>
      </c>
      <c r="V756" s="30">
        <f t="shared" si="111"/>
        <v>0</v>
      </c>
      <c r="W756" s="30">
        <f t="shared" si="112"/>
        <v>-1.5840845785994095E-2</v>
      </c>
      <c r="X756" s="30">
        <f t="shared" si="113"/>
        <v>0</v>
      </c>
      <c r="Y756" s="31">
        <f t="shared" si="114"/>
        <v>0</v>
      </c>
    </row>
    <row r="757" spans="1:25" x14ac:dyDescent="0.25">
      <c r="A757" s="1">
        <v>43467</v>
      </c>
      <c r="B757" s="2">
        <v>99.985694885253906</v>
      </c>
      <c r="C757" s="2">
        <v>156.04948425292901</v>
      </c>
      <c r="D757" s="2">
        <v>1539.13000488281</v>
      </c>
      <c r="E757" s="2">
        <v>135.67999267578099</v>
      </c>
      <c r="F757" s="2">
        <v>202.80000305175699</v>
      </c>
      <c r="G757" s="2">
        <v>125.10838317871</v>
      </c>
      <c r="H757" s="5">
        <f t="shared" si="106"/>
        <v>-4.4303838336529067E-3</v>
      </c>
      <c r="I757" s="5">
        <f t="shared" si="106"/>
        <v>1.1411423875868909E-3</v>
      </c>
      <c r="J757" s="5">
        <f t="shared" si="106"/>
        <v>2.4740863602149332E-2</v>
      </c>
      <c r="K757" s="5">
        <f t="shared" si="106"/>
        <v>3.5014085484143864E-2</v>
      </c>
      <c r="L757" s="5">
        <f t="shared" si="107"/>
        <v>-6.7586917108735101E-3</v>
      </c>
      <c r="M757" s="5">
        <f t="shared" si="108"/>
        <v>-1.0073603042934587E-2</v>
      </c>
      <c r="N757" s="5">
        <f>(H757-calculation!$B$5)</f>
        <v>-4.4303838336529067E-3</v>
      </c>
      <c r="O757" s="5">
        <f>(I757-calculation!$C$5)</f>
        <v>1.1411423875868909E-3</v>
      </c>
      <c r="P757" s="5">
        <f>(J757-calculation!$D$5)</f>
        <v>2.4740863602149332E-2</v>
      </c>
      <c r="Q757" s="5">
        <f>(K757-calculation!$E$5)</f>
        <v>3.5014085484143864E-2</v>
      </c>
      <c r="R757" s="5">
        <f>(L757-calculation!$F$5)</f>
        <v>-6.7586917108735101E-3</v>
      </c>
      <c r="S757" s="5">
        <f>(M757-calculation!$G$5)</f>
        <v>-1.0073603042934587E-2</v>
      </c>
      <c r="T757" s="29">
        <f t="shared" si="109"/>
        <v>-4.4303838336529067E-3</v>
      </c>
      <c r="U757" s="30">
        <f t="shared" si="110"/>
        <v>0</v>
      </c>
      <c r="V757" s="30">
        <f t="shared" si="111"/>
        <v>0</v>
      </c>
      <c r="W757" s="30">
        <f t="shared" si="112"/>
        <v>0</v>
      </c>
      <c r="X757" s="30">
        <f t="shared" si="113"/>
        <v>-6.7586917108735101E-3</v>
      </c>
      <c r="Y757" s="31">
        <f t="shared" si="114"/>
        <v>-1.0073603042934587E-2</v>
      </c>
    </row>
    <row r="758" spans="1:25" x14ac:dyDescent="0.25">
      <c r="A758" s="1">
        <v>43468</v>
      </c>
      <c r="B758" s="2">
        <v>96.307418823242102</v>
      </c>
      <c r="C758" s="2">
        <v>140.50579833984301</v>
      </c>
      <c r="D758" s="2">
        <v>1500.28002929687</v>
      </c>
      <c r="E758" s="2">
        <v>131.74000549316401</v>
      </c>
      <c r="F758" s="2">
        <v>191.66000366210901</v>
      </c>
      <c r="G758" s="2">
        <v>123.120361328125</v>
      </c>
      <c r="H758" s="5">
        <f t="shared" si="106"/>
        <v>-3.6788023189048058E-2</v>
      </c>
      <c r="I758" s="5">
        <f t="shared" si="106"/>
        <v>-9.9607416118674186E-2</v>
      </c>
      <c r="J758" s="5">
        <f t="shared" si="106"/>
        <v>-2.5241516611780979E-2</v>
      </c>
      <c r="K758" s="5">
        <f t="shared" si="106"/>
        <v>-2.903882219416043E-2</v>
      </c>
      <c r="L758" s="5">
        <f t="shared" si="107"/>
        <v>-5.4930962633195413E-2</v>
      </c>
      <c r="M758" s="5">
        <f t="shared" si="108"/>
        <v>-1.5890396790958605E-2</v>
      </c>
      <c r="N758" s="5">
        <f>(H758-calculation!$B$5)</f>
        <v>-3.6788023189048058E-2</v>
      </c>
      <c r="O758" s="5">
        <f>(I758-calculation!$C$5)</f>
        <v>-9.9607416118674186E-2</v>
      </c>
      <c r="P758" s="5">
        <f>(J758-calculation!$D$5)</f>
        <v>-2.5241516611780979E-2</v>
      </c>
      <c r="Q758" s="5">
        <f>(K758-calculation!$E$5)</f>
        <v>-2.903882219416043E-2</v>
      </c>
      <c r="R758" s="5">
        <f>(L758-calculation!$F$5)</f>
        <v>-5.4930962633195413E-2</v>
      </c>
      <c r="S758" s="5">
        <f>(M758-calculation!$G$5)</f>
        <v>-1.5890396790958605E-2</v>
      </c>
      <c r="T758" s="29">
        <f t="shared" si="109"/>
        <v>-3.6788023189048058E-2</v>
      </c>
      <c r="U758" s="30">
        <f t="shared" si="110"/>
        <v>-9.9607416118674186E-2</v>
      </c>
      <c r="V758" s="30">
        <f t="shared" si="111"/>
        <v>-2.5241516611780979E-2</v>
      </c>
      <c r="W758" s="30">
        <f t="shared" si="112"/>
        <v>-2.903882219416043E-2</v>
      </c>
      <c r="X758" s="30">
        <f t="shared" si="113"/>
        <v>-5.4930962633195413E-2</v>
      </c>
      <c r="Y758" s="31">
        <f t="shared" si="114"/>
        <v>-1.5890396790958605E-2</v>
      </c>
    </row>
    <row r="759" spans="1:25" x14ac:dyDescent="0.25">
      <c r="A759" s="1">
        <v>43469</v>
      </c>
      <c r="B759" s="2">
        <v>100.78660583496</v>
      </c>
      <c r="C759" s="2">
        <v>146.50389099121</v>
      </c>
      <c r="D759" s="2">
        <v>1575.39001464843</v>
      </c>
      <c r="E759" s="2">
        <v>137.94999694824199</v>
      </c>
      <c r="F759" s="2">
        <v>195.19999694824199</v>
      </c>
      <c r="G759" s="2">
        <v>125.186721801757</v>
      </c>
      <c r="H759" s="5">
        <f t="shared" si="106"/>
        <v>4.6509262385473926E-2</v>
      </c>
      <c r="I759" s="5">
        <f t="shared" si="106"/>
        <v>4.2689289141358611E-2</v>
      </c>
      <c r="J759" s="5">
        <f t="shared" si="106"/>
        <v>5.0063977314129371E-2</v>
      </c>
      <c r="K759" s="5">
        <f t="shared" si="106"/>
        <v>4.7138235889934155E-2</v>
      </c>
      <c r="L759" s="5">
        <f t="shared" si="107"/>
        <v>1.8470172276391583E-2</v>
      </c>
      <c r="M759" s="5">
        <f t="shared" si="108"/>
        <v>1.6783255436726652E-2</v>
      </c>
      <c r="N759" s="5">
        <f>(H759-calculation!$B$5)</f>
        <v>4.6509262385473926E-2</v>
      </c>
      <c r="O759" s="5">
        <f>(I759-calculation!$C$5)</f>
        <v>4.2689289141358611E-2</v>
      </c>
      <c r="P759" s="5">
        <f>(J759-calculation!$D$5)</f>
        <v>5.0063977314129371E-2</v>
      </c>
      <c r="Q759" s="5">
        <f>(K759-calculation!$E$5)</f>
        <v>4.7138235889934155E-2</v>
      </c>
      <c r="R759" s="5">
        <f>(L759-calculation!$F$5)</f>
        <v>1.8470172276391583E-2</v>
      </c>
      <c r="S759" s="5">
        <f>(M759-calculation!$G$5)</f>
        <v>1.6783255436726652E-2</v>
      </c>
      <c r="T759" s="29">
        <f t="shared" si="109"/>
        <v>0</v>
      </c>
      <c r="U759" s="30">
        <f t="shared" si="110"/>
        <v>0</v>
      </c>
      <c r="V759" s="30">
        <f t="shared" si="111"/>
        <v>0</v>
      </c>
      <c r="W759" s="30">
        <f t="shared" si="112"/>
        <v>0</v>
      </c>
      <c r="X759" s="30">
        <f t="shared" si="113"/>
        <v>0</v>
      </c>
      <c r="Y759" s="31">
        <f t="shared" si="114"/>
        <v>0</v>
      </c>
    </row>
    <row r="760" spans="1:25" x14ac:dyDescent="0.25">
      <c r="A760" s="1">
        <v>43472</v>
      </c>
      <c r="B760" s="2">
        <v>100.915145874023</v>
      </c>
      <c r="C760" s="2">
        <v>146.177810668945</v>
      </c>
      <c r="D760" s="2">
        <v>1629.51000976562</v>
      </c>
      <c r="E760" s="2">
        <v>138.05000305175699</v>
      </c>
      <c r="F760" s="2">
        <v>196.91000366210901</v>
      </c>
      <c r="G760" s="2">
        <v>124.38368225097599</v>
      </c>
      <c r="H760" s="5">
        <f t="shared" si="106"/>
        <v>1.2753682694055524E-3</v>
      </c>
      <c r="I760" s="5">
        <f t="shared" si="106"/>
        <v>-2.2257451324931843E-3</v>
      </c>
      <c r="J760" s="5">
        <f t="shared" si="106"/>
        <v>3.4353394787301372E-2</v>
      </c>
      <c r="K760" s="5">
        <f t="shared" si="106"/>
        <v>7.2494458664262851E-4</v>
      </c>
      <c r="L760" s="5">
        <f t="shared" si="107"/>
        <v>8.7602804334081519E-3</v>
      </c>
      <c r="M760" s="5">
        <f t="shared" si="108"/>
        <v>-6.4147342403668706E-3</v>
      </c>
      <c r="N760" s="5">
        <f>(H760-calculation!$B$5)</f>
        <v>1.2753682694055524E-3</v>
      </c>
      <c r="O760" s="5">
        <f>(I760-calculation!$C$5)</f>
        <v>-2.2257451324931843E-3</v>
      </c>
      <c r="P760" s="5">
        <f>(J760-calculation!$D$5)</f>
        <v>3.4353394787301372E-2</v>
      </c>
      <c r="Q760" s="5">
        <f>(K760-calculation!$E$5)</f>
        <v>7.2494458664262851E-4</v>
      </c>
      <c r="R760" s="5">
        <f>(L760-calculation!$F$5)</f>
        <v>8.7602804334081519E-3</v>
      </c>
      <c r="S760" s="5">
        <f>(M760-calculation!$G$5)</f>
        <v>-6.4147342403668706E-3</v>
      </c>
      <c r="T760" s="29">
        <f t="shared" si="109"/>
        <v>0</v>
      </c>
      <c r="U760" s="30">
        <f t="shared" si="110"/>
        <v>-2.2257451324931843E-3</v>
      </c>
      <c r="V760" s="30">
        <f t="shared" si="111"/>
        <v>0</v>
      </c>
      <c r="W760" s="30">
        <f t="shared" si="112"/>
        <v>0</v>
      </c>
      <c r="X760" s="30">
        <f t="shared" si="113"/>
        <v>0</v>
      </c>
      <c r="Y760" s="31">
        <f t="shared" si="114"/>
        <v>-6.4147342403668706E-3</v>
      </c>
    </row>
    <row r="761" spans="1:25" x14ac:dyDescent="0.25">
      <c r="A761" s="1">
        <v>43473</v>
      </c>
      <c r="B761" s="2">
        <v>101.646842956542</v>
      </c>
      <c r="C761" s="2">
        <v>148.96438598632801</v>
      </c>
      <c r="D761" s="2">
        <v>1656.57995605468</v>
      </c>
      <c r="E761" s="2">
        <v>142.52999877929599</v>
      </c>
      <c r="F761" s="2">
        <v>196.30999755859301</v>
      </c>
      <c r="G761" s="2">
        <v>127.27269744873</v>
      </c>
      <c r="H761" s="5">
        <f t="shared" si="106"/>
        <v>7.2506171019404153E-3</v>
      </c>
      <c r="I761" s="5">
        <f t="shared" si="106"/>
        <v>1.9062915942104741E-2</v>
      </c>
      <c r="J761" s="5">
        <f t="shared" si="106"/>
        <v>1.6612322800615198E-2</v>
      </c>
      <c r="K761" s="5">
        <f t="shared" si="106"/>
        <v>3.2451978475215082E-2</v>
      </c>
      <c r="L761" s="5">
        <f t="shared" si="107"/>
        <v>-3.0471082847857156E-3</v>
      </c>
      <c r="M761" s="5">
        <f t="shared" si="108"/>
        <v>2.3226641513351298E-2</v>
      </c>
      <c r="N761" s="5">
        <f>(H761-calculation!$B$5)</f>
        <v>7.2506171019404153E-3</v>
      </c>
      <c r="O761" s="5">
        <f>(I761-calculation!$C$5)</f>
        <v>1.9062915942104741E-2</v>
      </c>
      <c r="P761" s="5">
        <f>(J761-calculation!$D$5)</f>
        <v>1.6612322800615198E-2</v>
      </c>
      <c r="Q761" s="5">
        <f>(K761-calculation!$E$5)</f>
        <v>3.2451978475215082E-2</v>
      </c>
      <c r="R761" s="5">
        <f>(L761-calculation!$F$5)</f>
        <v>-3.0471082847857156E-3</v>
      </c>
      <c r="S761" s="5">
        <f>(M761-calculation!$G$5)</f>
        <v>2.3226641513351298E-2</v>
      </c>
      <c r="T761" s="29">
        <f t="shared" si="109"/>
        <v>0</v>
      </c>
      <c r="U761" s="30">
        <f t="shared" si="110"/>
        <v>0</v>
      </c>
      <c r="V761" s="30">
        <f t="shared" si="111"/>
        <v>0</v>
      </c>
      <c r="W761" s="30">
        <f t="shared" si="112"/>
        <v>0</v>
      </c>
      <c r="X761" s="30">
        <f t="shared" si="113"/>
        <v>-3.0471082847857156E-3</v>
      </c>
      <c r="Y761" s="31">
        <f t="shared" si="114"/>
        <v>0</v>
      </c>
    </row>
    <row r="762" spans="1:25" x14ac:dyDescent="0.25">
      <c r="A762" s="1">
        <v>43474</v>
      </c>
      <c r="B762" s="2">
        <v>103.10035705566401</v>
      </c>
      <c r="C762" s="2">
        <v>151.49406433105401</v>
      </c>
      <c r="D762" s="2">
        <v>1659.42004394531</v>
      </c>
      <c r="E762" s="2">
        <v>144.22999572753901</v>
      </c>
      <c r="F762" s="2">
        <v>196.36999511718699</v>
      </c>
      <c r="G762" s="2">
        <v>126.26396942138599</v>
      </c>
      <c r="H762" s="5">
        <f t="shared" si="106"/>
        <v>1.4299648241347107E-2</v>
      </c>
      <c r="I762" s="5">
        <f t="shared" si="106"/>
        <v>1.6981765997130083E-2</v>
      </c>
      <c r="J762" s="5">
        <f t="shared" si="106"/>
        <v>1.7144285008698912E-3</v>
      </c>
      <c r="K762" s="5">
        <f t="shared" si="106"/>
        <v>1.192729223884581E-2</v>
      </c>
      <c r="L762" s="5">
        <f t="shared" si="107"/>
        <v>3.0562660761113136E-4</v>
      </c>
      <c r="M762" s="5">
        <f t="shared" si="108"/>
        <v>-7.9257220720914123E-3</v>
      </c>
      <c r="N762" s="5">
        <f>(H762-calculation!$B$5)</f>
        <v>1.4299648241347107E-2</v>
      </c>
      <c r="O762" s="5">
        <f>(I762-calculation!$C$5)</f>
        <v>1.6981765997130083E-2</v>
      </c>
      <c r="P762" s="5">
        <f>(J762-calculation!$D$5)</f>
        <v>1.7144285008698912E-3</v>
      </c>
      <c r="Q762" s="5">
        <f>(K762-calculation!$E$5)</f>
        <v>1.192729223884581E-2</v>
      </c>
      <c r="R762" s="5">
        <f>(L762-calculation!$F$5)</f>
        <v>3.0562660761113136E-4</v>
      </c>
      <c r="S762" s="5">
        <f>(M762-calculation!$G$5)</f>
        <v>-7.9257220720914123E-3</v>
      </c>
      <c r="T762" s="29">
        <f t="shared" si="109"/>
        <v>0</v>
      </c>
      <c r="U762" s="30">
        <f t="shared" si="110"/>
        <v>0</v>
      </c>
      <c r="V762" s="30">
        <f t="shared" si="111"/>
        <v>0</v>
      </c>
      <c r="W762" s="30">
        <f t="shared" si="112"/>
        <v>0</v>
      </c>
      <c r="X762" s="30">
        <f t="shared" si="113"/>
        <v>0</v>
      </c>
      <c r="Y762" s="31">
        <f t="shared" si="114"/>
        <v>-7.9257220720914123E-3</v>
      </c>
    </row>
    <row r="763" spans="1:25" x14ac:dyDescent="0.25">
      <c r="A763" s="1">
        <v>43475</v>
      </c>
      <c r="B763" s="2">
        <v>102.437866210937</v>
      </c>
      <c r="C763" s="2">
        <v>151.978271484375</v>
      </c>
      <c r="D763" s="2">
        <v>1656.21997070312</v>
      </c>
      <c r="E763" s="2">
        <v>144.19999694824199</v>
      </c>
      <c r="F763" s="2">
        <v>196.58000183105401</v>
      </c>
      <c r="G763" s="2">
        <v>127.02784729003901</v>
      </c>
      <c r="H763" s="5">
        <f t="shared" si="106"/>
        <v>-6.4256891406236916E-3</v>
      </c>
      <c r="I763" s="5">
        <f t="shared" si="106"/>
        <v>3.1962120460566901E-3</v>
      </c>
      <c r="J763" s="5">
        <f t="shared" si="106"/>
        <v>-1.9284287024651237E-3</v>
      </c>
      <c r="K763" s="5">
        <f t="shared" si="106"/>
        <v>-2.0799265191473459E-4</v>
      </c>
      <c r="L763" s="5">
        <f t="shared" si="107"/>
        <v>1.0694440041192355E-3</v>
      </c>
      <c r="M763" s="5">
        <f t="shared" si="108"/>
        <v>6.0498483625497368E-3</v>
      </c>
      <c r="N763" s="5">
        <f>(H763-calculation!$B$5)</f>
        <v>-6.4256891406236916E-3</v>
      </c>
      <c r="O763" s="5">
        <f>(I763-calculation!$C$5)</f>
        <v>3.1962120460566901E-3</v>
      </c>
      <c r="P763" s="5">
        <f>(J763-calculation!$D$5)</f>
        <v>-1.9284287024651237E-3</v>
      </c>
      <c r="Q763" s="5">
        <f>(K763-calculation!$E$5)</f>
        <v>-2.0799265191473459E-4</v>
      </c>
      <c r="R763" s="5">
        <f>(L763-calculation!$F$5)</f>
        <v>1.0694440041192355E-3</v>
      </c>
      <c r="S763" s="5">
        <f>(M763-calculation!$G$5)</f>
        <v>6.0498483625497368E-3</v>
      </c>
      <c r="T763" s="29">
        <f t="shared" si="109"/>
        <v>-6.4256891406236916E-3</v>
      </c>
      <c r="U763" s="30">
        <f t="shared" si="110"/>
        <v>0</v>
      </c>
      <c r="V763" s="30">
        <f t="shared" si="111"/>
        <v>-1.9284287024651237E-3</v>
      </c>
      <c r="W763" s="30">
        <f t="shared" si="112"/>
        <v>-2.0799265191473459E-4</v>
      </c>
      <c r="X763" s="30">
        <f t="shared" si="113"/>
        <v>0</v>
      </c>
      <c r="Y763" s="31">
        <f t="shared" si="114"/>
        <v>0</v>
      </c>
    </row>
    <row r="764" spans="1:25" x14ac:dyDescent="0.25">
      <c r="A764" s="1">
        <v>43476</v>
      </c>
      <c r="B764" s="2">
        <v>101.646842956542</v>
      </c>
      <c r="C764" s="2">
        <v>150.48616027832</v>
      </c>
      <c r="D764" s="2">
        <v>1640.56005859375</v>
      </c>
      <c r="E764" s="2">
        <v>143.80000305175699</v>
      </c>
      <c r="F764" s="2">
        <v>196.28999328613199</v>
      </c>
      <c r="G764" s="2">
        <v>127.067024230957</v>
      </c>
      <c r="H764" s="5">
        <f t="shared" si="106"/>
        <v>-7.7219809788515725E-3</v>
      </c>
      <c r="I764" s="5">
        <f t="shared" si="106"/>
        <v>-9.8179245722531672E-3</v>
      </c>
      <c r="J764" s="5">
        <f t="shared" si="106"/>
        <v>-9.4552127050622214E-3</v>
      </c>
      <c r="K764" s="5">
        <f t="shared" si="106"/>
        <v>-2.7738828359932244E-3</v>
      </c>
      <c r="L764" s="5">
        <f t="shared" si="107"/>
        <v>-1.4752698251130347E-3</v>
      </c>
      <c r="M764" s="5">
        <f t="shared" si="108"/>
        <v>3.0841222419941694E-4</v>
      </c>
      <c r="N764" s="5">
        <f>(H764-calculation!$B$5)</f>
        <v>-7.7219809788515725E-3</v>
      </c>
      <c r="O764" s="5">
        <f>(I764-calculation!$C$5)</f>
        <v>-9.8179245722531672E-3</v>
      </c>
      <c r="P764" s="5">
        <f>(J764-calculation!$D$5)</f>
        <v>-9.4552127050622214E-3</v>
      </c>
      <c r="Q764" s="5">
        <f>(K764-calculation!$E$5)</f>
        <v>-2.7738828359932244E-3</v>
      </c>
      <c r="R764" s="5">
        <f>(L764-calculation!$F$5)</f>
        <v>-1.4752698251130347E-3</v>
      </c>
      <c r="S764" s="5">
        <f>(M764-calculation!$G$5)</f>
        <v>3.0841222419941694E-4</v>
      </c>
      <c r="T764" s="29">
        <f t="shared" si="109"/>
        <v>-7.7219809788515725E-3</v>
      </c>
      <c r="U764" s="30">
        <f t="shared" si="110"/>
        <v>-9.8179245722531672E-3</v>
      </c>
      <c r="V764" s="30">
        <f t="shared" si="111"/>
        <v>-9.4552127050622214E-3</v>
      </c>
      <c r="W764" s="30">
        <f t="shared" si="112"/>
        <v>-2.7738828359932244E-3</v>
      </c>
      <c r="X764" s="30">
        <f t="shared" si="113"/>
        <v>-1.4752698251130347E-3</v>
      </c>
      <c r="Y764" s="31">
        <f t="shared" si="114"/>
        <v>0</v>
      </c>
    </row>
    <row r="765" spans="1:25" x14ac:dyDescent="0.25">
      <c r="A765" s="1">
        <v>43479</v>
      </c>
      <c r="B765" s="2">
        <v>100.905265808105</v>
      </c>
      <c r="C765" s="2">
        <v>148.22328186035099</v>
      </c>
      <c r="D765" s="2">
        <v>1617.2099609375</v>
      </c>
      <c r="E765" s="2">
        <v>145.38999938964801</v>
      </c>
      <c r="F765" s="2">
        <v>195.77999877929599</v>
      </c>
      <c r="G765" s="2">
        <v>125.62741088867099</v>
      </c>
      <c r="H765" s="5">
        <f t="shared" si="106"/>
        <v>-7.295624014157065E-3</v>
      </c>
      <c r="I765" s="5">
        <f t="shared" si="106"/>
        <v>-1.5037119784197306E-2</v>
      </c>
      <c r="J765" s="5">
        <f t="shared" si="106"/>
        <v>-1.4233003865926852E-2</v>
      </c>
      <c r="K765" s="5">
        <f t="shared" si="106"/>
        <v>1.1056997942612945E-2</v>
      </c>
      <c r="L765" s="5">
        <f t="shared" si="107"/>
        <v>-2.5981686498535161E-3</v>
      </c>
      <c r="M765" s="5">
        <f t="shared" si="108"/>
        <v>-1.1329558955196495E-2</v>
      </c>
      <c r="N765" s="5">
        <f>(H765-calculation!$B$5)</f>
        <v>-7.295624014157065E-3</v>
      </c>
      <c r="O765" s="5">
        <f>(I765-calculation!$C$5)</f>
        <v>-1.5037119784197306E-2</v>
      </c>
      <c r="P765" s="5">
        <f>(J765-calculation!$D$5)</f>
        <v>-1.4233003865926852E-2</v>
      </c>
      <c r="Q765" s="5">
        <f>(K765-calculation!$E$5)</f>
        <v>1.1056997942612945E-2</v>
      </c>
      <c r="R765" s="5">
        <f>(L765-calculation!$F$5)</f>
        <v>-2.5981686498535161E-3</v>
      </c>
      <c r="S765" s="5">
        <f>(M765-calculation!$G$5)</f>
        <v>-1.1329558955196495E-2</v>
      </c>
      <c r="T765" s="29">
        <f t="shared" si="109"/>
        <v>-7.295624014157065E-3</v>
      </c>
      <c r="U765" s="30">
        <f t="shared" si="110"/>
        <v>-1.5037119784197306E-2</v>
      </c>
      <c r="V765" s="30">
        <f t="shared" si="111"/>
        <v>-1.4233003865926852E-2</v>
      </c>
      <c r="W765" s="30">
        <f t="shared" si="112"/>
        <v>0</v>
      </c>
      <c r="X765" s="30">
        <f t="shared" si="113"/>
        <v>-2.5981686498535161E-3</v>
      </c>
      <c r="Y765" s="31">
        <f t="shared" si="114"/>
        <v>-1.1329558955196495E-2</v>
      </c>
    </row>
    <row r="766" spans="1:25" x14ac:dyDescent="0.25">
      <c r="A766" s="1">
        <v>43480</v>
      </c>
      <c r="B766" s="2">
        <v>103.832061767578</v>
      </c>
      <c r="C766" s="2">
        <v>151.25692749023401</v>
      </c>
      <c r="D766" s="2">
        <v>1674.56005859375</v>
      </c>
      <c r="E766" s="2">
        <v>148.94999694824199</v>
      </c>
      <c r="F766" s="2">
        <v>196.94000244140599</v>
      </c>
      <c r="G766" s="2">
        <v>126.685089111328</v>
      </c>
      <c r="H766" s="5">
        <f t="shared" si="106"/>
        <v>2.9005383772924054E-2</v>
      </c>
      <c r="I766" s="5">
        <f t="shared" si="106"/>
        <v>2.0466728248138333E-2</v>
      </c>
      <c r="J766" s="5">
        <f t="shared" si="106"/>
        <v>3.5462369785926873E-2</v>
      </c>
      <c r="K766" s="5">
        <f t="shared" si="106"/>
        <v>2.4485848913535779E-2</v>
      </c>
      <c r="L766" s="5">
        <f t="shared" si="107"/>
        <v>5.9250366193825954E-3</v>
      </c>
      <c r="M766" s="5">
        <f t="shared" si="108"/>
        <v>8.4191675620401973E-3</v>
      </c>
      <c r="N766" s="5">
        <f>(H766-calculation!$B$5)</f>
        <v>2.9005383772924054E-2</v>
      </c>
      <c r="O766" s="5">
        <f>(I766-calculation!$C$5)</f>
        <v>2.0466728248138333E-2</v>
      </c>
      <c r="P766" s="5">
        <f>(J766-calculation!$D$5)</f>
        <v>3.5462369785926873E-2</v>
      </c>
      <c r="Q766" s="5">
        <f>(K766-calculation!$E$5)</f>
        <v>2.4485848913535779E-2</v>
      </c>
      <c r="R766" s="5">
        <f>(L766-calculation!$F$5)</f>
        <v>5.9250366193825954E-3</v>
      </c>
      <c r="S766" s="5">
        <f>(M766-calculation!$G$5)</f>
        <v>8.4191675620401973E-3</v>
      </c>
      <c r="T766" s="29">
        <f t="shared" si="109"/>
        <v>0</v>
      </c>
      <c r="U766" s="30">
        <f t="shared" si="110"/>
        <v>0</v>
      </c>
      <c r="V766" s="30">
        <f t="shared" si="111"/>
        <v>0</v>
      </c>
      <c r="W766" s="30">
        <f t="shared" si="112"/>
        <v>0</v>
      </c>
      <c r="X766" s="30">
        <f t="shared" si="113"/>
        <v>0</v>
      </c>
      <c r="Y766" s="31">
        <f t="shared" si="114"/>
        <v>0</v>
      </c>
    </row>
    <row r="767" spans="1:25" x14ac:dyDescent="0.25">
      <c r="A767" s="1">
        <v>43481</v>
      </c>
      <c r="B767" s="2">
        <v>104.19789886474599</v>
      </c>
      <c r="C767" s="2">
        <v>153.10478210449199</v>
      </c>
      <c r="D767" s="2">
        <v>1683.78002929687</v>
      </c>
      <c r="E767" s="2">
        <v>147.53999328613199</v>
      </c>
      <c r="F767" s="2">
        <v>198.41000366210901</v>
      </c>
      <c r="G767" s="2">
        <v>125.392379760742</v>
      </c>
      <c r="H767" s="5">
        <f t="shared" si="106"/>
        <v>3.5233538749033233E-3</v>
      </c>
      <c r="I767" s="5">
        <f t="shared" si="106"/>
        <v>1.2216661047655508E-2</v>
      </c>
      <c r="J767" s="5">
        <f t="shared" si="106"/>
        <v>5.5059062562752281E-3</v>
      </c>
      <c r="K767" s="5">
        <f t="shared" si="106"/>
        <v>-9.466288627048125E-3</v>
      </c>
      <c r="L767" s="5">
        <f t="shared" si="107"/>
        <v>7.4642084009335363E-3</v>
      </c>
      <c r="M767" s="5">
        <f t="shared" si="108"/>
        <v>-1.0204116045969602E-2</v>
      </c>
      <c r="N767" s="5">
        <f>(H767-calculation!$B$5)</f>
        <v>3.5233538749033233E-3</v>
      </c>
      <c r="O767" s="5">
        <f>(I767-calculation!$C$5)</f>
        <v>1.2216661047655508E-2</v>
      </c>
      <c r="P767" s="5">
        <f>(J767-calculation!$D$5)</f>
        <v>5.5059062562752281E-3</v>
      </c>
      <c r="Q767" s="5">
        <f>(K767-calculation!$E$5)</f>
        <v>-9.466288627048125E-3</v>
      </c>
      <c r="R767" s="5">
        <f>(L767-calculation!$F$5)</f>
        <v>7.4642084009335363E-3</v>
      </c>
      <c r="S767" s="5">
        <f>(M767-calculation!$G$5)</f>
        <v>-1.0204116045969602E-2</v>
      </c>
      <c r="T767" s="29">
        <f t="shared" si="109"/>
        <v>0</v>
      </c>
      <c r="U767" s="30">
        <f t="shared" si="110"/>
        <v>0</v>
      </c>
      <c r="V767" s="30">
        <f t="shared" si="111"/>
        <v>0</v>
      </c>
      <c r="W767" s="30">
        <f t="shared" si="112"/>
        <v>-9.466288627048125E-3</v>
      </c>
      <c r="X767" s="30">
        <f t="shared" si="113"/>
        <v>0</v>
      </c>
      <c r="Y767" s="31">
        <f t="shared" si="114"/>
        <v>-1.0204116045969602E-2</v>
      </c>
    </row>
    <row r="768" spans="1:25" x14ac:dyDescent="0.25">
      <c r="A768" s="1">
        <v>43482</v>
      </c>
      <c r="B768" s="2">
        <v>104.92960357666</v>
      </c>
      <c r="C768" s="2">
        <v>154.01388549804599</v>
      </c>
      <c r="D768" s="2">
        <v>1693.21997070312</v>
      </c>
      <c r="E768" s="2">
        <v>148.30000305175699</v>
      </c>
      <c r="F768" s="2">
        <v>198.77999877929599</v>
      </c>
      <c r="G768" s="2">
        <v>126.42066955566401</v>
      </c>
      <c r="H768" s="5">
        <f t="shared" si="106"/>
        <v>7.0222597565408051E-3</v>
      </c>
      <c r="I768" s="5">
        <f t="shared" si="106"/>
        <v>5.9377857507647569E-3</v>
      </c>
      <c r="J768" s="5">
        <f t="shared" si="106"/>
        <v>5.6063982479896968E-3</v>
      </c>
      <c r="K768" s="5">
        <f t="shared" si="106"/>
        <v>5.151211876166073E-3</v>
      </c>
      <c r="L768" s="5">
        <f t="shared" si="107"/>
        <v>1.8648007174935088E-3</v>
      </c>
      <c r="M768" s="5">
        <f t="shared" si="108"/>
        <v>8.2005764376116286E-3</v>
      </c>
      <c r="N768" s="5">
        <f>(H768-calculation!$B$5)</f>
        <v>7.0222597565408051E-3</v>
      </c>
      <c r="O768" s="5">
        <f>(I768-calculation!$C$5)</f>
        <v>5.9377857507647569E-3</v>
      </c>
      <c r="P768" s="5">
        <f>(J768-calculation!$D$5)</f>
        <v>5.6063982479896968E-3</v>
      </c>
      <c r="Q768" s="5">
        <f>(K768-calculation!$E$5)</f>
        <v>5.151211876166073E-3</v>
      </c>
      <c r="R768" s="5">
        <f>(L768-calculation!$F$5)</f>
        <v>1.8648007174935088E-3</v>
      </c>
      <c r="S768" s="5">
        <f>(M768-calculation!$G$5)</f>
        <v>8.2005764376116286E-3</v>
      </c>
      <c r="T768" s="29">
        <f t="shared" si="109"/>
        <v>0</v>
      </c>
      <c r="U768" s="30">
        <f t="shared" si="110"/>
        <v>0</v>
      </c>
      <c r="V768" s="30">
        <f t="shared" si="111"/>
        <v>0</v>
      </c>
      <c r="W768" s="30">
        <f t="shared" si="112"/>
        <v>0</v>
      </c>
      <c r="X768" s="30">
        <f t="shared" si="113"/>
        <v>0</v>
      </c>
      <c r="Y768" s="31">
        <f t="shared" si="114"/>
        <v>0</v>
      </c>
    </row>
    <row r="769" spans="1:25" x14ac:dyDescent="0.25">
      <c r="A769" s="1">
        <v>43483</v>
      </c>
      <c r="B769" s="2">
        <v>106.50176239013599</v>
      </c>
      <c r="C769" s="2">
        <v>154.96249389648401</v>
      </c>
      <c r="D769" s="2">
        <v>1696.19995117187</v>
      </c>
      <c r="E769" s="2">
        <v>150.03999328613199</v>
      </c>
      <c r="F769" s="2">
        <v>204.47999572753901</v>
      </c>
      <c r="G769" s="2">
        <v>127.987594604492</v>
      </c>
      <c r="H769" s="5">
        <f t="shared" si="106"/>
        <v>1.4982986305932311E-2</v>
      </c>
      <c r="I769" s="5">
        <f t="shared" si="106"/>
        <v>6.1592394437062215E-3</v>
      </c>
      <c r="J769" s="5">
        <f t="shared" si="106"/>
        <v>1.7599488077810754E-3</v>
      </c>
      <c r="K769" s="5">
        <f t="shared" si="106"/>
        <v>1.1732907610040533E-2</v>
      </c>
      <c r="L769" s="5">
        <f t="shared" si="107"/>
        <v>2.8674901817318466E-2</v>
      </c>
      <c r="M769" s="5">
        <f t="shared" si="108"/>
        <v>1.2394532115162393E-2</v>
      </c>
      <c r="N769" s="5">
        <f>(H769-calculation!$B$5)</f>
        <v>1.4982986305932311E-2</v>
      </c>
      <c r="O769" s="5">
        <f>(I769-calculation!$C$5)</f>
        <v>6.1592394437062215E-3</v>
      </c>
      <c r="P769" s="5">
        <f>(J769-calculation!$D$5)</f>
        <v>1.7599488077810754E-3</v>
      </c>
      <c r="Q769" s="5">
        <f>(K769-calculation!$E$5)</f>
        <v>1.1732907610040533E-2</v>
      </c>
      <c r="R769" s="5">
        <f>(L769-calculation!$F$5)</f>
        <v>2.8674901817318466E-2</v>
      </c>
      <c r="S769" s="5">
        <f>(M769-calculation!$G$5)</f>
        <v>1.2394532115162393E-2</v>
      </c>
      <c r="T769" s="29">
        <f t="shared" si="109"/>
        <v>0</v>
      </c>
      <c r="U769" s="30">
        <f t="shared" si="110"/>
        <v>0</v>
      </c>
      <c r="V769" s="30">
        <f t="shared" si="111"/>
        <v>0</v>
      </c>
      <c r="W769" s="30">
        <f t="shared" si="112"/>
        <v>0</v>
      </c>
      <c r="X769" s="30">
        <f t="shared" si="113"/>
        <v>0</v>
      </c>
      <c r="Y769" s="31">
        <f t="shared" si="114"/>
        <v>0</v>
      </c>
    </row>
    <row r="770" spans="1:25" x14ac:dyDescent="0.25">
      <c r="A770" s="1">
        <v>43487</v>
      </c>
      <c r="B770" s="2">
        <v>104.494537353515</v>
      </c>
      <c r="C770" s="2">
        <v>151.48420715332</v>
      </c>
      <c r="D770" s="2">
        <v>1632.17004394531</v>
      </c>
      <c r="E770" s="2">
        <v>147.57000732421801</v>
      </c>
      <c r="F770" s="2">
        <v>200.72000122070301</v>
      </c>
      <c r="G770" s="2">
        <v>126.136672973632</v>
      </c>
      <c r="H770" s="5">
        <f t="shared" si="106"/>
        <v>-1.8846871559440981E-2</v>
      </c>
      <c r="I770" s="5">
        <f t="shared" si="106"/>
        <v>-2.2445990998877008E-2</v>
      </c>
      <c r="J770" s="5">
        <f t="shared" si="106"/>
        <v>-3.7749032584468045E-2</v>
      </c>
      <c r="K770" s="5">
        <f t="shared" si="106"/>
        <v>-1.6462183900552541E-2</v>
      </c>
      <c r="L770" s="5">
        <f t="shared" si="107"/>
        <v>-1.8388079936416002E-2</v>
      </c>
      <c r="M770" s="5">
        <f t="shared" si="108"/>
        <v>-1.4461726830477084E-2</v>
      </c>
      <c r="N770" s="5">
        <f>(H770-calculation!$B$5)</f>
        <v>-1.8846871559440981E-2</v>
      </c>
      <c r="O770" s="5">
        <f>(I770-calculation!$C$5)</f>
        <v>-2.2445990998877008E-2</v>
      </c>
      <c r="P770" s="5">
        <f>(J770-calculation!$D$5)</f>
        <v>-3.7749032584468045E-2</v>
      </c>
      <c r="Q770" s="5">
        <f>(K770-calculation!$E$5)</f>
        <v>-1.6462183900552541E-2</v>
      </c>
      <c r="R770" s="5">
        <f>(L770-calculation!$F$5)</f>
        <v>-1.8388079936416002E-2</v>
      </c>
      <c r="S770" s="5">
        <f>(M770-calculation!$G$5)</f>
        <v>-1.4461726830477084E-2</v>
      </c>
      <c r="T770" s="29">
        <f t="shared" si="109"/>
        <v>-1.8846871559440981E-2</v>
      </c>
      <c r="U770" s="30">
        <f t="shared" si="110"/>
        <v>-2.2445990998877008E-2</v>
      </c>
      <c r="V770" s="30">
        <f t="shared" si="111"/>
        <v>-3.7749032584468045E-2</v>
      </c>
      <c r="W770" s="30">
        <f t="shared" si="112"/>
        <v>-1.6462183900552541E-2</v>
      </c>
      <c r="X770" s="30">
        <f t="shared" si="113"/>
        <v>-1.8388079936416002E-2</v>
      </c>
      <c r="Y770" s="31">
        <f t="shared" si="114"/>
        <v>-1.4461726830477084E-2</v>
      </c>
    </row>
    <row r="771" spans="1:25" x14ac:dyDescent="0.25">
      <c r="A771" s="1">
        <v>43488</v>
      </c>
      <c r="B771" s="2">
        <v>105.512977600097</v>
      </c>
      <c r="C771" s="2">
        <v>152.09684753417901</v>
      </c>
      <c r="D771" s="2">
        <v>1640.02001953125</v>
      </c>
      <c r="E771" s="2">
        <v>144.30000305175699</v>
      </c>
      <c r="F771" s="2">
        <v>201.14999389648401</v>
      </c>
      <c r="G771" s="2">
        <v>126.136672973632</v>
      </c>
      <c r="H771" s="5">
        <f t="shared" si="106"/>
        <v>9.746349162124357E-3</v>
      </c>
      <c r="I771" s="5">
        <f t="shared" si="106"/>
        <v>4.0442524826296289E-3</v>
      </c>
      <c r="J771" s="5">
        <f t="shared" si="106"/>
        <v>4.8095329374904239E-3</v>
      </c>
      <c r="K771" s="5">
        <f t="shared" ref="K771:K834" si="115">E771/E770-1</f>
        <v>-2.21590032538026E-2</v>
      </c>
      <c r="L771" s="5">
        <f t="shared" si="107"/>
        <v>2.1422512612889744E-3</v>
      </c>
      <c r="M771" s="5">
        <f t="shared" si="108"/>
        <v>0</v>
      </c>
      <c r="N771" s="5">
        <f>(H771-calculation!$B$5)</f>
        <v>9.746349162124357E-3</v>
      </c>
      <c r="O771" s="5">
        <f>(I771-calculation!$C$5)</f>
        <v>4.0442524826296289E-3</v>
      </c>
      <c r="P771" s="5">
        <f>(J771-calculation!$D$5)</f>
        <v>4.8095329374904239E-3</v>
      </c>
      <c r="Q771" s="5">
        <f>(K771-calculation!$E$5)</f>
        <v>-2.21590032538026E-2</v>
      </c>
      <c r="R771" s="5">
        <f>(L771-calculation!$F$5)</f>
        <v>2.1422512612889744E-3</v>
      </c>
      <c r="S771" s="5">
        <f>(M771-calculation!$G$5)</f>
        <v>0</v>
      </c>
      <c r="T771" s="29">
        <f t="shared" si="109"/>
        <v>0</v>
      </c>
      <c r="U771" s="30">
        <f t="shared" si="110"/>
        <v>0</v>
      </c>
      <c r="V771" s="30">
        <f t="shared" si="111"/>
        <v>0</v>
      </c>
      <c r="W771" s="30">
        <f t="shared" si="112"/>
        <v>-2.21590032538026E-2</v>
      </c>
      <c r="X771" s="30">
        <f t="shared" si="113"/>
        <v>0</v>
      </c>
      <c r="Y771" s="31">
        <f t="shared" si="114"/>
        <v>0</v>
      </c>
    </row>
    <row r="772" spans="1:25" x14ac:dyDescent="0.25">
      <c r="A772" s="1">
        <v>43489</v>
      </c>
      <c r="B772" s="2">
        <v>105.00870513916</v>
      </c>
      <c r="C772" s="2">
        <v>150.89129638671801</v>
      </c>
      <c r="D772" s="2">
        <v>1654.93005371093</v>
      </c>
      <c r="E772" s="2">
        <v>145.83000183105401</v>
      </c>
      <c r="F772" s="2">
        <v>201.02000427246</v>
      </c>
      <c r="G772" s="2">
        <v>124.403274536132</v>
      </c>
      <c r="H772" s="5">
        <f t="shared" ref="H772:K835" si="116">B772/B771-1</f>
        <v>-4.7792458558817419E-3</v>
      </c>
      <c r="I772" s="5">
        <f t="shared" si="116"/>
        <v>-7.9262073278020262E-3</v>
      </c>
      <c r="J772" s="5">
        <f t="shared" si="116"/>
        <v>9.0913732772246458E-3</v>
      </c>
      <c r="K772" s="5">
        <f t="shared" si="115"/>
        <v>1.0602901919192886E-2</v>
      </c>
      <c r="L772" s="5">
        <f t="shared" ref="L772:L835" si="117">F772/F771-1</f>
        <v>-6.4623230409288634E-4</v>
      </c>
      <c r="M772" s="5">
        <f t="shared" ref="M772:M835" si="118">G772/G771-1</f>
        <v>-1.3742224181403251E-2</v>
      </c>
      <c r="N772" s="5">
        <f>(H772-calculation!$B$5)</f>
        <v>-4.7792458558817419E-3</v>
      </c>
      <c r="O772" s="5">
        <f>(I772-calculation!$C$5)</f>
        <v>-7.9262073278020262E-3</v>
      </c>
      <c r="P772" s="5">
        <f>(J772-calculation!$D$5)</f>
        <v>9.0913732772246458E-3</v>
      </c>
      <c r="Q772" s="5">
        <f>(K772-calculation!$E$5)</f>
        <v>1.0602901919192886E-2</v>
      </c>
      <c r="R772" s="5">
        <f>(L772-calculation!$F$5)</f>
        <v>-6.4623230409288634E-4</v>
      </c>
      <c r="S772" s="5">
        <f>(M772-calculation!$G$5)</f>
        <v>-1.3742224181403251E-2</v>
      </c>
      <c r="T772" s="29">
        <f t="shared" ref="T772:T835" si="119">IF(N772&lt;0,N772,0)</f>
        <v>-4.7792458558817419E-3</v>
      </c>
      <c r="U772" s="30">
        <f t="shared" ref="U772:U835" si="120">IF(O772&lt;0,O772,0)</f>
        <v>-7.9262073278020262E-3</v>
      </c>
      <c r="V772" s="30">
        <f t="shared" ref="V772:V835" si="121">IF(P772&lt;0,P772,0)</f>
        <v>0</v>
      </c>
      <c r="W772" s="30">
        <f t="shared" ref="W772:W835" si="122">IF(Q772&lt;0,Q772,0)</f>
        <v>0</v>
      </c>
      <c r="X772" s="30">
        <f t="shared" ref="X772:X835" si="123">IF(R772&lt;0,R772,0)</f>
        <v>-6.4623230409288634E-4</v>
      </c>
      <c r="Y772" s="31">
        <f t="shared" ref="Y772:Y835" si="124">IF(S772&lt;0,S772,0)</f>
        <v>-1.3742224181403251E-2</v>
      </c>
    </row>
    <row r="773" spans="1:25" x14ac:dyDescent="0.25">
      <c r="A773" s="1">
        <v>43490</v>
      </c>
      <c r="B773" s="2">
        <v>105.96782684326099</v>
      </c>
      <c r="C773" s="2">
        <v>155.891357421875</v>
      </c>
      <c r="D773" s="2">
        <v>1670.56994628906</v>
      </c>
      <c r="E773" s="2">
        <v>149.009994506835</v>
      </c>
      <c r="F773" s="2">
        <v>202.75</v>
      </c>
      <c r="G773" s="2">
        <v>125.57845306396401</v>
      </c>
      <c r="H773" s="5">
        <f t="shared" si="116"/>
        <v>9.1337351777640574E-3</v>
      </c>
      <c r="I773" s="5">
        <f t="shared" si="116"/>
        <v>3.31368419179221E-2</v>
      </c>
      <c r="J773" s="5">
        <f t="shared" si="116"/>
        <v>9.4504855616464045E-3</v>
      </c>
      <c r="K773" s="5">
        <f t="shared" si="115"/>
        <v>2.1806162215269431E-2</v>
      </c>
      <c r="L773" s="5">
        <f t="shared" si="117"/>
        <v>8.6060874080731153E-3</v>
      </c>
      <c r="M773" s="5">
        <f t="shared" si="118"/>
        <v>9.4465240743375478E-3</v>
      </c>
      <c r="N773" s="5">
        <f>(H773-calculation!$B$5)</f>
        <v>9.1337351777640574E-3</v>
      </c>
      <c r="O773" s="5">
        <f>(I773-calculation!$C$5)</f>
        <v>3.31368419179221E-2</v>
      </c>
      <c r="P773" s="5">
        <f>(J773-calculation!$D$5)</f>
        <v>9.4504855616464045E-3</v>
      </c>
      <c r="Q773" s="5">
        <f>(K773-calculation!$E$5)</f>
        <v>2.1806162215269431E-2</v>
      </c>
      <c r="R773" s="5">
        <f>(L773-calculation!$F$5)</f>
        <v>8.6060874080731153E-3</v>
      </c>
      <c r="S773" s="5">
        <f>(M773-calculation!$G$5)</f>
        <v>9.4465240743375478E-3</v>
      </c>
      <c r="T773" s="29">
        <f t="shared" si="119"/>
        <v>0</v>
      </c>
      <c r="U773" s="30">
        <f t="shared" si="120"/>
        <v>0</v>
      </c>
      <c r="V773" s="30">
        <f t="shared" si="121"/>
        <v>0</v>
      </c>
      <c r="W773" s="30">
        <f t="shared" si="122"/>
        <v>0</v>
      </c>
      <c r="X773" s="30">
        <f t="shared" si="123"/>
        <v>0</v>
      </c>
      <c r="Y773" s="31">
        <f t="shared" si="124"/>
        <v>0</v>
      </c>
    </row>
    <row r="774" spans="1:25" x14ac:dyDescent="0.25">
      <c r="A774" s="1">
        <v>43493</v>
      </c>
      <c r="B774" s="2">
        <v>103.901275634765</v>
      </c>
      <c r="C774" s="2">
        <v>154.44865417480401</v>
      </c>
      <c r="D774" s="2">
        <v>1637.89001464843</v>
      </c>
      <c r="E774" s="2">
        <v>147.47000122070301</v>
      </c>
      <c r="F774" s="2">
        <v>200.94999694824199</v>
      </c>
      <c r="G774" s="2">
        <v>126.32273864746</v>
      </c>
      <c r="H774" s="5">
        <f t="shared" si="116"/>
        <v>-1.9501685276160918E-2</v>
      </c>
      <c r="I774" s="5">
        <f t="shared" si="116"/>
        <v>-9.2545428491377368E-3</v>
      </c>
      <c r="J774" s="5">
        <f t="shared" si="116"/>
        <v>-1.9562145071042369E-2</v>
      </c>
      <c r="K774" s="5">
        <f t="shared" si="115"/>
        <v>-1.0334832178396924E-2</v>
      </c>
      <c r="L774" s="5">
        <f t="shared" si="117"/>
        <v>-8.8779435351813429E-3</v>
      </c>
      <c r="M774" s="5">
        <f t="shared" si="118"/>
        <v>5.9268573973982885E-3</v>
      </c>
      <c r="N774" s="5">
        <f>(H774-calculation!$B$5)</f>
        <v>-1.9501685276160918E-2</v>
      </c>
      <c r="O774" s="5">
        <f>(I774-calculation!$C$5)</f>
        <v>-9.2545428491377368E-3</v>
      </c>
      <c r="P774" s="5">
        <f>(J774-calculation!$D$5)</f>
        <v>-1.9562145071042369E-2</v>
      </c>
      <c r="Q774" s="5">
        <f>(K774-calculation!$E$5)</f>
        <v>-1.0334832178396924E-2</v>
      </c>
      <c r="R774" s="5">
        <f>(L774-calculation!$F$5)</f>
        <v>-8.8779435351813429E-3</v>
      </c>
      <c r="S774" s="5">
        <f>(M774-calculation!$G$5)</f>
        <v>5.9268573973982885E-3</v>
      </c>
      <c r="T774" s="29">
        <f t="shared" si="119"/>
        <v>-1.9501685276160918E-2</v>
      </c>
      <c r="U774" s="30">
        <f t="shared" si="120"/>
        <v>-9.2545428491377368E-3</v>
      </c>
      <c r="V774" s="30">
        <f t="shared" si="121"/>
        <v>-1.9562145071042369E-2</v>
      </c>
      <c r="W774" s="30">
        <f t="shared" si="122"/>
        <v>-1.0334832178396924E-2</v>
      </c>
      <c r="X774" s="30">
        <f t="shared" si="123"/>
        <v>-8.8779435351813429E-3</v>
      </c>
      <c r="Y774" s="31">
        <f t="shared" si="124"/>
        <v>0</v>
      </c>
    </row>
    <row r="775" spans="1:25" x14ac:dyDescent="0.25">
      <c r="A775" s="1">
        <v>43494</v>
      </c>
      <c r="B775" s="2">
        <v>101.785278320312</v>
      </c>
      <c r="C775" s="2">
        <v>152.84783935546801</v>
      </c>
      <c r="D775" s="2">
        <v>1593.88000488281</v>
      </c>
      <c r="E775" s="2">
        <v>144.19000244140599</v>
      </c>
      <c r="F775" s="2">
        <v>202.05000305175699</v>
      </c>
      <c r="G775" s="2">
        <v>127.63502502441401</v>
      </c>
      <c r="H775" s="5">
        <f t="shared" si="116"/>
        <v>-2.0365460400035618E-2</v>
      </c>
      <c r="I775" s="5">
        <f t="shared" si="116"/>
        <v>-1.0364705525528262E-2</v>
      </c>
      <c r="J775" s="5">
        <f t="shared" si="116"/>
        <v>-2.6869942042516581E-2</v>
      </c>
      <c r="K775" s="5">
        <f t="shared" si="115"/>
        <v>-2.2241803432198948E-2</v>
      </c>
      <c r="L775" s="5">
        <f t="shared" si="117"/>
        <v>5.4740289635253347E-3</v>
      </c>
      <c r="M775" s="5">
        <f t="shared" si="118"/>
        <v>1.0388362309150967E-2</v>
      </c>
      <c r="N775" s="5">
        <f>(H775-calculation!$B$5)</f>
        <v>-2.0365460400035618E-2</v>
      </c>
      <c r="O775" s="5">
        <f>(I775-calculation!$C$5)</f>
        <v>-1.0364705525528262E-2</v>
      </c>
      <c r="P775" s="5">
        <f>(J775-calculation!$D$5)</f>
        <v>-2.6869942042516581E-2</v>
      </c>
      <c r="Q775" s="5">
        <f>(K775-calculation!$E$5)</f>
        <v>-2.2241803432198948E-2</v>
      </c>
      <c r="R775" s="5">
        <f>(L775-calculation!$F$5)</f>
        <v>5.4740289635253347E-3</v>
      </c>
      <c r="S775" s="5">
        <f>(M775-calculation!$G$5)</f>
        <v>1.0388362309150967E-2</v>
      </c>
      <c r="T775" s="29">
        <f t="shared" si="119"/>
        <v>-2.0365460400035618E-2</v>
      </c>
      <c r="U775" s="30">
        <f t="shared" si="120"/>
        <v>-1.0364705525528262E-2</v>
      </c>
      <c r="V775" s="30">
        <f t="shared" si="121"/>
        <v>-2.6869942042516581E-2</v>
      </c>
      <c r="W775" s="30">
        <f t="shared" si="122"/>
        <v>-2.2241803432198948E-2</v>
      </c>
      <c r="X775" s="30">
        <f t="shared" si="123"/>
        <v>0</v>
      </c>
      <c r="Y775" s="31">
        <f t="shared" si="124"/>
        <v>0</v>
      </c>
    </row>
    <row r="776" spans="1:25" x14ac:dyDescent="0.25">
      <c r="A776" s="1">
        <v>43495</v>
      </c>
      <c r="B776" s="2">
        <v>105.18669128417901</v>
      </c>
      <c r="C776" s="2">
        <v>163.29264831542901</v>
      </c>
      <c r="D776" s="2">
        <v>1670.43005371093</v>
      </c>
      <c r="E776" s="2">
        <v>150.419998168945</v>
      </c>
      <c r="F776" s="2">
        <v>205.96000671386699</v>
      </c>
      <c r="G776" s="2">
        <v>128.91793823242099</v>
      </c>
      <c r="H776" s="5">
        <f t="shared" si="116"/>
        <v>3.3417533655141884E-2</v>
      </c>
      <c r="I776" s="5">
        <f t="shared" si="116"/>
        <v>6.8334685030582598E-2</v>
      </c>
      <c r="J776" s="5">
        <f t="shared" si="116"/>
        <v>4.8027485503056022E-2</v>
      </c>
      <c r="K776" s="5">
        <f t="shared" si="115"/>
        <v>4.3206849449015428E-2</v>
      </c>
      <c r="L776" s="5">
        <f t="shared" si="117"/>
        <v>1.9351663464753477E-2</v>
      </c>
      <c r="M776" s="5">
        <f t="shared" si="118"/>
        <v>1.0051419724026234E-2</v>
      </c>
      <c r="N776" s="5">
        <f>(H776-calculation!$B$5)</f>
        <v>3.3417533655141884E-2</v>
      </c>
      <c r="O776" s="5">
        <f>(I776-calculation!$C$5)</f>
        <v>6.8334685030582598E-2</v>
      </c>
      <c r="P776" s="5">
        <f>(J776-calculation!$D$5)</f>
        <v>4.8027485503056022E-2</v>
      </c>
      <c r="Q776" s="5">
        <f>(K776-calculation!$E$5)</f>
        <v>4.3206849449015428E-2</v>
      </c>
      <c r="R776" s="5">
        <f>(L776-calculation!$F$5)</f>
        <v>1.9351663464753477E-2</v>
      </c>
      <c r="S776" s="5">
        <f>(M776-calculation!$G$5)</f>
        <v>1.0051419724026234E-2</v>
      </c>
      <c r="T776" s="29">
        <f t="shared" si="119"/>
        <v>0</v>
      </c>
      <c r="U776" s="30">
        <f t="shared" si="120"/>
        <v>0</v>
      </c>
      <c r="V776" s="30">
        <f t="shared" si="121"/>
        <v>0</v>
      </c>
      <c r="W776" s="30">
        <f t="shared" si="122"/>
        <v>0</v>
      </c>
      <c r="X776" s="30">
        <f t="shared" si="123"/>
        <v>0</v>
      </c>
      <c r="Y776" s="31">
        <f t="shared" si="124"/>
        <v>0</v>
      </c>
    </row>
    <row r="777" spans="1:25" x14ac:dyDescent="0.25">
      <c r="A777" s="1">
        <v>43496</v>
      </c>
      <c r="B777" s="2">
        <v>103.25856018066401</v>
      </c>
      <c r="C777" s="2">
        <v>164.46856689453099</v>
      </c>
      <c r="D777" s="2">
        <v>1718.72998046875</v>
      </c>
      <c r="E777" s="2">
        <v>166.69000244140599</v>
      </c>
      <c r="F777" s="2">
        <v>205.53999328613199</v>
      </c>
      <c r="G777" s="2">
        <v>130.32815551757801</v>
      </c>
      <c r="H777" s="5">
        <f t="shared" si="116"/>
        <v>-1.8330561404444556E-2</v>
      </c>
      <c r="I777" s="5">
        <f t="shared" si="116"/>
        <v>7.2012952893658611E-3</v>
      </c>
      <c r="J777" s="5">
        <f t="shared" si="116"/>
        <v>2.891466580747859E-2</v>
      </c>
      <c r="K777" s="5">
        <f t="shared" si="115"/>
        <v>0.10816383772447091</v>
      </c>
      <c r="L777" s="5">
        <f t="shared" si="117"/>
        <v>-2.039296047987138E-3</v>
      </c>
      <c r="M777" s="5">
        <f t="shared" si="118"/>
        <v>1.0938875570710715E-2</v>
      </c>
      <c r="N777" s="5">
        <f>(H777-calculation!$B$5)</f>
        <v>-1.8330561404444556E-2</v>
      </c>
      <c r="O777" s="5">
        <f>(I777-calculation!$C$5)</f>
        <v>7.2012952893658611E-3</v>
      </c>
      <c r="P777" s="5">
        <f>(J777-calculation!$D$5)</f>
        <v>2.891466580747859E-2</v>
      </c>
      <c r="Q777" s="5">
        <f>(K777-calculation!$E$5)</f>
        <v>0.10816383772447091</v>
      </c>
      <c r="R777" s="5">
        <f>(L777-calculation!$F$5)</f>
        <v>-2.039296047987138E-3</v>
      </c>
      <c r="S777" s="5">
        <f>(M777-calculation!$G$5)</f>
        <v>1.0938875570710715E-2</v>
      </c>
      <c r="T777" s="29">
        <f t="shared" si="119"/>
        <v>-1.8330561404444556E-2</v>
      </c>
      <c r="U777" s="30">
        <f t="shared" si="120"/>
        <v>0</v>
      </c>
      <c r="V777" s="30">
        <f t="shared" si="121"/>
        <v>0</v>
      </c>
      <c r="W777" s="30">
        <f t="shared" si="122"/>
        <v>0</v>
      </c>
      <c r="X777" s="30">
        <f t="shared" si="123"/>
        <v>-2.039296047987138E-3</v>
      </c>
      <c r="Y777" s="31">
        <f t="shared" si="124"/>
        <v>0</v>
      </c>
    </row>
    <row r="778" spans="1:25" x14ac:dyDescent="0.25">
      <c r="A778" s="1">
        <v>43497</v>
      </c>
      <c r="B778" s="2">
        <v>101.627075195312</v>
      </c>
      <c r="C778" s="2">
        <v>164.547607421875</v>
      </c>
      <c r="D778" s="2">
        <v>1626.22998046875</v>
      </c>
      <c r="E778" s="2">
        <v>165.71000671386699</v>
      </c>
      <c r="F778" s="2">
        <v>209.19000244140599</v>
      </c>
      <c r="G778" s="2">
        <v>131.42500305175699</v>
      </c>
      <c r="H778" s="5">
        <f t="shared" si="116"/>
        <v>-1.5799997428760482E-2</v>
      </c>
      <c r="I778" s="5">
        <f t="shared" si="116"/>
        <v>4.80581358714538E-4</v>
      </c>
      <c r="J778" s="5">
        <f t="shared" si="116"/>
        <v>-5.3818808684987562E-2</v>
      </c>
      <c r="K778" s="5">
        <f t="shared" si="115"/>
        <v>-5.8791511979459088E-3</v>
      </c>
      <c r="L778" s="5">
        <f t="shared" si="117"/>
        <v>1.7758145735622621E-2</v>
      </c>
      <c r="M778" s="5">
        <f t="shared" si="118"/>
        <v>8.4160443292013998E-3</v>
      </c>
      <c r="N778" s="5">
        <f>(H778-calculation!$B$5)</f>
        <v>-1.5799997428760482E-2</v>
      </c>
      <c r="O778" s="5">
        <f>(I778-calculation!$C$5)</f>
        <v>4.80581358714538E-4</v>
      </c>
      <c r="P778" s="5">
        <f>(J778-calculation!$D$5)</f>
        <v>-5.3818808684987562E-2</v>
      </c>
      <c r="Q778" s="5">
        <f>(K778-calculation!$E$5)</f>
        <v>-5.8791511979459088E-3</v>
      </c>
      <c r="R778" s="5">
        <f>(L778-calculation!$F$5)</f>
        <v>1.7758145735622621E-2</v>
      </c>
      <c r="S778" s="5">
        <f>(M778-calculation!$G$5)</f>
        <v>8.4160443292013998E-3</v>
      </c>
      <c r="T778" s="29">
        <f t="shared" si="119"/>
        <v>-1.5799997428760482E-2</v>
      </c>
      <c r="U778" s="30">
        <f t="shared" si="120"/>
        <v>0</v>
      </c>
      <c r="V778" s="30">
        <f t="shared" si="121"/>
        <v>-5.3818808684987562E-2</v>
      </c>
      <c r="W778" s="30">
        <f t="shared" si="122"/>
        <v>-5.8791511979459088E-3</v>
      </c>
      <c r="X778" s="30">
        <f t="shared" si="123"/>
        <v>0</v>
      </c>
      <c r="Y778" s="31">
        <f t="shared" si="124"/>
        <v>0</v>
      </c>
    </row>
    <row r="779" spans="1:25" x14ac:dyDescent="0.25">
      <c r="A779" s="1">
        <v>43500</v>
      </c>
      <c r="B779" s="2">
        <v>104.55386352539</v>
      </c>
      <c r="C779" s="2">
        <v>169.221588134765</v>
      </c>
      <c r="D779" s="2">
        <v>1633.31005859375</v>
      </c>
      <c r="E779" s="2">
        <v>169.25</v>
      </c>
      <c r="F779" s="2">
        <v>208.52000427246</v>
      </c>
      <c r="G779" s="2">
        <v>130.13230895996</v>
      </c>
      <c r="H779" s="5">
        <f t="shared" si="116"/>
        <v>2.8799297081542052E-2</v>
      </c>
      <c r="I779" s="5">
        <f t="shared" si="116"/>
        <v>2.8405036002174366E-2</v>
      </c>
      <c r="J779" s="5">
        <f t="shared" si="116"/>
        <v>4.3536758084850025E-3</v>
      </c>
      <c r="K779" s="5">
        <f t="shared" si="115"/>
        <v>2.1362580065822812E-2</v>
      </c>
      <c r="L779" s="5">
        <f t="shared" si="117"/>
        <v>-3.2028211727453959E-3</v>
      </c>
      <c r="M779" s="5">
        <f t="shared" si="118"/>
        <v>-9.8359829696020862E-3</v>
      </c>
      <c r="N779" s="5">
        <f>(H779-calculation!$B$5)</f>
        <v>2.8799297081542052E-2</v>
      </c>
      <c r="O779" s="5">
        <f>(I779-calculation!$C$5)</f>
        <v>2.8405036002174366E-2</v>
      </c>
      <c r="P779" s="5">
        <f>(J779-calculation!$D$5)</f>
        <v>4.3536758084850025E-3</v>
      </c>
      <c r="Q779" s="5">
        <f>(K779-calculation!$E$5)</f>
        <v>2.1362580065822812E-2</v>
      </c>
      <c r="R779" s="5">
        <f>(L779-calculation!$F$5)</f>
        <v>-3.2028211727453959E-3</v>
      </c>
      <c r="S779" s="5">
        <f>(M779-calculation!$G$5)</f>
        <v>-9.8359829696020862E-3</v>
      </c>
      <c r="T779" s="29">
        <f t="shared" si="119"/>
        <v>0</v>
      </c>
      <c r="U779" s="30">
        <f t="shared" si="120"/>
        <v>0</v>
      </c>
      <c r="V779" s="30">
        <f t="shared" si="121"/>
        <v>0</v>
      </c>
      <c r="W779" s="30">
        <f t="shared" si="122"/>
        <v>0</v>
      </c>
      <c r="X779" s="30">
        <f t="shared" si="123"/>
        <v>-3.2028211727453959E-3</v>
      </c>
      <c r="Y779" s="31">
        <f t="shared" si="124"/>
        <v>-9.8359829696020862E-3</v>
      </c>
    </row>
    <row r="780" spans="1:25" x14ac:dyDescent="0.25">
      <c r="A780" s="1">
        <v>43501</v>
      </c>
      <c r="B780" s="2">
        <v>106.017272949218</v>
      </c>
      <c r="C780" s="2">
        <v>172.11686706542901</v>
      </c>
      <c r="D780" s="2">
        <v>1658.81005859375</v>
      </c>
      <c r="E780" s="2">
        <v>171.16000366210901</v>
      </c>
      <c r="F780" s="2">
        <v>207.82000732421801</v>
      </c>
      <c r="G780" s="2">
        <v>130.13230895996</v>
      </c>
      <c r="H780" s="5">
        <f t="shared" si="116"/>
        <v>1.3996703464455251E-2</v>
      </c>
      <c r="I780" s="5">
        <f t="shared" si="116"/>
        <v>1.7109394626164676E-2</v>
      </c>
      <c r="J780" s="5">
        <f t="shared" si="116"/>
        <v>1.5612467373129935E-2</v>
      </c>
      <c r="K780" s="5">
        <f t="shared" si="115"/>
        <v>1.1285102878044295E-2</v>
      </c>
      <c r="L780" s="5">
        <f t="shared" si="117"/>
        <v>-3.356977430939212E-3</v>
      </c>
      <c r="M780" s="5">
        <f t="shared" si="118"/>
        <v>0</v>
      </c>
      <c r="N780" s="5">
        <f>(H780-calculation!$B$5)</f>
        <v>1.3996703464455251E-2</v>
      </c>
      <c r="O780" s="5">
        <f>(I780-calculation!$C$5)</f>
        <v>1.7109394626164676E-2</v>
      </c>
      <c r="P780" s="5">
        <f>(J780-calculation!$D$5)</f>
        <v>1.5612467373129935E-2</v>
      </c>
      <c r="Q780" s="5">
        <f>(K780-calculation!$E$5)</f>
        <v>1.1285102878044295E-2</v>
      </c>
      <c r="R780" s="5">
        <f>(L780-calculation!$F$5)</f>
        <v>-3.356977430939212E-3</v>
      </c>
      <c r="S780" s="5">
        <f>(M780-calculation!$G$5)</f>
        <v>0</v>
      </c>
      <c r="T780" s="29">
        <f t="shared" si="119"/>
        <v>0</v>
      </c>
      <c r="U780" s="30">
        <f t="shared" si="120"/>
        <v>0</v>
      </c>
      <c r="V780" s="30">
        <f t="shared" si="121"/>
        <v>0</v>
      </c>
      <c r="W780" s="30">
        <f t="shared" si="122"/>
        <v>0</v>
      </c>
      <c r="X780" s="30">
        <f t="shared" si="123"/>
        <v>-3.356977430939212E-3</v>
      </c>
      <c r="Y780" s="31">
        <f t="shared" si="124"/>
        <v>0</v>
      </c>
    </row>
    <row r="781" spans="1:25" x14ac:dyDescent="0.25">
      <c r="A781" s="1">
        <v>43502</v>
      </c>
      <c r="B781" s="2">
        <v>104.840606689453</v>
      </c>
      <c r="C781" s="2">
        <v>172.17616271972599</v>
      </c>
      <c r="D781" s="2">
        <v>1640.26000976562</v>
      </c>
      <c r="E781" s="2">
        <v>170.49000549316401</v>
      </c>
      <c r="F781" s="2">
        <v>206.009994506835</v>
      </c>
      <c r="G781" s="2">
        <v>130.24983215332</v>
      </c>
      <c r="H781" s="5">
        <f t="shared" si="116"/>
        <v>-1.1098816513877119E-2</v>
      </c>
      <c r="I781" s="5">
        <f t="shared" si="116"/>
        <v>3.445080967832137E-4</v>
      </c>
      <c r="J781" s="5">
        <f t="shared" si="116"/>
        <v>-1.1182744360650698E-2</v>
      </c>
      <c r="K781" s="5">
        <f t="shared" si="115"/>
        <v>-3.9144552150609524E-3</v>
      </c>
      <c r="L781" s="5">
        <f t="shared" si="117"/>
        <v>-8.7095214781666153E-3</v>
      </c>
      <c r="M781" s="5">
        <f t="shared" si="118"/>
        <v>9.0310541862570481E-4</v>
      </c>
      <c r="N781" s="5">
        <f>(H781-calculation!$B$5)</f>
        <v>-1.1098816513877119E-2</v>
      </c>
      <c r="O781" s="5">
        <f>(I781-calculation!$C$5)</f>
        <v>3.445080967832137E-4</v>
      </c>
      <c r="P781" s="5">
        <f>(J781-calculation!$D$5)</f>
        <v>-1.1182744360650698E-2</v>
      </c>
      <c r="Q781" s="5">
        <f>(K781-calculation!$E$5)</f>
        <v>-3.9144552150609524E-3</v>
      </c>
      <c r="R781" s="5">
        <f>(L781-calculation!$F$5)</f>
        <v>-8.7095214781666153E-3</v>
      </c>
      <c r="S781" s="5">
        <f>(M781-calculation!$G$5)</f>
        <v>9.0310541862570481E-4</v>
      </c>
      <c r="T781" s="29">
        <f t="shared" si="119"/>
        <v>-1.1098816513877119E-2</v>
      </c>
      <c r="U781" s="30">
        <f t="shared" si="120"/>
        <v>0</v>
      </c>
      <c r="V781" s="30">
        <f t="shared" si="121"/>
        <v>-1.1182744360650698E-2</v>
      </c>
      <c r="W781" s="30">
        <f t="shared" si="122"/>
        <v>-3.9144552150609524E-3</v>
      </c>
      <c r="X781" s="30">
        <f t="shared" si="123"/>
        <v>-8.7095214781666153E-3</v>
      </c>
      <c r="Y781" s="31">
        <f t="shared" si="124"/>
        <v>0</v>
      </c>
    </row>
    <row r="782" spans="1:25" x14ac:dyDescent="0.25">
      <c r="A782" s="1">
        <v>43503</v>
      </c>
      <c r="B782" s="2">
        <v>104.089134216308</v>
      </c>
      <c r="C782" s="2">
        <v>168.915267944335</v>
      </c>
      <c r="D782" s="2">
        <v>1614.36999511718</v>
      </c>
      <c r="E782" s="2">
        <v>166.38000488281199</v>
      </c>
      <c r="F782" s="2">
        <v>201.72999572753901</v>
      </c>
      <c r="G782" s="2">
        <v>129.31947326660099</v>
      </c>
      <c r="H782" s="5">
        <f t="shared" si="116"/>
        <v>-7.1677615846971188E-3</v>
      </c>
      <c r="I782" s="5">
        <f t="shared" si="116"/>
        <v>-1.8939292895609361E-2</v>
      </c>
      <c r="J782" s="5">
        <f t="shared" si="116"/>
        <v>-1.5784091847815929E-2</v>
      </c>
      <c r="K782" s="5">
        <f t="shared" si="115"/>
        <v>-2.410698855022797E-2</v>
      </c>
      <c r="L782" s="5">
        <f t="shared" si="117"/>
        <v>-2.0775685128975541E-2</v>
      </c>
      <c r="M782" s="5">
        <f t="shared" si="118"/>
        <v>-7.1428797361048346E-3</v>
      </c>
      <c r="N782" s="5">
        <f>(H782-calculation!$B$5)</f>
        <v>-7.1677615846971188E-3</v>
      </c>
      <c r="O782" s="5">
        <f>(I782-calculation!$C$5)</f>
        <v>-1.8939292895609361E-2</v>
      </c>
      <c r="P782" s="5">
        <f>(J782-calculation!$D$5)</f>
        <v>-1.5784091847815929E-2</v>
      </c>
      <c r="Q782" s="5">
        <f>(K782-calculation!$E$5)</f>
        <v>-2.410698855022797E-2</v>
      </c>
      <c r="R782" s="5">
        <f>(L782-calculation!$F$5)</f>
        <v>-2.0775685128975541E-2</v>
      </c>
      <c r="S782" s="5">
        <f>(M782-calculation!$G$5)</f>
        <v>-7.1428797361048346E-3</v>
      </c>
      <c r="T782" s="29">
        <f t="shared" si="119"/>
        <v>-7.1677615846971188E-3</v>
      </c>
      <c r="U782" s="30">
        <f t="shared" si="120"/>
        <v>-1.8939292895609361E-2</v>
      </c>
      <c r="V782" s="30">
        <f t="shared" si="121"/>
        <v>-1.5784091847815929E-2</v>
      </c>
      <c r="W782" s="30">
        <f t="shared" si="122"/>
        <v>-2.410698855022797E-2</v>
      </c>
      <c r="X782" s="30">
        <f t="shared" si="123"/>
        <v>-2.0775685128975541E-2</v>
      </c>
      <c r="Y782" s="31">
        <f t="shared" si="124"/>
        <v>-7.1428797361048346E-3</v>
      </c>
    </row>
    <row r="783" spans="1:25" x14ac:dyDescent="0.25">
      <c r="A783" s="1">
        <v>43504</v>
      </c>
      <c r="B783" s="2">
        <v>104.484649658203</v>
      </c>
      <c r="C783" s="2">
        <v>169.11372375488199</v>
      </c>
      <c r="D783" s="2">
        <v>1588.21997070312</v>
      </c>
      <c r="E783" s="2">
        <v>167.33000183105401</v>
      </c>
      <c r="F783" s="2">
        <v>200.919998168945</v>
      </c>
      <c r="G783" s="2">
        <v>129.66221618652301</v>
      </c>
      <c r="H783" s="5">
        <f t="shared" si="116"/>
        <v>3.7997764595973926E-3</v>
      </c>
      <c r="I783" s="5">
        <f t="shared" si="116"/>
        <v>1.1748837921057298E-3</v>
      </c>
      <c r="J783" s="5">
        <f t="shared" si="116"/>
        <v>-1.6198284465861801E-2</v>
      </c>
      <c r="K783" s="5">
        <f t="shared" si="115"/>
        <v>5.7098023822703681E-3</v>
      </c>
      <c r="L783" s="5">
        <f t="shared" si="117"/>
        <v>-4.0152559150796741E-3</v>
      </c>
      <c r="M783" s="5">
        <f t="shared" si="118"/>
        <v>2.6503581499703888E-3</v>
      </c>
      <c r="N783" s="5">
        <f>(H783-calculation!$B$5)</f>
        <v>3.7997764595973926E-3</v>
      </c>
      <c r="O783" s="5">
        <f>(I783-calculation!$C$5)</f>
        <v>1.1748837921057298E-3</v>
      </c>
      <c r="P783" s="5">
        <f>(J783-calculation!$D$5)</f>
        <v>-1.6198284465861801E-2</v>
      </c>
      <c r="Q783" s="5">
        <f>(K783-calculation!$E$5)</f>
        <v>5.7098023822703681E-3</v>
      </c>
      <c r="R783" s="5">
        <f>(L783-calculation!$F$5)</f>
        <v>-4.0152559150796741E-3</v>
      </c>
      <c r="S783" s="5">
        <f>(M783-calculation!$G$5)</f>
        <v>2.6503581499703888E-3</v>
      </c>
      <c r="T783" s="29">
        <f t="shared" si="119"/>
        <v>0</v>
      </c>
      <c r="U783" s="30">
        <f t="shared" si="120"/>
        <v>0</v>
      </c>
      <c r="V783" s="30">
        <f t="shared" si="121"/>
        <v>-1.6198284465861801E-2</v>
      </c>
      <c r="W783" s="30">
        <f t="shared" si="122"/>
        <v>0</v>
      </c>
      <c r="X783" s="30">
        <f t="shared" si="123"/>
        <v>-4.0152559150796741E-3</v>
      </c>
      <c r="Y783" s="31">
        <f t="shared" si="124"/>
        <v>0</v>
      </c>
    </row>
    <row r="784" spans="1:25" x14ac:dyDescent="0.25">
      <c r="A784" s="1">
        <v>43507</v>
      </c>
      <c r="B784" s="2">
        <v>104.069366455078</v>
      </c>
      <c r="C784" s="2">
        <v>168.14117431640599</v>
      </c>
      <c r="D784" s="2">
        <v>1591</v>
      </c>
      <c r="E784" s="2">
        <v>165.78999328613199</v>
      </c>
      <c r="F784" s="2">
        <v>203.05000305175699</v>
      </c>
      <c r="G784" s="2">
        <v>129.27049255371</v>
      </c>
      <c r="H784" s="5">
        <f t="shared" si="116"/>
        <v>-3.9745857834955212E-3</v>
      </c>
      <c r="I784" s="5">
        <f t="shared" si="116"/>
        <v>-5.750860526763879E-3</v>
      </c>
      <c r="J784" s="5">
        <f t="shared" si="116"/>
        <v>1.7504057046009436E-3</v>
      </c>
      <c r="K784" s="5">
        <f t="shared" si="115"/>
        <v>-9.2034215506487937E-3</v>
      </c>
      <c r="L784" s="5">
        <f t="shared" si="117"/>
        <v>1.0601258721000706E-2</v>
      </c>
      <c r="M784" s="5">
        <f t="shared" si="118"/>
        <v>-3.0211085722112729E-3</v>
      </c>
      <c r="N784" s="5">
        <f>(H784-calculation!$B$5)</f>
        <v>-3.9745857834955212E-3</v>
      </c>
      <c r="O784" s="5">
        <f>(I784-calculation!$C$5)</f>
        <v>-5.750860526763879E-3</v>
      </c>
      <c r="P784" s="5">
        <f>(J784-calculation!$D$5)</f>
        <v>1.7504057046009436E-3</v>
      </c>
      <c r="Q784" s="5">
        <f>(K784-calculation!$E$5)</f>
        <v>-9.2034215506487937E-3</v>
      </c>
      <c r="R784" s="5">
        <f>(L784-calculation!$F$5)</f>
        <v>1.0601258721000706E-2</v>
      </c>
      <c r="S784" s="5">
        <f>(M784-calculation!$G$5)</f>
        <v>-3.0211085722112729E-3</v>
      </c>
      <c r="T784" s="29">
        <f t="shared" si="119"/>
        <v>-3.9745857834955212E-3</v>
      </c>
      <c r="U784" s="30">
        <f t="shared" si="120"/>
        <v>-5.750860526763879E-3</v>
      </c>
      <c r="V784" s="30">
        <f t="shared" si="121"/>
        <v>0</v>
      </c>
      <c r="W784" s="30">
        <f t="shared" si="122"/>
        <v>-9.2034215506487937E-3</v>
      </c>
      <c r="X784" s="30">
        <f t="shared" si="123"/>
        <v>0</v>
      </c>
      <c r="Y784" s="31">
        <f t="shared" si="124"/>
        <v>-3.0211085722112729E-3</v>
      </c>
    </row>
    <row r="785" spans="1:25" x14ac:dyDescent="0.25">
      <c r="A785" s="1">
        <v>43508</v>
      </c>
      <c r="B785" s="2">
        <v>105.690963745117</v>
      </c>
      <c r="C785" s="2">
        <v>169.590072631835</v>
      </c>
      <c r="D785" s="2">
        <v>1638.01000976562</v>
      </c>
      <c r="E785" s="2">
        <v>165.03999328613199</v>
      </c>
      <c r="F785" s="2">
        <v>206.14999389648401</v>
      </c>
      <c r="G785" s="2">
        <v>131.38583374023401</v>
      </c>
      <c r="H785" s="5">
        <f t="shared" si="116"/>
        <v>1.5581888746665662E-2</v>
      </c>
      <c r="I785" s="5">
        <f t="shared" si="116"/>
        <v>8.6171535396943888E-3</v>
      </c>
      <c r="J785" s="5">
        <f t="shared" si="116"/>
        <v>2.9547460569214312E-2</v>
      </c>
      <c r="K785" s="5">
        <f t="shared" si="115"/>
        <v>-4.5237953457516467E-3</v>
      </c>
      <c r="L785" s="5">
        <f t="shared" si="117"/>
        <v>1.5267130254299266E-2</v>
      </c>
      <c r="M785" s="5">
        <f t="shared" si="118"/>
        <v>1.6363681647187267E-2</v>
      </c>
      <c r="N785" s="5">
        <f>(H785-calculation!$B$5)</f>
        <v>1.5581888746665662E-2</v>
      </c>
      <c r="O785" s="5">
        <f>(I785-calculation!$C$5)</f>
        <v>8.6171535396943888E-3</v>
      </c>
      <c r="P785" s="5">
        <f>(J785-calculation!$D$5)</f>
        <v>2.9547460569214312E-2</v>
      </c>
      <c r="Q785" s="5">
        <f>(K785-calculation!$E$5)</f>
        <v>-4.5237953457516467E-3</v>
      </c>
      <c r="R785" s="5">
        <f>(L785-calculation!$F$5)</f>
        <v>1.5267130254299266E-2</v>
      </c>
      <c r="S785" s="5">
        <f>(M785-calculation!$G$5)</f>
        <v>1.6363681647187267E-2</v>
      </c>
      <c r="T785" s="29">
        <f t="shared" si="119"/>
        <v>0</v>
      </c>
      <c r="U785" s="30">
        <f t="shared" si="120"/>
        <v>0</v>
      </c>
      <c r="V785" s="30">
        <f t="shared" si="121"/>
        <v>0</v>
      </c>
      <c r="W785" s="30">
        <f t="shared" si="122"/>
        <v>-4.5237953457516467E-3</v>
      </c>
      <c r="X785" s="30">
        <f t="shared" si="123"/>
        <v>0</v>
      </c>
      <c r="Y785" s="31">
        <f t="shared" si="124"/>
        <v>0</v>
      </c>
    </row>
    <row r="786" spans="1:25" x14ac:dyDescent="0.25">
      <c r="A786" s="1">
        <v>43509</v>
      </c>
      <c r="B786" s="2">
        <v>105.611862182617</v>
      </c>
      <c r="C786" s="2">
        <v>168.88546752929599</v>
      </c>
      <c r="D786" s="2">
        <v>1640</v>
      </c>
      <c r="E786" s="2">
        <v>164.07000732421801</v>
      </c>
      <c r="F786" s="2">
        <v>205.80000305175699</v>
      </c>
      <c r="G786" s="2">
        <v>131.669830322265</v>
      </c>
      <c r="H786" s="5">
        <f t="shared" si="116"/>
        <v>-7.4842313568790342E-4</v>
      </c>
      <c r="I786" s="5">
        <f t="shared" si="116"/>
        <v>-4.1547544122387814E-3</v>
      </c>
      <c r="J786" s="5">
        <f t="shared" si="116"/>
        <v>1.2148828288691682E-3</v>
      </c>
      <c r="K786" s="5">
        <f t="shared" si="115"/>
        <v>-5.8772782438999416E-3</v>
      </c>
      <c r="L786" s="5">
        <f t="shared" si="117"/>
        <v>-1.6977485088006672E-3</v>
      </c>
      <c r="M786" s="5">
        <f t="shared" si="118"/>
        <v>2.1615464464188605E-3</v>
      </c>
      <c r="N786" s="5">
        <f>(H786-calculation!$B$5)</f>
        <v>-7.4842313568790342E-4</v>
      </c>
      <c r="O786" s="5">
        <f>(I786-calculation!$C$5)</f>
        <v>-4.1547544122387814E-3</v>
      </c>
      <c r="P786" s="5">
        <f>(J786-calculation!$D$5)</f>
        <v>1.2148828288691682E-3</v>
      </c>
      <c r="Q786" s="5">
        <f>(K786-calculation!$E$5)</f>
        <v>-5.8772782438999416E-3</v>
      </c>
      <c r="R786" s="5">
        <f>(L786-calculation!$F$5)</f>
        <v>-1.6977485088006672E-3</v>
      </c>
      <c r="S786" s="5">
        <f>(M786-calculation!$G$5)</f>
        <v>2.1615464464188605E-3</v>
      </c>
      <c r="T786" s="29">
        <f t="shared" si="119"/>
        <v>-7.4842313568790342E-4</v>
      </c>
      <c r="U786" s="30">
        <f t="shared" si="120"/>
        <v>-4.1547544122387814E-3</v>
      </c>
      <c r="V786" s="30">
        <f t="shared" si="121"/>
        <v>0</v>
      </c>
      <c r="W786" s="30">
        <f t="shared" si="122"/>
        <v>-5.8772782438999416E-3</v>
      </c>
      <c r="X786" s="30">
        <f t="shared" si="123"/>
        <v>-1.6977485088006672E-3</v>
      </c>
      <c r="Y786" s="31">
        <f t="shared" si="124"/>
        <v>0</v>
      </c>
    </row>
    <row r="787" spans="1:25" x14ac:dyDescent="0.25">
      <c r="A787" s="1">
        <v>43510</v>
      </c>
      <c r="B787" s="2">
        <v>105.70085906982401</v>
      </c>
      <c r="C787" s="2">
        <v>169.50077819824199</v>
      </c>
      <c r="D787" s="2">
        <v>1622.65002441406</v>
      </c>
      <c r="E787" s="2">
        <v>163.94999694824199</v>
      </c>
      <c r="F787" s="2">
        <v>202.77999877929599</v>
      </c>
      <c r="G787" s="2">
        <v>131.53273010253901</v>
      </c>
      <c r="H787" s="5">
        <f t="shared" si="116"/>
        <v>8.4267889390221562E-4</v>
      </c>
      <c r="I787" s="5">
        <f t="shared" si="116"/>
        <v>3.6433606629846516E-3</v>
      </c>
      <c r="J787" s="5">
        <f t="shared" si="116"/>
        <v>-1.0579253406061029E-2</v>
      </c>
      <c r="K787" s="5">
        <f t="shared" si="115"/>
        <v>-7.3145834472276849E-4</v>
      </c>
      <c r="L787" s="5">
        <f t="shared" si="117"/>
        <v>-1.4674461747707035E-2</v>
      </c>
      <c r="M787" s="5">
        <f t="shared" si="118"/>
        <v>-1.0412424728614145E-3</v>
      </c>
      <c r="N787" s="5">
        <f>(H787-calculation!$B$5)</f>
        <v>8.4267889390221562E-4</v>
      </c>
      <c r="O787" s="5">
        <f>(I787-calculation!$C$5)</f>
        <v>3.6433606629846516E-3</v>
      </c>
      <c r="P787" s="5">
        <f>(J787-calculation!$D$5)</f>
        <v>-1.0579253406061029E-2</v>
      </c>
      <c r="Q787" s="5">
        <f>(K787-calculation!$E$5)</f>
        <v>-7.3145834472276849E-4</v>
      </c>
      <c r="R787" s="5">
        <f>(L787-calculation!$F$5)</f>
        <v>-1.4674461747707035E-2</v>
      </c>
      <c r="S787" s="5">
        <f>(M787-calculation!$G$5)</f>
        <v>-1.0412424728614145E-3</v>
      </c>
      <c r="T787" s="29">
        <f t="shared" si="119"/>
        <v>0</v>
      </c>
      <c r="U787" s="30">
        <f t="shared" si="120"/>
        <v>0</v>
      </c>
      <c r="V787" s="30">
        <f t="shared" si="121"/>
        <v>-1.0579253406061029E-2</v>
      </c>
      <c r="W787" s="30">
        <f t="shared" si="122"/>
        <v>-7.3145834472276849E-4</v>
      </c>
      <c r="X787" s="30">
        <f t="shared" si="123"/>
        <v>-1.4674461747707035E-2</v>
      </c>
      <c r="Y787" s="31">
        <f t="shared" si="124"/>
        <v>-1.0412424728614145E-3</v>
      </c>
    </row>
    <row r="788" spans="1:25" x14ac:dyDescent="0.25">
      <c r="A788" s="1">
        <v>43511</v>
      </c>
      <c r="B788" s="2">
        <v>107.006050109863</v>
      </c>
      <c r="C788" s="2">
        <v>169.12365722656199</v>
      </c>
      <c r="D788" s="2">
        <v>1607.94995117187</v>
      </c>
      <c r="E788" s="2">
        <v>162.5</v>
      </c>
      <c r="F788" s="2">
        <v>205.28999328613199</v>
      </c>
      <c r="G788" s="2">
        <v>133.55993652343699</v>
      </c>
      <c r="H788" s="5">
        <f t="shared" si="116"/>
        <v>1.2347970030941902E-2</v>
      </c>
      <c r="I788" s="5">
        <f t="shared" si="116"/>
        <v>-2.2248922729954934E-3</v>
      </c>
      <c r="J788" s="5">
        <f t="shared" si="116"/>
        <v>-9.0592999235914462E-3</v>
      </c>
      <c r="K788" s="5">
        <f t="shared" si="115"/>
        <v>-8.8441413554875004E-3</v>
      </c>
      <c r="L788" s="5">
        <f t="shared" si="117"/>
        <v>1.2377919528285597E-2</v>
      </c>
      <c r="M788" s="5">
        <f t="shared" si="118"/>
        <v>1.5412182346687731E-2</v>
      </c>
      <c r="N788" s="5">
        <f>(H788-calculation!$B$5)</f>
        <v>1.2347970030941902E-2</v>
      </c>
      <c r="O788" s="5">
        <f>(I788-calculation!$C$5)</f>
        <v>-2.2248922729954934E-3</v>
      </c>
      <c r="P788" s="5">
        <f>(J788-calculation!$D$5)</f>
        <v>-9.0592999235914462E-3</v>
      </c>
      <c r="Q788" s="5">
        <f>(K788-calculation!$E$5)</f>
        <v>-8.8441413554875004E-3</v>
      </c>
      <c r="R788" s="5">
        <f>(L788-calculation!$F$5)</f>
        <v>1.2377919528285597E-2</v>
      </c>
      <c r="S788" s="5">
        <f>(M788-calculation!$G$5)</f>
        <v>1.5412182346687731E-2</v>
      </c>
      <c r="T788" s="29">
        <f t="shared" si="119"/>
        <v>0</v>
      </c>
      <c r="U788" s="30">
        <f t="shared" si="120"/>
        <v>-2.2248922729954934E-3</v>
      </c>
      <c r="V788" s="30">
        <f t="shared" si="121"/>
        <v>-9.0592999235914462E-3</v>
      </c>
      <c r="W788" s="30">
        <f t="shared" si="122"/>
        <v>-8.8441413554875004E-3</v>
      </c>
      <c r="X788" s="30">
        <f t="shared" si="123"/>
        <v>0</v>
      </c>
      <c r="Y788" s="31">
        <f t="shared" si="124"/>
        <v>0</v>
      </c>
    </row>
    <row r="789" spans="1:25" x14ac:dyDescent="0.25">
      <c r="A789" s="1">
        <v>43515</v>
      </c>
      <c r="B789" s="2">
        <v>106.95660400390599</v>
      </c>
      <c r="C789" s="2">
        <v>169.62976074218699</v>
      </c>
      <c r="D789" s="2">
        <v>1627.57995605468</v>
      </c>
      <c r="E789" s="2">
        <v>162.28999328613199</v>
      </c>
      <c r="F789" s="2">
        <v>205.69000244140599</v>
      </c>
      <c r="G789" s="2">
        <v>132.88421630859301</v>
      </c>
      <c r="H789" s="5">
        <f t="shared" si="116"/>
        <v>-4.6208701196093216E-4</v>
      </c>
      <c r="I789" s="5">
        <f t="shared" si="116"/>
        <v>2.9925057435755686E-3</v>
      </c>
      <c r="J789" s="5">
        <f t="shared" si="116"/>
        <v>1.2208094454994489E-2</v>
      </c>
      <c r="K789" s="5">
        <f t="shared" si="115"/>
        <v>-1.2923490084185696E-3</v>
      </c>
      <c r="L789" s="5">
        <f t="shared" si="117"/>
        <v>1.948507810200395E-3</v>
      </c>
      <c r="M789" s="5">
        <f t="shared" si="118"/>
        <v>-5.0593032044859987E-3</v>
      </c>
      <c r="N789" s="5">
        <f>(H789-calculation!$B$5)</f>
        <v>-4.6208701196093216E-4</v>
      </c>
      <c r="O789" s="5">
        <f>(I789-calculation!$C$5)</f>
        <v>2.9925057435755686E-3</v>
      </c>
      <c r="P789" s="5">
        <f>(J789-calculation!$D$5)</f>
        <v>1.2208094454994489E-2</v>
      </c>
      <c r="Q789" s="5">
        <f>(K789-calculation!$E$5)</f>
        <v>-1.2923490084185696E-3</v>
      </c>
      <c r="R789" s="5">
        <f>(L789-calculation!$F$5)</f>
        <v>1.948507810200395E-3</v>
      </c>
      <c r="S789" s="5">
        <f>(M789-calculation!$G$5)</f>
        <v>-5.0593032044859987E-3</v>
      </c>
      <c r="T789" s="29">
        <f t="shared" si="119"/>
        <v>-4.6208701196093216E-4</v>
      </c>
      <c r="U789" s="30">
        <f t="shared" si="120"/>
        <v>0</v>
      </c>
      <c r="V789" s="30">
        <f t="shared" si="121"/>
        <v>0</v>
      </c>
      <c r="W789" s="30">
        <f t="shared" si="122"/>
        <v>-1.2923490084185696E-3</v>
      </c>
      <c r="X789" s="30">
        <f t="shared" si="123"/>
        <v>0</v>
      </c>
      <c r="Y789" s="31">
        <f t="shared" si="124"/>
        <v>-5.0593032044859987E-3</v>
      </c>
    </row>
    <row r="790" spans="1:25" x14ac:dyDescent="0.25">
      <c r="A790" s="1">
        <v>43516</v>
      </c>
      <c r="B790" s="2">
        <v>106.40052795410099</v>
      </c>
      <c r="C790" s="2">
        <v>170.72140502929599</v>
      </c>
      <c r="D790" s="2">
        <v>1622.09997558593</v>
      </c>
      <c r="E790" s="2">
        <v>162.55999755859301</v>
      </c>
      <c r="F790" s="2">
        <v>206.16000366210901</v>
      </c>
      <c r="G790" s="2">
        <v>133.53056335449199</v>
      </c>
      <c r="H790" s="5">
        <f t="shared" si="116"/>
        <v>-5.1990810196693715E-3</v>
      </c>
      <c r="I790" s="5">
        <f t="shared" si="116"/>
        <v>6.435452613578585E-3</v>
      </c>
      <c r="J790" s="5">
        <f t="shared" si="116"/>
        <v>-3.3669500833825028E-3</v>
      </c>
      <c r="K790" s="5">
        <f t="shared" si="115"/>
        <v>1.6637148538478641E-3</v>
      </c>
      <c r="L790" s="5">
        <f t="shared" si="117"/>
        <v>2.2849978857717446E-3</v>
      </c>
      <c r="M790" s="5">
        <f t="shared" si="118"/>
        <v>4.8639865881285882E-3</v>
      </c>
      <c r="N790" s="5">
        <f>(H790-calculation!$B$5)</f>
        <v>-5.1990810196693715E-3</v>
      </c>
      <c r="O790" s="5">
        <f>(I790-calculation!$C$5)</f>
        <v>6.435452613578585E-3</v>
      </c>
      <c r="P790" s="5">
        <f>(J790-calculation!$D$5)</f>
        <v>-3.3669500833825028E-3</v>
      </c>
      <c r="Q790" s="5">
        <f>(K790-calculation!$E$5)</f>
        <v>1.6637148538478641E-3</v>
      </c>
      <c r="R790" s="5">
        <f>(L790-calculation!$F$5)</f>
        <v>2.2849978857717446E-3</v>
      </c>
      <c r="S790" s="5">
        <f>(M790-calculation!$G$5)</f>
        <v>4.8639865881285882E-3</v>
      </c>
      <c r="T790" s="29">
        <f t="shared" si="119"/>
        <v>-5.1990810196693715E-3</v>
      </c>
      <c r="U790" s="30">
        <f t="shared" si="120"/>
        <v>0</v>
      </c>
      <c r="V790" s="30">
        <f t="shared" si="121"/>
        <v>-3.3669500833825028E-3</v>
      </c>
      <c r="W790" s="30">
        <f t="shared" si="122"/>
        <v>0</v>
      </c>
      <c r="X790" s="30">
        <f t="shared" si="123"/>
        <v>0</v>
      </c>
      <c r="Y790" s="31">
        <f t="shared" si="124"/>
        <v>0</v>
      </c>
    </row>
    <row r="791" spans="1:25" x14ac:dyDescent="0.25">
      <c r="A791" s="1">
        <v>43517</v>
      </c>
      <c r="B791" s="2">
        <v>108.644721984863</v>
      </c>
      <c r="C791" s="2">
        <v>169.7587890625</v>
      </c>
      <c r="D791" s="2">
        <v>1619.43994140625</v>
      </c>
      <c r="E791" s="2">
        <v>160.03999328613199</v>
      </c>
      <c r="F791" s="2">
        <v>205.33000183105401</v>
      </c>
      <c r="G791" s="2">
        <v>132.61976623535099</v>
      </c>
      <c r="H791" s="5">
        <f t="shared" si="116"/>
        <v>2.1091944503603521E-2</v>
      </c>
      <c r="I791" s="5">
        <f t="shared" si="116"/>
        <v>-5.6385194734708266E-3</v>
      </c>
      <c r="J791" s="5">
        <f t="shared" si="116"/>
        <v>-1.6398706736427959E-3</v>
      </c>
      <c r="K791" s="5">
        <f t="shared" si="115"/>
        <v>-1.5501995019117309E-2</v>
      </c>
      <c r="L791" s="5">
        <f t="shared" si="117"/>
        <v>-4.0260080341061322E-3</v>
      </c>
      <c r="M791" s="5">
        <f t="shared" si="118"/>
        <v>-6.8208887632941195E-3</v>
      </c>
      <c r="N791" s="5">
        <f>(H791-calculation!$B$5)</f>
        <v>2.1091944503603521E-2</v>
      </c>
      <c r="O791" s="5">
        <f>(I791-calculation!$C$5)</f>
        <v>-5.6385194734708266E-3</v>
      </c>
      <c r="P791" s="5">
        <f>(J791-calculation!$D$5)</f>
        <v>-1.6398706736427959E-3</v>
      </c>
      <c r="Q791" s="5">
        <f>(K791-calculation!$E$5)</f>
        <v>-1.5501995019117309E-2</v>
      </c>
      <c r="R791" s="5">
        <f>(L791-calculation!$F$5)</f>
        <v>-4.0260080341061322E-3</v>
      </c>
      <c r="S791" s="5">
        <f>(M791-calculation!$G$5)</f>
        <v>-6.8208887632941195E-3</v>
      </c>
      <c r="T791" s="29">
        <f t="shared" si="119"/>
        <v>0</v>
      </c>
      <c r="U791" s="30">
        <f t="shared" si="120"/>
        <v>-5.6385194734708266E-3</v>
      </c>
      <c r="V791" s="30">
        <f t="shared" si="121"/>
        <v>-1.6398706736427959E-3</v>
      </c>
      <c r="W791" s="30">
        <f t="shared" si="122"/>
        <v>-1.5501995019117309E-2</v>
      </c>
      <c r="X791" s="30">
        <f t="shared" si="123"/>
        <v>-4.0260080341061322E-3</v>
      </c>
      <c r="Y791" s="31">
        <f t="shared" si="124"/>
        <v>-6.8208887632941195E-3</v>
      </c>
    </row>
    <row r="792" spans="1:25" x14ac:dyDescent="0.25">
      <c r="A792" s="1">
        <v>43518</v>
      </c>
      <c r="B792" s="2">
        <v>110.193801879882</v>
      </c>
      <c r="C792" s="2">
        <v>171.65425109863199</v>
      </c>
      <c r="D792" s="2">
        <v>1631.56005859375</v>
      </c>
      <c r="E792" s="2">
        <v>161.88999938964801</v>
      </c>
      <c r="F792" s="2">
        <v>201.91000366210901</v>
      </c>
      <c r="G792" s="2">
        <v>133.77537536621</v>
      </c>
      <c r="H792" s="5">
        <f t="shared" si="116"/>
        <v>1.4258215831550736E-2</v>
      </c>
      <c r="I792" s="5">
        <f t="shared" si="116"/>
        <v>1.1165619445094643E-2</v>
      </c>
      <c r="J792" s="5">
        <f t="shared" si="116"/>
        <v>7.4841412006767527E-3</v>
      </c>
      <c r="K792" s="5">
        <f t="shared" si="115"/>
        <v>1.1559648719857485E-2</v>
      </c>
      <c r="L792" s="5">
        <f t="shared" si="117"/>
        <v>-1.6656105481160921E-2</v>
      </c>
      <c r="M792" s="5">
        <f t="shared" si="118"/>
        <v>8.7137020646548269E-3</v>
      </c>
      <c r="N792" s="5">
        <f>(H792-calculation!$B$5)</f>
        <v>1.4258215831550736E-2</v>
      </c>
      <c r="O792" s="5">
        <f>(I792-calculation!$C$5)</f>
        <v>1.1165619445094643E-2</v>
      </c>
      <c r="P792" s="5">
        <f>(J792-calculation!$D$5)</f>
        <v>7.4841412006767527E-3</v>
      </c>
      <c r="Q792" s="5">
        <f>(K792-calculation!$E$5)</f>
        <v>1.1559648719857485E-2</v>
      </c>
      <c r="R792" s="5">
        <f>(L792-calculation!$F$5)</f>
        <v>-1.6656105481160921E-2</v>
      </c>
      <c r="S792" s="5">
        <f>(M792-calculation!$G$5)</f>
        <v>8.7137020646548269E-3</v>
      </c>
      <c r="T792" s="29">
        <f t="shared" si="119"/>
        <v>0</v>
      </c>
      <c r="U792" s="30">
        <f t="shared" si="120"/>
        <v>0</v>
      </c>
      <c r="V792" s="30">
        <f t="shared" si="121"/>
        <v>0</v>
      </c>
      <c r="W792" s="30">
        <f t="shared" si="122"/>
        <v>0</v>
      </c>
      <c r="X792" s="30">
        <f t="shared" si="123"/>
        <v>-1.6656105481160921E-2</v>
      </c>
      <c r="Y792" s="31">
        <f t="shared" si="124"/>
        <v>0</v>
      </c>
    </row>
    <row r="793" spans="1:25" x14ac:dyDescent="0.25">
      <c r="A793" s="1">
        <v>43521</v>
      </c>
      <c r="B793" s="2">
        <v>110.80946350097599</v>
      </c>
      <c r="C793" s="2">
        <v>172.90467834472599</v>
      </c>
      <c r="D793" s="2">
        <v>1633</v>
      </c>
      <c r="E793" s="2">
        <v>164.61999511718699</v>
      </c>
      <c r="F793" s="2">
        <v>202.30999755859301</v>
      </c>
      <c r="G793" s="2">
        <v>134.26828002929599</v>
      </c>
      <c r="H793" s="5">
        <f t="shared" si="116"/>
        <v>5.587080312966286E-3</v>
      </c>
      <c r="I793" s="5">
        <f t="shared" si="116"/>
        <v>7.2845690572236332E-3</v>
      </c>
      <c r="J793" s="5">
        <f t="shared" si="116"/>
        <v>8.8255495019362584E-4</v>
      </c>
      <c r="K793" s="5">
        <f t="shared" si="115"/>
        <v>1.686327591470449E-2</v>
      </c>
      <c r="L793" s="5">
        <f t="shared" si="117"/>
        <v>1.9810504146857699E-3</v>
      </c>
      <c r="M793" s="5">
        <f t="shared" si="118"/>
        <v>3.6845694638245607E-3</v>
      </c>
      <c r="N793" s="5">
        <f>(H793-calculation!$B$5)</f>
        <v>5.587080312966286E-3</v>
      </c>
      <c r="O793" s="5">
        <f>(I793-calculation!$C$5)</f>
        <v>7.2845690572236332E-3</v>
      </c>
      <c r="P793" s="5">
        <f>(J793-calculation!$D$5)</f>
        <v>8.8255495019362584E-4</v>
      </c>
      <c r="Q793" s="5">
        <f>(K793-calculation!$E$5)</f>
        <v>1.686327591470449E-2</v>
      </c>
      <c r="R793" s="5">
        <f>(L793-calculation!$F$5)</f>
        <v>1.9810504146857699E-3</v>
      </c>
      <c r="S793" s="5">
        <f>(M793-calculation!$G$5)</f>
        <v>3.6845694638245607E-3</v>
      </c>
      <c r="T793" s="29">
        <f t="shared" si="119"/>
        <v>0</v>
      </c>
      <c r="U793" s="30">
        <f t="shared" si="120"/>
        <v>0</v>
      </c>
      <c r="V793" s="30">
        <f t="shared" si="121"/>
        <v>0</v>
      </c>
      <c r="W793" s="30">
        <f t="shared" si="122"/>
        <v>0</v>
      </c>
      <c r="X793" s="30">
        <f t="shared" si="123"/>
        <v>0</v>
      </c>
      <c r="Y793" s="31">
        <f t="shared" si="124"/>
        <v>0</v>
      </c>
    </row>
    <row r="794" spans="1:25" x14ac:dyDescent="0.25">
      <c r="A794" s="1">
        <v>43522</v>
      </c>
      <c r="B794" s="2">
        <v>111.574081420898</v>
      </c>
      <c r="C794" s="2">
        <v>173.00392150878901</v>
      </c>
      <c r="D794" s="2">
        <v>1636.40002441406</v>
      </c>
      <c r="E794" s="2">
        <v>164.13000488281199</v>
      </c>
      <c r="F794" s="2">
        <v>201.89999389648401</v>
      </c>
      <c r="G794" s="2">
        <v>134.17956542968699</v>
      </c>
      <c r="H794" s="5">
        <f t="shared" si="116"/>
        <v>6.9002943951197437E-3</v>
      </c>
      <c r="I794" s="5">
        <f t="shared" si="116"/>
        <v>5.7397616428378484E-4</v>
      </c>
      <c r="J794" s="5">
        <f t="shared" si="116"/>
        <v>2.0820725132026929E-3</v>
      </c>
      <c r="K794" s="5">
        <f t="shared" si="115"/>
        <v>-2.9764928253471767E-3</v>
      </c>
      <c r="L794" s="5">
        <f t="shared" si="117"/>
        <v>-2.026610978482446E-3</v>
      </c>
      <c r="M794" s="5">
        <f t="shared" si="118"/>
        <v>-6.607264172122651E-4</v>
      </c>
      <c r="N794" s="5">
        <f>(H794-calculation!$B$5)</f>
        <v>6.9002943951197437E-3</v>
      </c>
      <c r="O794" s="5">
        <f>(I794-calculation!$C$5)</f>
        <v>5.7397616428378484E-4</v>
      </c>
      <c r="P794" s="5">
        <f>(J794-calculation!$D$5)</f>
        <v>2.0820725132026929E-3</v>
      </c>
      <c r="Q794" s="5">
        <f>(K794-calculation!$E$5)</f>
        <v>-2.9764928253471767E-3</v>
      </c>
      <c r="R794" s="5">
        <f>(L794-calculation!$F$5)</f>
        <v>-2.026610978482446E-3</v>
      </c>
      <c r="S794" s="5">
        <f>(M794-calculation!$G$5)</f>
        <v>-6.607264172122651E-4</v>
      </c>
      <c r="T794" s="29">
        <f t="shared" si="119"/>
        <v>0</v>
      </c>
      <c r="U794" s="30">
        <f t="shared" si="120"/>
        <v>0</v>
      </c>
      <c r="V794" s="30">
        <f t="shared" si="121"/>
        <v>0</v>
      </c>
      <c r="W794" s="30">
        <f t="shared" si="122"/>
        <v>-2.9764928253471767E-3</v>
      </c>
      <c r="X794" s="30">
        <f t="shared" si="123"/>
        <v>-2.026610978482446E-3</v>
      </c>
      <c r="Y794" s="31">
        <f t="shared" si="124"/>
        <v>-6.607264172122651E-4</v>
      </c>
    </row>
    <row r="795" spans="1:25" x14ac:dyDescent="0.25">
      <c r="A795" s="1">
        <v>43523</v>
      </c>
      <c r="B795" s="2">
        <v>111.38540649414</v>
      </c>
      <c r="C795" s="2">
        <v>173.539794921875</v>
      </c>
      <c r="D795" s="2">
        <v>1641.08996582031</v>
      </c>
      <c r="E795" s="2">
        <v>162.80999755859301</v>
      </c>
      <c r="F795" s="2">
        <v>202.28999328613199</v>
      </c>
      <c r="G795" s="2">
        <v>133.94296264648401</v>
      </c>
      <c r="H795" s="5">
        <f t="shared" si="116"/>
        <v>-1.6910282778510588E-3</v>
      </c>
      <c r="I795" s="5">
        <f t="shared" si="116"/>
        <v>3.097463967363101E-3</v>
      </c>
      <c r="J795" s="5">
        <f t="shared" si="116"/>
        <v>2.8660115719134627E-3</v>
      </c>
      <c r="K795" s="5">
        <f t="shared" si="115"/>
        <v>-8.0424497955839946E-3</v>
      </c>
      <c r="L795" s="5">
        <f t="shared" si="117"/>
        <v>1.9316463667053974E-3</v>
      </c>
      <c r="M795" s="5">
        <f t="shared" si="118"/>
        <v>-1.7633294790104781E-3</v>
      </c>
      <c r="N795" s="5">
        <f>(H795-calculation!$B$5)</f>
        <v>-1.6910282778510588E-3</v>
      </c>
      <c r="O795" s="5">
        <f>(I795-calculation!$C$5)</f>
        <v>3.097463967363101E-3</v>
      </c>
      <c r="P795" s="5">
        <f>(J795-calculation!$D$5)</f>
        <v>2.8660115719134627E-3</v>
      </c>
      <c r="Q795" s="5">
        <f>(K795-calculation!$E$5)</f>
        <v>-8.0424497955839946E-3</v>
      </c>
      <c r="R795" s="5">
        <f>(L795-calculation!$F$5)</f>
        <v>1.9316463667053974E-3</v>
      </c>
      <c r="S795" s="5">
        <f>(M795-calculation!$G$5)</f>
        <v>-1.7633294790104781E-3</v>
      </c>
      <c r="T795" s="29">
        <f t="shared" si="119"/>
        <v>-1.6910282778510588E-3</v>
      </c>
      <c r="U795" s="30">
        <f t="shared" si="120"/>
        <v>0</v>
      </c>
      <c r="V795" s="30">
        <f t="shared" si="121"/>
        <v>0</v>
      </c>
      <c r="W795" s="30">
        <f t="shared" si="122"/>
        <v>-8.0424497955839946E-3</v>
      </c>
      <c r="X795" s="30">
        <f t="shared" si="123"/>
        <v>0</v>
      </c>
      <c r="Y795" s="31">
        <f t="shared" si="124"/>
        <v>-1.7633294790104781E-3</v>
      </c>
    </row>
    <row r="796" spans="1:25" x14ac:dyDescent="0.25">
      <c r="A796" s="1">
        <v>43524</v>
      </c>
      <c r="B796" s="2">
        <v>111.246383666992</v>
      </c>
      <c r="C796" s="2">
        <v>171.83288574218699</v>
      </c>
      <c r="D796" s="2">
        <v>1639.82995605468</v>
      </c>
      <c r="E796" s="2">
        <v>161.44999694824199</v>
      </c>
      <c r="F796" s="2">
        <v>201.30000305175699</v>
      </c>
      <c r="G796" s="2">
        <v>134.702056884765</v>
      </c>
      <c r="H796" s="5">
        <f t="shared" si="116"/>
        <v>-1.2481242518543878E-3</v>
      </c>
      <c r="I796" s="5">
        <f t="shared" si="116"/>
        <v>-9.8358372525243487E-3</v>
      </c>
      <c r="J796" s="5">
        <f t="shared" si="116"/>
        <v>-7.6778835522295363E-4</v>
      </c>
      <c r="K796" s="5">
        <f t="shared" si="115"/>
        <v>-8.3532991262503797E-3</v>
      </c>
      <c r="L796" s="5">
        <f t="shared" si="117"/>
        <v>-4.8939159979836111E-3</v>
      </c>
      <c r="M796" s="5">
        <f t="shared" si="118"/>
        <v>5.6672946699296567E-3</v>
      </c>
      <c r="N796" s="5">
        <f>(H796-calculation!$B$5)</f>
        <v>-1.2481242518543878E-3</v>
      </c>
      <c r="O796" s="5">
        <f>(I796-calculation!$C$5)</f>
        <v>-9.8358372525243487E-3</v>
      </c>
      <c r="P796" s="5">
        <f>(J796-calculation!$D$5)</f>
        <v>-7.6778835522295363E-4</v>
      </c>
      <c r="Q796" s="5">
        <f>(K796-calculation!$E$5)</f>
        <v>-8.3532991262503797E-3</v>
      </c>
      <c r="R796" s="5">
        <f>(L796-calculation!$F$5)</f>
        <v>-4.8939159979836111E-3</v>
      </c>
      <c r="S796" s="5">
        <f>(M796-calculation!$G$5)</f>
        <v>5.6672946699296567E-3</v>
      </c>
      <c r="T796" s="29">
        <f t="shared" si="119"/>
        <v>-1.2481242518543878E-3</v>
      </c>
      <c r="U796" s="30">
        <f t="shared" si="120"/>
        <v>-9.8358372525243487E-3</v>
      </c>
      <c r="V796" s="30">
        <f t="shared" si="121"/>
        <v>-7.6778835522295363E-4</v>
      </c>
      <c r="W796" s="30">
        <f t="shared" si="122"/>
        <v>-8.3532991262503797E-3</v>
      </c>
      <c r="X796" s="30">
        <f t="shared" si="123"/>
        <v>-4.8939159979836111E-3</v>
      </c>
      <c r="Y796" s="31">
        <f t="shared" si="124"/>
        <v>0</v>
      </c>
    </row>
    <row r="797" spans="1:25" x14ac:dyDescent="0.25">
      <c r="A797" s="1">
        <v>43525</v>
      </c>
      <c r="B797" s="2">
        <v>111.74289703369099</v>
      </c>
      <c r="C797" s="2">
        <v>173.63903808593699</v>
      </c>
      <c r="D797" s="2">
        <v>1671.72998046875</v>
      </c>
      <c r="E797" s="2">
        <v>162.27999877929599</v>
      </c>
      <c r="F797" s="2">
        <v>203.13000488281199</v>
      </c>
      <c r="G797" s="2">
        <v>136.38780212402301</v>
      </c>
      <c r="H797" s="5">
        <f t="shared" si="116"/>
        <v>4.4631865803859139E-3</v>
      </c>
      <c r="I797" s="5">
        <f t="shared" si="116"/>
        <v>1.0511098244953443E-2</v>
      </c>
      <c r="J797" s="5">
        <f t="shared" si="116"/>
        <v>1.9453251415664674E-2</v>
      </c>
      <c r="K797" s="5">
        <f t="shared" si="115"/>
        <v>5.1409219370879278E-3</v>
      </c>
      <c r="L797" s="5">
        <f t="shared" si="117"/>
        <v>9.0909180492386721E-3</v>
      </c>
      <c r="M797" s="5">
        <f t="shared" si="118"/>
        <v>1.2514621366918943E-2</v>
      </c>
      <c r="N797" s="5">
        <f>(H797-calculation!$B$5)</f>
        <v>4.4631865803859139E-3</v>
      </c>
      <c r="O797" s="5">
        <f>(I797-calculation!$C$5)</f>
        <v>1.0511098244953443E-2</v>
      </c>
      <c r="P797" s="5">
        <f>(J797-calculation!$D$5)</f>
        <v>1.9453251415664674E-2</v>
      </c>
      <c r="Q797" s="5">
        <f>(K797-calculation!$E$5)</f>
        <v>5.1409219370879278E-3</v>
      </c>
      <c r="R797" s="5">
        <f>(L797-calculation!$F$5)</f>
        <v>9.0909180492386721E-3</v>
      </c>
      <c r="S797" s="5">
        <f>(M797-calculation!$G$5)</f>
        <v>1.2514621366918943E-2</v>
      </c>
      <c r="T797" s="29">
        <f t="shared" si="119"/>
        <v>0</v>
      </c>
      <c r="U797" s="30">
        <f t="shared" si="120"/>
        <v>0</v>
      </c>
      <c r="V797" s="30">
        <f t="shared" si="121"/>
        <v>0</v>
      </c>
      <c r="W797" s="30">
        <f t="shared" si="122"/>
        <v>0</v>
      </c>
      <c r="X797" s="30">
        <f t="shared" si="123"/>
        <v>0</v>
      </c>
      <c r="Y797" s="31">
        <f t="shared" si="124"/>
        <v>0</v>
      </c>
    </row>
    <row r="798" spans="1:25" x14ac:dyDescent="0.25">
      <c r="A798" s="1">
        <v>43528</v>
      </c>
      <c r="B798" s="2">
        <v>111.47478485107401</v>
      </c>
      <c r="C798" s="2">
        <v>174.51235961914</v>
      </c>
      <c r="D798" s="2">
        <v>1696.17004394531</v>
      </c>
      <c r="E798" s="2">
        <v>167.36999511718699</v>
      </c>
      <c r="F798" s="2">
        <v>201.80999755859301</v>
      </c>
      <c r="G798" s="2">
        <v>136.51594543457</v>
      </c>
      <c r="H798" s="5">
        <f t="shared" si="116"/>
        <v>-2.3993666687928128E-3</v>
      </c>
      <c r="I798" s="5">
        <f t="shared" si="116"/>
        <v>5.0295229853254408E-3</v>
      </c>
      <c r="J798" s="5">
        <f t="shared" si="116"/>
        <v>1.4619623840033791E-2</v>
      </c>
      <c r="K798" s="5">
        <f t="shared" si="115"/>
        <v>3.1365518709508322E-2</v>
      </c>
      <c r="L798" s="5">
        <f t="shared" si="117"/>
        <v>-6.4983374808684768E-3</v>
      </c>
      <c r="M798" s="5">
        <f t="shared" si="118"/>
        <v>9.3955110758714433E-4</v>
      </c>
      <c r="N798" s="5">
        <f>(H798-calculation!$B$5)</f>
        <v>-2.3993666687928128E-3</v>
      </c>
      <c r="O798" s="5">
        <f>(I798-calculation!$C$5)</f>
        <v>5.0295229853254408E-3</v>
      </c>
      <c r="P798" s="5">
        <f>(J798-calculation!$D$5)</f>
        <v>1.4619623840033791E-2</v>
      </c>
      <c r="Q798" s="5">
        <f>(K798-calculation!$E$5)</f>
        <v>3.1365518709508322E-2</v>
      </c>
      <c r="R798" s="5">
        <f>(L798-calculation!$F$5)</f>
        <v>-6.4983374808684768E-3</v>
      </c>
      <c r="S798" s="5">
        <f>(M798-calculation!$G$5)</f>
        <v>9.3955110758714433E-4</v>
      </c>
      <c r="T798" s="29">
        <f t="shared" si="119"/>
        <v>-2.3993666687928128E-3</v>
      </c>
      <c r="U798" s="30">
        <f t="shared" si="120"/>
        <v>0</v>
      </c>
      <c r="V798" s="30">
        <f t="shared" si="121"/>
        <v>0</v>
      </c>
      <c r="W798" s="30">
        <f t="shared" si="122"/>
        <v>0</v>
      </c>
      <c r="X798" s="30">
        <f t="shared" si="123"/>
        <v>-6.4983374808684768E-3</v>
      </c>
      <c r="Y798" s="31">
        <f t="shared" si="124"/>
        <v>0</v>
      </c>
    </row>
    <row r="799" spans="1:25" x14ac:dyDescent="0.25">
      <c r="A799" s="1">
        <v>43529</v>
      </c>
      <c r="B799" s="2">
        <v>110.91869354248</v>
      </c>
      <c r="C799" s="2">
        <v>174.19477844238199</v>
      </c>
      <c r="D799" s="2">
        <v>1692.43005371093</v>
      </c>
      <c r="E799" s="2">
        <v>171.259994506835</v>
      </c>
      <c r="F799" s="2">
        <v>201.47000122070301</v>
      </c>
      <c r="G799" s="2">
        <v>136.801834106445</v>
      </c>
      <c r="H799" s="5">
        <f t="shared" si="116"/>
        <v>-4.9884941185301956E-3</v>
      </c>
      <c r="I799" s="5">
        <f t="shared" si="116"/>
        <v>-1.8198205413708646E-3</v>
      </c>
      <c r="J799" s="5">
        <f t="shared" si="116"/>
        <v>-2.2049618478585664E-3</v>
      </c>
      <c r="K799" s="5">
        <f t="shared" si="115"/>
        <v>2.3241916132723528E-2</v>
      </c>
      <c r="L799" s="5">
        <f t="shared" si="117"/>
        <v>-1.6847348595367961E-3</v>
      </c>
      <c r="M799" s="5">
        <f t="shared" si="118"/>
        <v>2.0941778703207348E-3</v>
      </c>
      <c r="N799" s="5">
        <f>(H799-calculation!$B$5)</f>
        <v>-4.9884941185301956E-3</v>
      </c>
      <c r="O799" s="5">
        <f>(I799-calculation!$C$5)</f>
        <v>-1.8198205413708646E-3</v>
      </c>
      <c r="P799" s="5">
        <f>(J799-calculation!$D$5)</f>
        <v>-2.2049618478585664E-3</v>
      </c>
      <c r="Q799" s="5">
        <f>(K799-calculation!$E$5)</f>
        <v>2.3241916132723528E-2</v>
      </c>
      <c r="R799" s="5">
        <f>(L799-calculation!$F$5)</f>
        <v>-1.6847348595367961E-3</v>
      </c>
      <c r="S799" s="5">
        <f>(M799-calculation!$G$5)</f>
        <v>2.0941778703207348E-3</v>
      </c>
      <c r="T799" s="29">
        <f t="shared" si="119"/>
        <v>-4.9884941185301956E-3</v>
      </c>
      <c r="U799" s="30">
        <f t="shared" si="120"/>
        <v>-1.8198205413708646E-3</v>
      </c>
      <c r="V799" s="30">
        <f t="shared" si="121"/>
        <v>-2.2049618478585664E-3</v>
      </c>
      <c r="W799" s="30">
        <f t="shared" si="122"/>
        <v>0</v>
      </c>
      <c r="X799" s="30">
        <f t="shared" si="123"/>
        <v>-1.6847348595367961E-3</v>
      </c>
      <c r="Y799" s="31">
        <f t="shared" si="124"/>
        <v>0</v>
      </c>
    </row>
    <row r="800" spans="1:25" x14ac:dyDescent="0.25">
      <c r="A800" s="1">
        <v>43530</v>
      </c>
      <c r="B800" s="2">
        <v>110.96834564208901</v>
      </c>
      <c r="C800" s="2">
        <v>173.19247436523401</v>
      </c>
      <c r="D800" s="2">
        <v>1668.94995117187</v>
      </c>
      <c r="E800" s="2">
        <v>172.509994506835</v>
      </c>
      <c r="F800" s="2">
        <v>200.669998168945</v>
      </c>
      <c r="G800" s="2">
        <v>137.11729431152301</v>
      </c>
      <c r="H800" s="5">
        <f t="shared" si="116"/>
        <v>4.4764410779851715E-4</v>
      </c>
      <c r="I800" s="5">
        <f t="shared" si="116"/>
        <v>-5.7539272193484203E-3</v>
      </c>
      <c r="J800" s="5">
        <f t="shared" si="116"/>
        <v>-1.3873602922363615E-2</v>
      </c>
      <c r="K800" s="5">
        <f t="shared" si="115"/>
        <v>7.2988440972425739E-3</v>
      </c>
      <c r="L800" s="5">
        <f t="shared" si="117"/>
        <v>-3.9708296367241269E-3</v>
      </c>
      <c r="M800" s="5">
        <f t="shared" si="118"/>
        <v>2.3059647345995415E-3</v>
      </c>
      <c r="N800" s="5">
        <f>(H800-calculation!$B$5)</f>
        <v>4.4764410779851715E-4</v>
      </c>
      <c r="O800" s="5">
        <f>(I800-calculation!$C$5)</f>
        <v>-5.7539272193484203E-3</v>
      </c>
      <c r="P800" s="5">
        <f>(J800-calculation!$D$5)</f>
        <v>-1.3873602922363615E-2</v>
      </c>
      <c r="Q800" s="5">
        <f>(K800-calculation!$E$5)</f>
        <v>7.2988440972425739E-3</v>
      </c>
      <c r="R800" s="5">
        <f>(L800-calculation!$F$5)</f>
        <v>-3.9708296367241269E-3</v>
      </c>
      <c r="S800" s="5">
        <f>(M800-calculation!$G$5)</f>
        <v>2.3059647345995415E-3</v>
      </c>
      <c r="T800" s="29">
        <f t="shared" si="119"/>
        <v>0</v>
      </c>
      <c r="U800" s="30">
        <f t="shared" si="120"/>
        <v>-5.7539272193484203E-3</v>
      </c>
      <c r="V800" s="30">
        <f t="shared" si="121"/>
        <v>-1.3873602922363615E-2</v>
      </c>
      <c r="W800" s="30">
        <f t="shared" si="122"/>
        <v>0</v>
      </c>
      <c r="X800" s="30">
        <f t="shared" si="123"/>
        <v>-3.9708296367241269E-3</v>
      </c>
      <c r="Y800" s="31">
        <f t="shared" si="124"/>
        <v>0</v>
      </c>
    </row>
    <row r="801" spans="1:25" x14ac:dyDescent="0.25">
      <c r="A801" s="1">
        <v>43531</v>
      </c>
      <c r="B801" s="2">
        <v>109.617866516113</v>
      </c>
      <c r="C801" s="2">
        <v>171.18783569335901</v>
      </c>
      <c r="D801" s="2">
        <v>1625.94995117187</v>
      </c>
      <c r="E801" s="2">
        <v>169.13000488281199</v>
      </c>
      <c r="F801" s="2">
        <v>199.30000305175699</v>
      </c>
      <c r="G801" s="2">
        <v>136.27935791015599</v>
      </c>
      <c r="H801" s="5">
        <f t="shared" si="116"/>
        <v>-1.2169949170295569E-2</v>
      </c>
      <c r="I801" s="5">
        <f t="shared" si="116"/>
        <v>-1.1574629205005516E-2</v>
      </c>
      <c r="J801" s="5">
        <f t="shared" si="116"/>
        <v>-2.5764703111562537E-2</v>
      </c>
      <c r="K801" s="5">
        <f t="shared" si="115"/>
        <v>-1.9593007545363417E-2</v>
      </c>
      <c r="L801" s="5">
        <f t="shared" si="117"/>
        <v>-6.8271048472059448E-3</v>
      </c>
      <c r="M801" s="5">
        <f t="shared" si="118"/>
        <v>-6.1110920075717612E-3</v>
      </c>
      <c r="N801" s="5">
        <f>(H801-calculation!$B$5)</f>
        <v>-1.2169949170295569E-2</v>
      </c>
      <c r="O801" s="5">
        <f>(I801-calculation!$C$5)</f>
        <v>-1.1574629205005516E-2</v>
      </c>
      <c r="P801" s="5">
        <f>(J801-calculation!$D$5)</f>
        <v>-2.5764703111562537E-2</v>
      </c>
      <c r="Q801" s="5">
        <f>(K801-calculation!$E$5)</f>
        <v>-1.9593007545363417E-2</v>
      </c>
      <c r="R801" s="5">
        <f>(L801-calculation!$F$5)</f>
        <v>-6.8271048472059448E-3</v>
      </c>
      <c r="S801" s="5">
        <f>(M801-calculation!$G$5)</f>
        <v>-6.1110920075717612E-3</v>
      </c>
      <c r="T801" s="29">
        <f t="shared" si="119"/>
        <v>-1.2169949170295569E-2</v>
      </c>
      <c r="U801" s="30">
        <f t="shared" si="120"/>
        <v>-1.1574629205005516E-2</v>
      </c>
      <c r="V801" s="30">
        <f t="shared" si="121"/>
        <v>-2.5764703111562537E-2</v>
      </c>
      <c r="W801" s="30">
        <f t="shared" si="122"/>
        <v>-1.9593007545363417E-2</v>
      </c>
      <c r="X801" s="30">
        <f t="shared" si="123"/>
        <v>-6.8271048472059448E-3</v>
      </c>
      <c r="Y801" s="31">
        <f t="shared" si="124"/>
        <v>-6.1110920075717612E-3</v>
      </c>
    </row>
    <row r="802" spans="1:25" x14ac:dyDescent="0.25">
      <c r="A802" s="1">
        <v>43532</v>
      </c>
      <c r="B802" s="2">
        <v>109.737022399902</v>
      </c>
      <c r="C802" s="2">
        <v>171.59471130371</v>
      </c>
      <c r="D802" s="2">
        <v>1620.80004882812</v>
      </c>
      <c r="E802" s="2">
        <v>169.600006103515</v>
      </c>
      <c r="F802" s="2">
        <v>198.69999694824199</v>
      </c>
      <c r="G802" s="2">
        <v>136.10189819335901</v>
      </c>
      <c r="H802" s="5">
        <f t="shared" si="116"/>
        <v>1.0870115208043707E-3</v>
      </c>
      <c r="I802" s="5">
        <f t="shared" si="116"/>
        <v>2.3767787512647409E-3</v>
      </c>
      <c r="J802" s="5">
        <f t="shared" si="116"/>
        <v>-3.1673191047721927E-3</v>
      </c>
      <c r="K802" s="5">
        <f t="shared" si="115"/>
        <v>2.7789345895701256E-3</v>
      </c>
      <c r="L802" s="5">
        <f t="shared" si="117"/>
        <v>-3.0105674577395325E-3</v>
      </c>
      <c r="M802" s="5">
        <f t="shared" si="118"/>
        <v>-1.3021760559950302E-3</v>
      </c>
      <c r="N802" s="5">
        <f>(H802-calculation!$B$5)</f>
        <v>1.0870115208043707E-3</v>
      </c>
      <c r="O802" s="5">
        <f>(I802-calculation!$C$5)</f>
        <v>2.3767787512647409E-3</v>
      </c>
      <c r="P802" s="5">
        <f>(J802-calculation!$D$5)</f>
        <v>-3.1673191047721927E-3</v>
      </c>
      <c r="Q802" s="5">
        <f>(K802-calculation!$E$5)</f>
        <v>2.7789345895701256E-3</v>
      </c>
      <c r="R802" s="5">
        <f>(L802-calculation!$F$5)</f>
        <v>-3.0105674577395325E-3</v>
      </c>
      <c r="S802" s="5">
        <f>(M802-calculation!$G$5)</f>
        <v>-1.3021760559950302E-3</v>
      </c>
      <c r="T802" s="29">
        <f t="shared" si="119"/>
        <v>0</v>
      </c>
      <c r="U802" s="30">
        <f t="shared" si="120"/>
        <v>0</v>
      </c>
      <c r="V802" s="30">
        <f t="shared" si="121"/>
        <v>-3.1673191047721927E-3</v>
      </c>
      <c r="W802" s="30">
        <f t="shared" si="122"/>
        <v>0</v>
      </c>
      <c r="X802" s="30">
        <f t="shared" si="123"/>
        <v>-3.0105674577395325E-3</v>
      </c>
      <c r="Y802" s="31">
        <f t="shared" si="124"/>
        <v>-1.3021760559950302E-3</v>
      </c>
    </row>
    <row r="803" spans="1:25" x14ac:dyDescent="0.25">
      <c r="A803" s="1">
        <v>43535</v>
      </c>
      <c r="B803" s="2">
        <v>112.040794372558</v>
      </c>
      <c r="C803" s="2">
        <v>177.539138793945</v>
      </c>
      <c r="D803" s="2">
        <v>1670.61999511718</v>
      </c>
      <c r="E803" s="2">
        <v>172.07000732421801</v>
      </c>
      <c r="F803" s="2">
        <v>202.08999633789</v>
      </c>
      <c r="G803" s="2">
        <v>136.59481811523401</v>
      </c>
      <c r="H803" s="5">
        <f t="shared" si="116"/>
        <v>2.0993571014352952E-2</v>
      </c>
      <c r="I803" s="5">
        <f t="shared" si="116"/>
        <v>3.4642253511611987E-2</v>
      </c>
      <c r="J803" s="5">
        <f t="shared" si="116"/>
        <v>3.0737873141774008E-2</v>
      </c>
      <c r="K803" s="5">
        <f t="shared" si="115"/>
        <v>1.45636859187106E-2</v>
      </c>
      <c r="L803" s="5">
        <f t="shared" si="117"/>
        <v>1.7060893013154166E-2</v>
      </c>
      <c r="M803" s="5">
        <f t="shared" si="118"/>
        <v>3.6216976281602253E-3</v>
      </c>
      <c r="N803" s="5">
        <f>(H803-calculation!$B$5)</f>
        <v>2.0993571014352952E-2</v>
      </c>
      <c r="O803" s="5">
        <f>(I803-calculation!$C$5)</f>
        <v>3.4642253511611987E-2</v>
      </c>
      <c r="P803" s="5">
        <f>(J803-calculation!$D$5)</f>
        <v>3.0737873141774008E-2</v>
      </c>
      <c r="Q803" s="5">
        <f>(K803-calculation!$E$5)</f>
        <v>1.45636859187106E-2</v>
      </c>
      <c r="R803" s="5">
        <f>(L803-calculation!$F$5)</f>
        <v>1.7060893013154166E-2</v>
      </c>
      <c r="S803" s="5">
        <f>(M803-calculation!$G$5)</f>
        <v>3.6216976281602253E-3</v>
      </c>
      <c r="T803" s="29">
        <f t="shared" si="119"/>
        <v>0</v>
      </c>
      <c r="U803" s="30">
        <f t="shared" si="120"/>
        <v>0</v>
      </c>
      <c r="V803" s="30">
        <f t="shared" si="121"/>
        <v>0</v>
      </c>
      <c r="W803" s="30">
        <f t="shared" si="122"/>
        <v>0</v>
      </c>
      <c r="X803" s="30">
        <f t="shared" si="123"/>
        <v>0</v>
      </c>
      <c r="Y803" s="31">
        <f t="shared" si="124"/>
        <v>0</v>
      </c>
    </row>
    <row r="804" spans="1:25" x14ac:dyDescent="0.25">
      <c r="A804" s="1">
        <v>43536</v>
      </c>
      <c r="B804" s="2">
        <v>112.825271606445</v>
      </c>
      <c r="C804" s="2">
        <v>179.53387451171801</v>
      </c>
      <c r="D804" s="2">
        <v>1673.09997558593</v>
      </c>
      <c r="E804" s="2">
        <v>171.919998168945</v>
      </c>
      <c r="F804" s="2">
        <v>202.5</v>
      </c>
      <c r="G804" s="2">
        <v>137.20602416992099</v>
      </c>
      <c r="H804" s="5">
        <f t="shared" si="116"/>
        <v>7.0017107454491967E-3</v>
      </c>
      <c r="I804" s="5">
        <f t="shared" si="116"/>
        <v>1.1235470281784732E-2</v>
      </c>
      <c r="J804" s="5">
        <f t="shared" si="116"/>
        <v>1.4844671295677347E-3</v>
      </c>
      <c r="K804" s="5">
        <f t="shared" si="115"/>
        <v>-8.7179141563209495E-4</v>
      </c>
      <c r="L804" s="5">
        <f t="shared" si="117"/>
        <v>2.0288172078763989E-3</v>
      </c>
      <c r="M804" s="5">
        <f t="shared" si="118"/>
        <v>4.4745918119042383E-3</v>
      </c>
      <c r="N804" s="5">
        <f>(H804-calculation!$B$5)</f>
        <v>7.0017107454491967E-3</v>
      </c>
      <c r="O804" s="5">
        <f>(I804-calculation!$C$5)</f>
        <v>1.1235470281784732E-2</v>
      </c>
      <c r="P804" s="5">
        <f>(J804-calculation!$D$5)</f>
        <v>1.4844671295677347E-3</v>
      </c>
      <c r="Q804" s="5">
        <f>(K804-calculation!$E$5)</f>
        <v>-8.7179141563209495E-4</v>
      </c>
      <c r="R804" s="5">
        <f>(L804-calculation!$F$5)</f>
        <v>2.0288172078763989E-3</v>
      </c>
      <c r="S804" s="5">
        <f>(M804-calculation!$G$5)</f>
        <v>4.4745918119042383E-3</v>
      </c>
      <c r="T804" s="29">
        <f t="shared" si="119"/>
        <v>0</v>
      </c>
      <c r="U804" s="30">
        <f t="shared" si="120"/>
        <v>0</v>
      </c>
      <c r="V804" s="30">
        <f t="shared" si="121"/>
        <v>0</v>
      </c>
      <c r="W804" s="30">
        <f t="shared" si="122"/>
        <v>-8.7179141563209495E-4</v>
      </c>
      <c r="X804" s="30">
        <f t="shared" si="123"/>
        <v>0</v>
      </c>
      <c r="Y804" s="31">
        <f t="shared" si="124"/>
        <v>0</v>
      </c>
    </row>
    <row r="805" spans="1:25" x14ac:dyDescent="0.25">
      <c r="A805" s="1">
        <v>43537</v>
      </c>
      <c r="B805" s="2">
        <v>113.69911193847599</v>
      </c>
      <c r="C805" s="2">
        <v>180.32777404785099</v>
      </c>
      <c r="D805" s="2">
        <v>1690.81005859375</v>
      </c>
      <c r="E805" s="2">
        <v>173.36999511718699</v>
      </c>
      <c r="F805" s="2">
        <v>204.05999755859301</v>
      </c>
      <c r="G805" s="2">
        <v>137.43275451660099</v>
      </c>
      <c r="H805" s="5">
        <f t="shared" si="116"/>
        <v>7.7450762545390184E-3</v>
      </c>
      <c r="I805" s="5">
        <f t="shared" si="116"/>
        <v>4.4220041387297293E-3</v>
      </c>
      <c r="J805" s="5">
        <f t="shared" si="116"/>
        <v>1.0585191122017612E-2</v>
      </c>
      <c r="K805" s="5">
        <f t="shared" si="115"/>
        <v>8.4341377599195244E-3</v>
      </c>
      <c r="L805" s="5">
        <f t="shared" si="117"/>
        <v>7.7036916473729455E-3</v>
      </c>
      <c r="M805" s="5">
        <f t="shared" si="118"/>
        <v>1.6524809901874438E-3</v>
      </c>
      <c r="N805" s="5">
        <f>(H805-calculation!$B$5)</f>
        <v>7.7450762545390184E-3</v>
      </c>
      <c r="O805" s="5">
        <f>(I805-calculation!$C$5)</f>
        <v>4.4220041387297293E-3</v>
      </c>
      <c r="P805" s="5">
        <f>(J805-calculation!$D$5)</f>
        <v>1.0585191122017612E-2</v>
      </c>
      <c r="Q805" s="5">
        <f>(K805-calculation!$E$5)</f>
        <v>8.4341377599195244E-3</v>
      </c>
      <c r="R805" s="5">
        <f>(L805-calculation!$F$5)</f>
        <v>7.7036916473729455E-3</v>
      </c>
      <c r="S805" s="5">
        <f>(M805-calculation!$G$5)</f>
        <v>1.6524809901874438E-3</v>
      </c>
      <c r="T805" s="29">
        <f t="shared" si="119"/>
        <v>0</v>
      </c>
      <c r="U805" s="30">
        <f t="shared" si="120"/>
        <v>0</v>
      </c>
      <c r="V805" s="30">
        <f t="shared" si="121"/>
        <v>0</v>
      </c>
      <c r="W805" s="30">
        <f t="shared" si="122"/>
        <v>0</v>
      </c>
      <c r="X805" s="30">
        <f t="shared" si="123"/>
        <v>0</v>
      </c>
      <c r="Y805" s="31">
        <f t="shared" si="124"/>
        <v>0</v>
      </c>
    </row>
    <row r="806" spans="1:25" x14ac:dyDescent="0.25">
      <c r="A806" s="1">
        <v>43538</v>
      </c>
      <c r="B806" s="2">
        <v>113.788482666015</v>
      </c>
      <c r="C806" s="2">
        <v>182.33239746093699</v>
      </c>
      <c r="D806" s="2">
        <v>1686.21997070312</v>
      </c>
      <c r="E806" s="2">
        <v>170.169998168945</v>
      </c>
      <c r="F806" s="2">
        <v>203.38000488281199</v>
      </c>
      <c r="G806" s="2">
        <v>136.06248474121</v>
      </c>
      <c r="H806" s="5">
        <f t="shared" si="116"/>
        <v>7.8602836922203601E-4</v>
      </c>
      <c r="I806" s="5">
        <f t="shared" si="116"/>
        <v>1.1116553862379863E-2</v>
      </c>
      <c r="J806" s="5">
        <f t="shared" si="116"/>
        <v>-2.7147271021368269E-3</v>
      </c>
      <c r="K806" s="5">
        <f t="shared" si="115"/>
        <v>-1.8457616879316352E-2</v>
      </c>
      <c r="L806" s="5">
        <f t="shared" si="117"/>
        <v>-3.3323173768331493E-3</v>
      </c>
      <c r="M806" s="5">
        <f t="shared" si="118"/>
        <v>-9.9704745074106205E-3</v>
      </c>
      <c r="N806" s="5">
        <f>(H806-calculation!$B$5)</f>
        <v>7.8602836922203601E-4</v>
      </c>
      <c r="O806" s="5">
        <f>(I806-calculation!$C$5)</f>
        <v>1.1116553862379863E-2</v>
      </c>
      <c r="P806" s="5">
        <f>(J806-calculation!$D$5)</f>
        <v>-2.7147271021368269E-3</v>
      </c>
      <c r="Q806" s="5">
        <f>(K806-calculation!$E$5)</f>
        <v>-1.8457616879316352E-2</v>
      </c>
      <c r="R806" s="5">
        <f>(L806-calculation!$F$5)</f>
        <v>-3.3323173768331493E-3</v>
      </c>
      <c r="S806" s="5">
        <f>(M806-calculation!$G$5)</f>
        <v>-9.9704745074106205E-3</v>
      </c>
      <c r="T806" s="29">
        <f t="shared" si="119"/>
        <v>0</v>
      </c>
      <c r="U806" s="30">
        <f t="shared" si="120"/>
        <v>0</v>
      </c>
      <c r="V806" s="30">
        <f t="shared" si="121"/>
        <v>-2.7147271021368269E-3</v>
      </c>
      <c r="W806" s="30">
        <f t="shared" si="122"/>
        <v>-1.8457616879316352E-2</v>
      </c>
      <c r="X806" s="30">
        <f t="shared" si="123"/>
        <v>-3.3323173768331493E-3</v>
      </c>
      <c r="Y806" s="31">
        <f t="shared" si="124"/>
        <v>-9.9704745074106205E-3</v>
      </c>
    </row>
    <row r="807" spans="1:25" x14ac:dyDescent="0.25">
      <c r="A807" s="1">
        <v>43539</v>
      </c>
      <c r="B807" s="2">
        <v>115.099250793457</v>
      </c>
      <c r="C807" s="2">
        <v>184.70422363281199</v>
      </c>
      <c r="D807" s="2">
        <v>1712.35998535156</v>
      </c>
      <c r="E807" s="2">
        <v>165.97999572753901</v>
      </c>
      <c r="F807" s="2">
        <v>204.30999755859301</v>
      </c>
      <c r="G807" s="2">
        <v>135.6484375</v>
      </c>
      <c r="H807" s="5">
        <f t="shared" si="116"/>
        <v>1.1519339187334943E-2</v>
      </c>
      <c r="I807" s="5">
        <f t="shared" si="116"/>
        <v>1.3008254182491852E-2</v>
      </c>
      <c r="J807" s="5">
        <f t="shared" si="116"/>
        <v>1.5502137978795405E-2</v>
      </c>
      <c r="K807" s="5">
        <f t="shared" si="115"/>
        <v>-2.4622450998948442E-2</v>
      </c>
      <c r="L807" s="5">
        <f t="shared" si="117"/>
        <v>4.572684892582668E-3</v>
      </c>
      <c r="M807" s="5">
        <f t="shared" si="118"/>
        <v>-3.0430668820837781E-3</v>
      </c>
      <c r="N807" s="5">
        <f>(H807-calculation!$B$5)</f>
        <v>1.1519339187334943E-2</v>
      </c>
      <c r="O807" s="5">
        <f>(I807-calculation!$C$5)</f>
        <v>1.3008254182491852E-2</v>
      </c>
      <c r="P807" s="5">
        <f>(J807-calculation!$D$5)</f>
        <v>1.5502137978795405E-2</v>
      </c>
      <c r="Q807" s="5">
        <f>(K807-calculation!$E$5)</f>
        <v>-2.4622450998948442E-2</v>
      </c>
      <c r="R807" s="5">
        <f>(L807-calculation!$F$5)</f>
        <v>4.572684892582668E-3</v>
      </c>
      <c r="S807" s="5">
        <f>(M807-calculation!$G$5)</f>
        <v>-3.0430668820837781E-3</v>
      </c>
      <c r="T807" s="29">
        <f t="shared" si="119"/>
        <v>0</v>
      </c>
      <c r="U807" s="30">
        <f t="shared" si="120"/>
        <v>0</v>
      </c>
      <c r="V807" s="30">
        <f t="shared" si="121"/>
        <v>0</v>
      </c>
      <c r="W807" s="30">
        <f t="shared" si="122"/>
        <v>-2.4622450998948442E-2</v>
      </c>
      <c r="X807" s="30">
        <f t="shared" si="123"/>
        <v>0</v>
      </c>
      <c r="Y807" s="31">
        <f t="shared" si="124"/>
        <v>-3.0430668820837781E-3</v>
      </c>
    </row>
    <row r="808" spans="1:25" x14ac:dyDescent="0.25">
      <c r="A808" s="1">
        <v>43542</v>
      </c>
      <c r="B808" s="2">
        <v>116.747634887695</v>
      </c>
      <c r="C808" s="2">
        <v>186.58978271484301</v>
      </c>
      <c r="D808" s="2">
        <v>1742.15002441406</v>
      </c>
      <c r="E808" s="2">
        <v>160.47000122070301</v>
      </c>
      <c r="F808" s="2">
        <v>206.67999267578099</v>
      </c>
      <c r="G808" s="2">
        <v>135.224517822265</v>
      </c>
      <c r="H808" s="5">
        <f t="shared" si="116"/>
        <v>1.4321414630195761E-2</v>
      </c>
      <c r="I808" s="5">
        <f t="shared" si="116"/>
        <v>1.0208532565987527E-2</v>
      </c>
      <c r="J808" s="5">
        <f t="shared" si="116"/>
        <v>1.739706563884913E-2</v>
      </c>
      <c r="K808" s="5">
        <f t="shared" si="115"/>
        <v>-3.3196738454438823E-2</v>
      </c>
      <c r="L808" s="5">
        <f t="shared" si="117"/>
        <v>1.1599995817670683E-2</v>
      </c>
      <c r="M808" s="5">
        <f t="shared" si="118"/>
        <v>-3.1251349853181898E-3</v>
      </c>
      <c r="N808" s="5">
        <f>(H808-calculation!$B$5)</f>
        <v>1.4321414630195761E-2</v>
      </c>
      <c r="O808" s="5">
        <f>(I808-calculation!$C$5)</f>
        <v>1.0208532565987527E-2</v>
      </c>
      <c r="P808" s="5">
        <f>(J808-calculation!$D$5)</f>
        <v>1.739706563884913E-2</v>
      </c>
      <c r="Q808" s="5">
        <f>(K808-calculation!$E$5)</f>
        <v>-3.3196738454438823E-2</v>
      </c>
      <c r="R808" s="5">
        <f>(L808-calculation!$F$5)</f>
        <v>1.1599995817670683E-2</v>
      </c>
      <c r="S808" s="5">
        <f>(M808-calculation!$G$5)</f>
        <v>-3.1251349853181898E-3</v>
      </c>
      <c r="T808" s="29">
        <f t="shared" si="119"/>
        <v>0</v>
      </c>
      <c r="U808" s="30">
        <f t="shared" si="120"/>
        <v>0</v>
      </c>
      <c r="V808" s="30">
        <f t="shared" si="121"/>
        <v>0</v>
      </c>
      <c r="W808" s="30">
        <f t="shared" si="122"/>
        <v>-3.3196738454438823E-2</v>
      </c>
      <c r="X808" s="30">
        <f t="shared" si="123"/>
        <v>0</v>
      </c>
      <c r="Y808" s="31">
        <f t="shared" si="124"/>
        <v>-3.1251349853181898E-3</v>
      </c>
    </row>
    <row r="809" spans="1:25" x14ac:dyDescent="0.25">
      <c r="A809" s="1">
        <v>43543</v>
      </c>
      <c r="B809" s="2">
        <v>116.82707977294901</v>
      </c>
      <c r="C809" s="2">
        <v>185.11111450195301</v>
      </c>
      <c r="D809" s="2">
        <v>1761.84997558593</v>
      </c>
      <c r="E809" s="2">
        <v>161.57000732421801</v>
      </c>
      <c r="F809" s="2">
        <v>205.14999389648401</v>
      </c>
      <c r="G809" s="2">
        <v>136.47651672363199</v>
      </c>
      <c r="H809" s="5">
        <f t="shared" si="116"/>
        <v>6.8048389443120527E-4</v>
      </c>
      <c r="I809" s="5">
        <f t="shared" si="116"/>
        <v>-7.9247008671947672E-3</v>
      </c>
      <c r="J809" s="5">
        <f t="shared" si="116"/>
        <v>1.1307838530436376E-2</v>
      </c>
      <c r="K809" s="5">
        <f t="shared" si="115"/>
        <v>6.8549018205721346E-3</v>
      </c>
      <c r="L809" s="5">
        <f t="shared" si="117"/>
        <v>-7.4027425658810264E-3</v>
      </c>
      <c r="M809" s="5">
        <f t="shared" si="118"/>
        <v>9.2586678919615029E-3</v>
      </c>
      <c r="N809" s="5">
        <f>(H809-calculation!$B$5)</f>
        <v>6.8048389443120527E-4</v>
      </c>
      <c r="O809" s="5">
        <f>(I809-calculation!$C$5)</f>
        <v>-7.9247008671947672E-3</v>
      </c>
      <c r="P809" s="5">
        <f>(J809-calculation!$D$5)</f>
        <v>1.1307838530436376E-2</v>
      </c>
      <c r="Q809" s="5">
        <f>(K809-calculation!$E$5)</f>
        <v>6.8549018205721346E-3</v>
      </c>
      <c r="R809" s="5">
        <f>(L809-calculation!$F$5)</f>
        <v>-7.4027425658810264E-3</v>
      </c>
      <c r="S809" s="5">
        <f>(M809-calculation!$G$5)</f>
        <v>9.2586678919615029E-3</v>
      </c>
      <c r="T809" s="29">
        <f t="shared" si="119"/>
        <v>0</v>
      </c>
      <c r="U809" s="30">
        <f t="shared" si="120"/>
        <v>-7.9247008671947672E-3</v>
      </c>
      <c r="V809" s="30">
        <f t="shared" si="121"/>
        <v>0</v>
      </c>
      <c r="W809" s="30">
        <f t="shared" si="122"/>
        <v>0</v>
      </c>
      <c r="X809" s="30">
        <f t="shared" si="123"/>
        <v>-7.4027425658810264E-3</v>
      </c>
      <c r="Y809" s="31">
        <f t="shared" si="124"/>
        <v>0</v>
      </c>
    </row>
    <row r="810" spans="1:25" x14ac:dyDescent="0.25">
      <c r="A810" s="1">
        <v>43544</v>
      </c>
      <c r="B810" s="2">
        <v>116.697982788085</v>
      </c>
      <c r="C810" s="2">
        <v>186.72871398925699</v>
      </c>
      <c r="D810" s="2">
        <v>1797.27001953125</v>
      </c>
      <c r="E810" s="2">
        <v>165.44000244140599</v>
      </c>
      <c r="F810" s="2">
        <v>203.27000427246</v>
      </c>
      <c r="G810" s="2">
        <v>135.34281921386699</v>
      </c>
      <c r="H810" s="5">
        <f t="shared" si="116"/>
        <v>-1.1050262072364037E-3</v>
      </c>
      <c r="I810" s="5">
        <f t="shared" si="116"/>
        <v>8.7385324844280188E-3</v>
      </c>
      <c r="J810" s="5">
        <f t="shared" si="116"/>
        <v>2.0103893314492138E-2</v>
      </c>
      <c r="K810" s="5">
        <f t="shared" si="115"/>
        <v>2.3952435116390003E-2</v>
      </c>
      <c r="L810" s="5">
        <f t="shared" si="117"/>
        <v>-9.1639760173359841E-3</v>
      </c>
      <c r="M810" s="5">
        <f t="shared" si="118"/>
        <v>-8.3069053708394458E-3</v>
      </c>
      <c r="N810" s="5">
        <f>(H810-calculation!$B$5)</f>
        <v>-1.1050262072364037E-3</v>
      </c>
      <c r="O810" s="5">
        <f>(I810-calculation!$C$5)</f>
        <v>8.7385324844280188E-3</v>
      </c>
      <c r="P810" s="5">
        <f>(J810-calculation!$D$5)</f>
        <v>2.0103893314492138E-2</v>
      </c>
      <c r="Q810" s="5">
        <f>(K810-calculation!$E$5)</f>
        <v>2.3952435116390003E-2</v>
      </c>
      <c r="R810" s="5">
        <f>(L810-calculation!$F$5)</f>
        <v>-9.1639760173359841E-3</v>
      </c>
      <c r="S810" s="5">
        <f>(M810-calculation!$G$5)</f>
        <v>-8.3069053708394458E-3</v>
      </c>
      <c r="T810" s="29">
        <f t="shared" si="119"/>
        <v>-1.1050262072364037E-3</v>
      </c>
      <c r="U810" s="30">
        <f t="shared" si="120"/>
        <v>0</v>
      </c>
      <c r="V810" s="30">
        <f t="shared" si="121"/>
        <v>0</v>
      </c>
      <c r="W810" s="30">
        <f t="shared" si="122"/>
        <v>0</v>
      </c>
      <c r="X810" s="30">
        <f t="shared" si="123"/>
        <v>-9.1639760173359841E-3</v>
      </c>
      <c r="Y810" s="31">
        <f t="shared" si="124"/>
        <v>-8.3069053708394458E-3</v>
      </c>
    </row>
    <row r="811" spans="1:25" x14ac:dyDescent="0.25">
      <c r="A811" s="1">
        <v>43545</v>
      </c>
      <c r="B811" s="2">
        <v>119.379104614257</v>
      </c>
      <c r="C811" s="2">
        <v>193.60598754882801</v>
      </c>
      <c r="D811" s="2">
        <v>1819.26000976562</v>
      </c>
      <c r="E811" s="2">
        <v>166.08000183105401</v>
      </c>
      <c r="F811" s="2">
        <v>204.42999267578099</v>
      </c>
      <c r="G811" s="2">
        <v>136.141342163085</v>
      </c>
      <c r="H811" s="5">
        <f t="shared" si="116"/>
        <v>2.2974877218235434E-2</v>
      </c>
      <c r="I811" s="5">
        <f t="shared" si="116"/>
        <v>3.6830294669981445E-2</v>
      </c>
      <c r="J811" s="5">
        <f t="shared" si="116"/>
        <v>1.2235217855637082E-2</v>
      </c>
      <c r="K811" s="5">
        <f t="shared" si="115"/>
        <v>3.8684682072263055E-3</v>
      </c>
      <c r="L811" s="5">
        <f t="shared" si="117"/>
        <v>5.7066383575521407E-3</v>
      </c>
      <c r="M811" s="5">
        <f t="shared" si="118"/>
        <v>5.9000023337492102E-3</v>
      </c>
      <c r="N811" s="5">
        <f>(H811-calculation!$B$5)</f>
        <v>2.2974877218235434E-2</v>
      </c>
      <c r="O811" s="5">
        <f>(I811-calculation!$C$5)</f>
        <v>3.6830294669981445E-2</v>
      </c>
      <c r="P811" s="5">
        <f>(J811-calculation!$D$5)</f>
        <v>1.2235217855637082E-2</v>
      </c>
      <c r="Q811" s="5">
        <f>(K811-calculation!$E$5)</f>
        <v>3.8684682072263055E-3</v>
      </c>
      <c r="R811" s="5">
        <f>(L811-calculation!$F$5)</f>
        <v>5.7066383575521407E-3</v>
      </c>
      <c r="S811" s="5">
        <f>(M811-calculation!$G$5)</f>
        <v>5.9000023337492102E-3</v>
      </c>
      <c r="T811" s="29">
        <f t="shared" si="119"/>
        <v>0</v>
      </c>
      <c r="U811" s="30">
        <f t="shared" si="120"/>
        <v>0</v>
      </c>
      <c r="V811" s="30">
        <f t="shared" si="121"/>
        <v>0</v>
      </c>
      <c r="W811" s="30">
        <f t="shared" si="122"/>
        <v>0</v>
      </c>
      <c r="X811" s="30">
        <f t="shared" si="123"/>
        <v>0</v>
      </c>
      <c r="Y811" s="31">
        <f t="shared" si="124"/>
        <v>0</v>
      </c>
    </row>
    <row r="812" spans="1:25" x14ac:dyDescent="0.25">
      <c r="A812" s="1">
        <v>43546</v>
      </c>
      <c r="B812" s="2">
        <v>116.23127746582</v>
      </c>
      <c r="C812" s="2">
        <v>189.59672546386699</v>
      </c>
      <c r="D812" s="2">
        <v>1764.77001953125</v>
      </c>
      <c r="E812" s="2">
        <v>164.33999633789</v>
      </c>
      <c r="F812" s="2">
        <v>200.55000305175699</v>
      </c>
      <c r="G812" s="2">
        <v>134.96821594238199</v>
      </c>
      <c r="H812" s="5">
        <f t="shared" si="116"/>
        <v>-2.6368326003184506E-2</v>
      </c>
      <c r="I812" s="5">
        <f t="shared" si="116"/>
        <v>-2.070835791661596E-2</v>
      </c>
      <c r="J812" s="5">
        <f t="shared" si="116"/>
        <v>-2.9951733090307409E-2</v>
      </c>
      <c r="K812" s="5">
        <f t="shared" si="115"/>
        <v>-1.0476911572616876E-2</v>
      </c>
      <c r="L812" s="5">
        <f t="shared" si="117"/>
        <v>-1.8979551744041534E-2</v>
      </c>
      <c r="M812" s="5">
        <f t="shared" si="118"/>
        <v>-8.616972640814069E-3</v>
      </c>
      <c r="N812" s="5">
        <f>(H812-calculation!$B$5)</f>
        <v>-2.6368326003184506E-2</v>
      </c>
      <c r="O812" s="5">
        <f>(I812-calculation!$C$5)</f>
        <v>-2.070835791661596E-2</v>
      </c>
      <c r="P812" s="5">
        <f>(J812-calculation!$D$5)</f>
        <v>-2.9951733090307409E-2</v>
      </c>
      <c r="Q812" s="5">
        <f>(K812-calculation!$E$5)</f>
        <v>-1.0476911572616876E-2</v>
      </c>
      <c r="R812" s="5">
        <f>(L812-calculation!$F$5)</f>
        <v>-1.8979551744041534E-2</v>
      </c>
      <c r="S812" s="5">
        <f>(M812-calculation!$G$5)</f>
        <v>-8.616972640814069E-3</v>
      </c>
      <c r="T812" s="29">
        <f t="shared" si="119"/>
        <v>-2.6368326003184506E-2</v>
      </c>
      <c r="U812" s="30">
        <f t="shared" si="120"/>
        <v>-2.070835791661596E-2</v>
      </c>
      <c r="V812" s="30">
        <f t="shared" si="121"/>
        <v>-2.9951733090307409E-2</v>
      </c>
      <c r="W812" s="30">
        <f t="shared" si="122"/>
        <v>-1.0476911572616876E-2</v>
      </c>
      <c r="X812" s="30">
        <f t="shared" si="123"/>
        <v>-1.8979551744041534E-2</v>
      </c>
      <c r="Y812" s="31">
        <f t="shared" si="124"/>
        <v>-8.616972640814069E-3</v>
      </c>
    </row>
    <row r="813" spans="1:25" x14ac:dyDescent="0.25">
      <c r="A813" s="1">
        <v>43549</v>
      </c>
      <c r="B813" s="2">
        <v>116.837013244628</v>
      </c>
      <c r="C813" s="2">
        <v>187.30429077148401</v>
      </c>
      <c r="D813" s="2">
        <v>1774.26000976562</v>
      </c>
      <c r="E813" s="2">
        <v>166.28999328613199</v>
      </c>
      <c r="F813" s="2">
        <v>199.44000244140599</v>
      </c>
      <c r="G813" s="2">
        <v>134.67247009277301</v>
      </c>
      <c r="H813" s="5">
        <f t="shared" si="116"/>
        <v>5.2114696836755847E-3</v>
      </c>
      <c r="I813" s="5">
        <f t="shared" si="116"/>
        <v>-1.20911090989273E-2</v>
      </c>
      <c r="J813" s="5">
        <f t="shared" si="116"/>
        <v>5.3774656920400066E-3</v>
      </c>
      <c r="K813" s="5">
        <f t="shared" si="115"/>
        <v>1.18656260903931E-2</v>
      </c>
      <c r="L813" s="5">
        <f t="shared" si="117"/>
        <v>-5.5347823159320741E-3</v>
      </c>
      <c r="M813" s="5">
        <f t="shared" si="118"/>
        <v>-2.1912258937706319E-3</v>
      </c>
      <c r="N813" s="5">
        <f>(H813-calculation!$B$5)</f>
        <v>5.2114696836755847E-3</v>
      </c>
      <c r="O813" s="5">
        <f>(I813-calculation!$C$5)</f>
        <v>-1.20911090989273E-2</v>
      </c>
      <c r="P813" s="5">
        <f>(J813-calculation!$D$5)</f>
        <v>5.3774656920400066E-3</v>
      </c>
      <c r="Q813" s="5">
        <f>(K813-calculation!$E$5)</f>
        <v>1.18656260903931E-2</v>
      </c>
      <c r="R813" s="5">
        <f>(L813-calculation!$F$5)</f>
        <v>-5.5347823159320741E-3</v>
      </c>
      <c r="S813" s="5">
        <f>(M813-calculation!$G$5)</f>
        <v>-2.1912258937706319E-3</v>
      </c>
      <c r="T813" s="29">
        <f t="shared" si="119"/>
        <v>0</v>
      </c>
      <c r="U813" s="30">
        <f t="shared" si="120"/>
        <v>-1.20911090989273E-2</v>
      </c>
      <c r="V813" s="30">
        <f t="shared" si="121"/>
        <v>0</v>
      </c>
      <c r="W813" s="30">
        <f t="shared" si="122"/>
        <v>0</v>
      </c>
      <c r="X813" s="30">
        <f t="shared" si="123"/>
        <v>-5.5347823159320741E-3</v>
      </c>
      <c r="Y813" s="31">
        <f t="shared" si="124"/>
        <v>-2.1912258937706319E-3</v>
      </c>
    </row>
    <row r="814" spans="1:25" x14ac:dyDescent="0.25">
      <c r="A814" s="1">
        <v>43550</v>
      </c>
      <c r="B814" s="2">
        <v>117.08526611328099</v>
      </c>
      <c r="C814" s="2">
        <v>185.36912536621</v>
      </c>
      <c r="D814" s="2">
        <v>1783.76000976562</v>
      </c>
      <c r="E814" s="2">
        <v>167.67999267578099</v>
      </c>
      <c r="F814" s="2">
        <v>200.61999511718699</v>
      </c>
      <c r="G814" s="2">
        <v>136.60467529296801</v>
      </c>
      <c r="H814" s="5">
        <f t="shared" si="116"/>
        <v>2.1247793122991521E-3</v>
      </c>
      <c r="I814" s="5">
        <f t="shared" si="116"/>
        <v>-1.0331666174348109E-2</v>
      </c>
      <c r="J814" s="5">
        <f t="shared" si="116"/>
        <v>5.3543448805200011E-3</v>
      </c>
      <c r="K814" s="5">
        <f t="shared" si="115"/>
        <v>8.3588877609566126E-3</v>
      </c>
      <c r="L814" s="5">
        <f t="shared" si="117"/>
        <v>5.9165295895324821E-3</v>
      </c>
      <c r="M814" s="5">
        <f t="shared" si="118"/>
        <v>1.4347440117968846E-2</v>
      </c>
      <c r="N814" s="5">
        <f>(H814-calculation!$B$5)</f>
        <v>2.1247793122991521E-3</v>
      </c>
      <c r="O814" s="5">
        <f>(I814-calculation!$C$5)</f>
        <v>-1.0331666174348109E-2</v>
      </c>
      <c r="P814" s="5">
        <f>(J814-calculation!$D$5)</f>
        <v>5.3543448805200011E-3</v>
      </c>
      <c r="Q814" s="5">
        <f>(K814-calculation!$E$5)</f>
        <v>8.3588877609566126E-3</v>
      </c>
      <c r="R814" s="5">
        <f>(L814-calculation!$F$5)</f>
        <v>5.9165295895324821E-3</v>
      </c>
      <c r="S814" s="5">
        <f>(M814-calculation!$G$5)</f>
        <v>1.4347440117968846E-2</v>
      </c>
      <c r="T814" s="29">
        <f t="shared" si="119"/>
        <v>0</v>
      </c>
      <c r="U814" s="30">
        <f t="shared" si="120"/>
        <v>-1.0331666174348109E-2</v>
      </c>
      <c r="V814" s="30">
        <f t="shared" si="121"/>
        <v>0</v>
      </c>
      <c r="W814" s="30">
        <f t="shared" si="122"/>
        <v>0</v>
      </c>
      <c r="X814" s="30">
        <f t="shared" si="123"/>
        <v>0</v>
      </c>
      <c r="Y814" s="31">
        <f t="shared" si="124"/>
        <v>0</v>
      </c>
    </row>
    <row r="815" spans="1:25" x14ac:dyDescent="0.25">
      <c r="A815" s="1">
        <v>43551</v>
      </c>
      <c r="B815" s="2">
        <v>115.953231811523</v>
      </c>
      <c r="C815" s="2">
        <v>187.03634643554599</v>
      </c>
      <c r="D815" s="2">
        <v>1765.69995117187</v>
      </c>
      <c r="E815" s="2">
        <v>165.86999511718699</v>
      </c>
      <c r="F815" s="2">
        <v>199.21000671386699</v>
      </c>
      <c r="G815" s="2">
        <v>136.73283386230401</v>
      </c>
      <c r="H815" s="5">
        <f t="shared" si="116"/>
        <v>-9.6684607665558087E-3</v>
      </c>
      <c r="I815" s="5">
        <f t="shared" si="116"/>
        <v>8.9940601815015064E-3</v>
      </c>
      <c r="J815" s="5">
        <f t="shared" si="116"/>
        <v>-1.0124713243303995E-2</v>
      </c>
      <c r="K815" s="5">
        <f t="shared" si="115"/>
        <v>-1.0794356140590655E-2</v>
      </c>
      <c r="L815" s="5">
        <f t="shared" si="117"/>
        <v>-7.0281549079711514E-3</v>
      </c>
      <c r="M815" s="5">
        <f t="shared" si="118"/>
        <v>9.3817117943539863E-4</v>
      </c>
      <c r="N815" s="5">
        <f>(H815-calculation!$B$5)</f>
        <v>-9.6684607665558087E-3</v>
      </c>
      <c r="O815" s="5">
        <f>(I815-calculation!$C$5)</f>
        <v>8.9940601815015064E-3</v>
      </c>
      <c r="P815" s="5">
        <f>(J815-calculation!$D$5)</f>
        <v>-1.0124713243303995E-2</v>
      </c>
      <c r="Q815" s="5">
        <f>(K815-calculation!$E$5)</f>
        <v>-1.0794356140590655E-2</v>
      </c>
      <c r="R815" s="5">
        <f>(L815-calculation!$F$5)</f>
        <v>-7.0281549079711514E-3</v>
      </c>
      <c r="S815" s="5">
        <f>(M815-calculation!$G$5)</f>
        <v>9.3817117943539863E-4</v>
      </c>
      <c r="T815" s="29">
        <f t="shared" si="119"/>
        <v>-9.6684607665558087E-3</v>
      </c>
      <c r="U815" s="30">
        <f t="shared" si="120"/>
        <v>0</v>
      </c>
      <c r="V815" s="30">
        <f t="shared" si="121"/>
        <v>-1.0124713243303995E-2</v>
      </c>
      <c r="W815" s="30">
        <f t="shared" si="122"/>
        <v>-1.0794356140590655E-2</v>
      </c>
      <c r="X815" s="30">
        <f t="shared" si="123"/>
        <v>-7.0281549079711514E-3</v>
      </c>
      <c r="Y815" s="31">
        <f t="shared" si="124"/>
        <v>0</v>
      </c>
    </row>
    <row r="816" spans="1:25" x14ac:dyDescent="0.25">
      <c r="A816" s="1">
        <v>43552</v>
      </c>
      <c r="B816" s="2">
        <v>116.11212158203099</v>
      </c>
      <c r="C816" s="2">
        <v>187.28443908691401</v>
      </c>
      <c r="D816" s="2">
        <v>1773.42004394531</v>
      </c>
      <c r="E816" s="2">
        <v>165.55000305175699</v>
      </c>
      <c r="F816" s="2">
        <v>200.66000366210901</v>
      </c>
      <c r="G816" s="2">
        <v>136.91027832031199</v>
      </c>
      <c r="H816" s="5">
        <f t="shared" si="116"/>
        <v>1.3702918670370767E-3</v>
      </c>
      <c r="I816" s="5">
        <f t="shared" si="116"/>
        <v>1.3264408554596319E-3</v>
      </c>
      <c r="J816" s="5">
        <f t="shared" si="116"/>
        <v>4.372256321532042E-3</v>
      </c>
      <c r="K816" s="5">
        <f t="shared" si="115"/>
        <v>-1.929173900342418E-3</v>
      </c>
      <c r="L816" s="5">
        <f t="shared" si="117"/>
        <v>7.2787355021011191E-3</v>
      </c>
      <c r="M816" s="5">
        <f t="shared" si="118"/>
        <v>1.2977457790912528E-3</v>
      </c>
      <c r="N816" s="5">
        <f>(H816-calculation!$B$5)</f>
        <v>1.3702918670370767E-3</v>
      </c>
      <c r="O816" s="5">
        <f>(I816-calculation!$C$5)</f>
        <v>1.3264408554596319E-3</v>
      </c>
      <c r="P816" s="5">
        <f>(J816-calculation!$D$5)</f>
        <v>4.372256321532042E-3</v>
      </c>
      <c r="Q816" s="5">
        <f>(K816-calculation!$E$5)</f>
        <v>-1.929173900342418E-3</v>
      </c>
      <c r="R816" s="5">
        <f>(L816-calculation!$F$5)</f>
        <v>7.2787355021011191E-3</v>
      </c>
      <c r="S816" s="5">
        <f>(M816-calculation!$G$5)</f>
        <v>1.2977457790912528E-3</v>
      </c>
      <c r="T816" s="29">
        <f t="shared" si="119"/>
        <v>0</v>
      </c>
      <c r="U816" s="30">
        <f t="shared" si="120"/>
        <v>0</v>
      </c>
      <c r="V816" s="30">
        <f t="shared" si="121"/>
        <v>0</v>
      </c>
      <c r="W816" s="30">
        <f t="shared" si="122"/>
        <v>-1.929173900342418E-3</v>
      </c>
      <c r="X816" s="30">
        <f t="shared" si="123"/>
        <v>0</v>
      </c>
      <c r="Y816" s="31">
        <f t="shared" si="124"/>
        <v>0</v>
      </c>
    </row>
    <row r="817" spans="1:25" x14ac:dyDescent="0.25">
      <c r="A817" s="1">
        <v>43553</v>
      </c>
      <c r="B817" s="2">
        <v>117.11505126953099</v>
      </c>
      <c r="C817" s="2">
        <v>188.50508117675699</v>
      </c>
      <c r="D817" s="2">
        <v>1780.75</v>
      </c>
      <c r="E817" s="2">
        <v>166.69000244140599</v>
      </c>
      <c r="F817" s="2">
        <v>200.88999938964801</v>
      </c>
      <c r="G817" s="2">
        <v>137.807357788085</v>
      </c>
      <c r="H817" s="5">
        <f t="shared" si="116"/>
        <v>8.6375967800351727E-3</v>
      </c>
      <c r="I817" s="5">
        <f t="shared" si="116"/>
        <v>6.5175841399003343E-3</v>
      </c>
      <c r="J817" s="5">
        <f t="shared" si="116"/>
        <v>4.1332317629516613E-3</v>
      </c>
      <c r="K817" s="5">
        <f t="shared" si="115"/>
        <v>6.8861333049483608E-3</v>
      </c>
      <c r="L817" s="5">
        <f t="shared" si="117"/>
        <v>1.1461961693486344E-3</v>
      </c>
      <c r="M817" s="5">
        <f t="shared" si="118"/>
        <v>6.5523164424092784E-3</v>
      </c>
      <c r="N817" s="5">
        <f>(H817-calculation!$B$5)</f>
        <v>8.6375967800351727E-3</v>
      </c>
      <c r="O817" s="5">
        <f>(I817-calculation!$C$5)</f>
        <v>6.5175841399003343E-3</v>
      </c>
      <c r="P817" s="5">
        <f>(J817-calculation!$D$5)</f>
        <v>4.1332317629516613E-3</v>
      </c>
      <c r="Q817" s="5">
        <f>(K817-calculation!$E$5)</f>
        <v>6.8861333049483608E-3</v>
      </c>
      <c r="R817" s="5">
        <f>(L817-calculation!$F$5)</f>
        <v>1.1461961693486344E-3</v>
      </c>
      <c r="S817" s="5">
        <f>(M817-calculation!$G$5)</f>
        <v>6.5523164424092784E-3</v>
      </c>
      <c r="T817" s="29">
        <f t="shared" si="119"/>
        <v>0</v>
      </c>
      <c r="U817" s="30">
        <f t="shared" si="120"/>
        <v>0</v>
      </c>
      <c r="V817" s="30">
        <f t="shared" si="121"/>
        <v>0</v>
      </c>
      <c r="W817" s="30">
        <f t="shared" si="122"/>
        <v>0</v>
      </c>
      <c r="X817" s="30">
        <f t="shared" si="123"/>
        <v>0</v>
      </c>
      <c r="Y817" s="31">
        <f t="shared" si="124"/>
        <v>0</v>
      </c>
    </row>
    <row r="818" spans="1:25" x14ac:dyDescent="0.25">
      <c r="A818" s="1">
        <v>43556</v>
      </c>
      <c r="B818" s="2">
        <v>118.187492370605</v>
      </c>
      <c r="C818" s="2">
        <v>189.78527832031199</v>
      </c>
      <c r="D818" s="2">
        <v>1814.18994140625</v>
      </c>
      <c r="E818" s="2">
        <v>168.69999694824199</v>
      </c>
      <c r="F818" s="2">
        <v>205</v>
      </c>
      <c r="G818" s="2">
        <v>137.00885009765599</v>
      </c>
      <c r="H818" s="5">
        <f t="shared" si="116"/>
        <v>9.1571586183731846E-3</v>
      </c>
      <c r="I818" s="5">
        <f t="shared" si="116"/>
        <v>6.7913137171862203E-3</v>
      </c>
      <c r="J818" s="5">
        <f t="shared" si="116"/>
        <v>1.8778571616594242E-2</v>
      </c>
      <c r="K818" s="5">
        <f t="shared" si="115"/>
        <v>1.2058278705362246E-2</v>
      </c>
      <c r="L818" s="5">
        <f t="shared" si="117"/>
        <v>2.0458960738907628E-2</v>
      </c>
      <c r="M818" s="5">
        <f t="shared" si="118"/>
        <v>-5.7943763181129704E-3</v>
      </c>
      <c r="N818" s="5">
        <f>(H818-calculation!$B$5)</f>
        <v>9.1571586183731846E-3</v>
      </c>
      <c r="O818" s="5">
        <f>(I818-calculation!$C$5)</f>
        <v>6.7913137171862203E-3</v>
      </c>
      <c r="P818" s="5">
        <f>(J818-calculation!$D$5)</f>
        <v>1.8778571616594242E-2</v>
      </c>
      <c r="Q818" s="5">
        <f>(K818-calculation!$E$5)</f>
        <v>1.2058278705362246E-2</v>
      </c>
      <c r="R818" s="5">
        <f>(L818-calculation!$F$5)</f>
        <v>2.0458960738907628E-2</v>
      </c>
      <c r="S818" s="5">
        <f>(M818-calculation!$G$5)</f>
        <v>-5.7943763181129704E-3</v>
      </c>
      <c r="T818" s="29">
        <f t="shared" si="119"/>
        <v>0</v>
      </c>
      <c r="U818" s="30">
        <f t="shared" si="120"/>
        <v>0</v>
      </c>
      <c r="V818" s="30">
        <f t="shared" si="121"/>
        <v>0</v>
      </c>
      <c r="W818" s="30">
        <f t="shared" si="122"/>
        <v>0</v>
      </c>
      <c r="X818" s="30">
        <f t="shared" si="123"/>
        <v>0</v>
      </c>
      <c r="Y818" s="31">
        <f t="shared" si="124"/>
        <v>-5.7943763181129704E-3</v>
      </c>
    </row>
    <row r="819" spans="1:25" x14ac:dyDescent="0.25">
      <c r="A819" s="1">
        <v>43557</v>
      </c>
      <c r="B819" s="2">
        <v>118.356307983398</v>
      </c>
      <c r="C819" s="2">
        <v>192.54414367675699</v>
      </c>
      <c r="D819" s="2">
        <v>1813.97998046875</v>
      </c>
      <c r="E819" s="2">
        <v>174.19999694824199</v>
      </c>
      <c r="F819" s="2">
        <v>203.88000488281199</v>
      </c>
      <c r="G819" s="2">
        <v>135.75688171386699</v>
      </c>
      <c r="H819" s="5">
        <f t="shared" si="116"/>
        <v>1.4283712210734212E-3</v>
      </c>
      <c r="I819" s="5">
        <f t="shared" si="116"/>
        <v>1.4536772192565328E-2</v>
      </c>
      <c r="J819" s="5">
        <f t="shared" si="116"/>
        <v>-1.1573261030062287E-4</v>
      </c>
      <c r="K819" s="5">
        <f t="shared" si="115"/>
        <v>3.2602253109034862E-2</v>
      </c>
      <c r="L819" s="5">
        <f t="shared" si="117"/>
        <v>-5.4633908155512501E-3</v>
      </c>
      <c r="M819" s="5">
        <f t="shared" si="118"/>
        <v>-9.1378650568677555E-3</v>
      </c>
      <c r="N819" s="5">
        <f>(H819-calculation!$B$5)</f>
        <v>1.4283712210734212E-3</v>
      </c>
      <c r="O819" s="5">
        <f>(I819-calculation!$C$5)</f>
        <v>1.4536772192565328E-2</v>
      </c>
      <c r="P819" s="5">
        <f>(J819-calculation!$D$5)</f>
        <v>-1.1573261030062287E-4</v>
      </c>
      <c r="Q819" s="5">
        <f>(K819-calculation!$E$5)</f>
        <v>3.2602253109034862E-2</v>
      </c>
      <c r="R819" s="5">
        <f>(L819-calculation!$F$5)</f>
        <v>-5.4633908155512501E-3</v>
      </c>
      <c r="S819" s="5">
        <f>(M819-calculation!$G$5)</f>
        <v>-9.1378650568677555E-3</v>
      </c>
      <c r="T819" s="29">
        <f t="shared" si="119"/>
        <v>0</v>
      </c>
      <c r="U819" s="30">
        <f t="shared" si="120"/>
        <v>0</v>
      </c>
      <c r="V819" s="30">
        <f t="shared" si="121"/>
        <v>-1.1573261030062287E-4</v>
      </c>
      <c r="W819" s="30">
        <f t="shared" si="122"/>
        <v>0</v>
      </c>
      <c r="X819" s="30">
        <f t="shared" si="123"/>
        <v>-5.4633908155512501E-3</v>
      </c>
      <c r="Y819" s="31">
        <f t="shared" si="124"/>
        <v>-9.1378650568677555E-3</v>
      </c>
    </row>
    <row r="820" spans="1:25" x14ac:dyDescent="0.25">
      <c r="A820" s="1">
        <v>43558</v>
      </c>
      <c r="B820" s="2">
        <v>119.130851745605</v>
      </c>
      <c r="C820" s="2">
        <v>193.86402893066401</v>
      </c>
      <c r="D820" s="2">
        <v>1820.69995117187</v>
      </c>
      <c r="E820" s="2">
        <v>173.53999328613199</v>
      </c>
      <c r="F820" s="2">
        <v>203.669998168945</v>
      </c>
      <c r="G820" s="2">
        <v>135.224517822265</v>
      </c>
      <c r="H820" s="5">
        <f t="shared" si="116"/>
        <v>6.5441696805517147E-3</v>
      </c>
      <c r="I820" s="5">
        <f t="shared" si="116"/>
        <v>6.8549748057922244E-3</v>
      </c>
      <c r="J820" s="5">
        <f t="shared" si="116"/>
        <v>3.7045451303070465E-3</v>
      </c>
      <c r="K820" s="5">
        <f t="shared" si="115"/>
        <v>-3.7887696536877957E-3</v>
      </c>
      <c r="L820" s="5">
        <f t="shared" si="117"/>
        <v>-1.0300505632599988E-3</v>
      </c>
      <c r="M820" s="5">
        <f t="shared" si="118"/>
        <v>-3.9214504994601329E-3</v>
      </c>
      <c r="N820" s="5">
        <f>(H820-calculation!$B$5)</f>
        <v>6.5441696805517147E-3</v>
      </c>
      <c r="O820" s="5">
        <f>(I820-calculation!$C$5)</f>
        <v>6.8549748057922244E-3</v>
      </c>
      <c r="P820" s="5">
        <f>(J820-calculation!$D$5)</f>
        <v>3.7045451303070465E-3</v>
      </c>
      <c r="Q820" s="5">
        <f>(K820-calculation!$E$5)</f>
        <v>-3.7887696536877957E-3</v>
      </c>
      <c r="R820" s="5">
        <f>(L820-calculation!$F$5)</f>
        <v>-1.0300505632599988E-3</v>
      </c>
      <c r="S820" s="5">
        <f>(M820-calculation!$G$5)</f>
        <v>-3.9214504994601329E-3</v>
      </c>
      <c r="T820" s="29">
        <f t="shared" si="119"/>
        <v>0</v>
      </c>
      <c r="U820" s="30">
        <f t="shared" si="120"/>
        <v>0</v>
      </c>
      <c r="V820" s="30">
        <f t="shared" si="121"/>
        <v>0</v>
      </c>
      <c r="W820" s="30">
        <f t="shared" si="122"/>
        <v>-3.7887696536877957E-3</v>
      </c>
      <c r="X820" s="30">
        <f t="shared" si="123"/>
        <v>-1.0300505632599988E-3</v>
      </c>
      <c r="Y820" s="31">
        <f t="shared" si="124"/>
        <v>-3.9214504994601329E-3</v>
      </c>
    </row>
    <row r="821" spans="1:25" x14ac:dyDescent="0.25">
      <c r="A821" s="1">
        <v>43559</v>
      </c>
      <c r="B821" s="2">
        <v>118.52512359619099</v>
      </c>
      <c r="C821" s="2">
        <v>194.20143127441401</v>
      </c>
      <c r="D821" s="2">
        <v>1818.85998535156</v>
      </c>
      <c r="E821" s="2">
        <v>176.02000427246</v>
      </c>
      <c r="F821" s="2">
        <v>204.100006103515</v>
      </c>
      <c r="G821" s="2">
        <v>133.64723205566401</v>
      </c>
      <c r="H821" s="5">
        <f t="shared" si="116"/>
        <v>-5.0845615601531335E-3</v>
      </c>
      <c r="I821" s="5">
        <f t="shared" si="116"/>
        <v>1.7404071586208936E-3</v>
      </c>
      <c r="J821" s="5">
        <f t="shared" si="116"/>
        <v>-1.0105815728317369E-3</v>
      </c>
      <c r="K821" s="5">
        <f t="shared" si="115"/>
        <v>1.4290717311709056E-2</v>
      </c>
      <c r="L821" s="5">
        <f t="shared" si="117"/>
        <v>2.1112973851618033E-3</v>
      </c>
      <c r="M821" s="5">
        <f t="shared" si="118"/>
        <v>-1.1664199599322189E-2</v>
      </c>
      <c r="N821" s="5">
        <f>(H821-calculation!$B$5)</f>
        <v>-5.0845615601531335E-3</v>
      </c>
      <c r="O821" s="5">
        <f>(I821-calculation!$C$5)</f>
        <v>1.7404071586208936E-3</v>
      </c>
      <c r="P821" s="5">
        <f>(J821-calculation!$D$5)</f>
        <v>-1.0105815728317369E-3</v>
      </c>
      <c r="Q821" s="5">
        <f>(K821-calculation!$E$5)</f>
        <v>1.4290717311709056E-2</v>
      </c>
      <c r="R821" s="5">
        <f>(L821-calculation!$F$5)</f>
        <v>2.1112973851618033E-3</v>
      </c>
      <c r="S821" s="5">
        <f>(M821-calculation!$G$5)</f>
        <v>-1.1664199599322189E-2</v>
      </c>
      <c r="T821" s="29">
        <f t="shared" si="119"/>
        <v>-5.0845615601531335E-3</v>
      </c>
      <c r="U821" s="30">
        <f t="shared" si="120"/>
        <v>0</v>
      </c>
      <c r="V821" s="30">
        <f t="shared" si="121"/>
        <v>-1.0105815728317369E-3</v>
      </c>
      <c r="W821" s="30">
        <f t="shared" si="122"/>
        <v>0</v>
      </c>
      <c r="X821" s="30">
        <f t="shared" si="123"/>
        <v>0</v>
      </c>
      <c r="Y821" s="31">
        <f t="shared" si="124"/>
        <v>-1.1664199599322189E-2</v>
      </c>
    </row>
    <row r="822" spans="1:25" x14ac:dyDescent="0.25">
      <c r="A822" s="1">
        <v>43560</v>
      </c>
      <c r="B822" s="2">
        <v>119.05141448974599</v>
      </c>
      <c r="C822" s="2">
        <v>195.50146484375</v>
      </c>
      <c r="D822" s="2">
        <v>1837.28002929687</v>
      </c>
      <c r="E822" s="2">
        <v>175.72000122070301</v>
      </c>
      <c r="F822" s="2">
        <v>205.33000183105401</v>
      </c>
      <c r="G822" s="2">
        <v>134.24856567382801</v>
      </c>
      <c r="H822" s="5">
        <f t="shared" si="116"/>
        <v>4.44033195314808E-3</v>
      </c>
      <c r="I822" s="5">
        <f t="shared" si="116"/>
        <v>6.6942532853890846E-3</v>
      </c>
      <c r="J822" s="5">
        <f t="shared" si="116"/>
        <v>1.0127246788460109E-2</v>
      </c>
      <c r="K822" s="5">
        <f t="shared" si="115"/>
        <v>-1.7043690743957507E-3</v>
      </c>
      <c r="L822" s="5">
        <f t="shared" si="117"/>
        <v>6.0264365054216729E-3</v>
      </c>
      <c r="M822" s="5">
        <f t="shared" si="118"/>
        <v>4.4994094446606514E-3</v>
      </c>
      <c r="N822" s="5">
        <f>(H822-calculation!$B$5)</f>
        <v>4.44033195314808E-3</v>
      </c>
      <c r="O822" s="5">
        <f>(I822-calculation!$C$5)</f>
        <v>6.6942532853890846E-3</v>
      </c>
      <c r="P822" s="5">
        <f>(J822-calculation!$D$5)</f>
        <v>1.0127246788460109E-2</v>
      </c>
      <c r="Q822" s="5">
        <f>(K822-calculation!$E$5)</f>
        <v>-1.7043690743957507E-3</v>
      </c>
      <c r="R822" s="5">
        <f>(L822-calculation!$F$5)</f>
        <v>6.0264365054216729E-3</v>
      </c>
      <c r="S822" s="5">
        <f>(M822-calculation!$G$5)</f>
        <v>4.4994094446606514E-3</v>
      </c>
      <c r="T822" s="29">
        <f t="shared" si="119"/>
        <v>0</v>
      </c>
      <c r="U822" s="30">
        <f t="shared" si="120"/>
        <v>0</v>
      </c>
      <c r="V822" s="30">
        <f t="shared" si="121"/>
        <v>0</v>
      </c>
      <c r="W822" s="30">
        <f t="shared" si="122"/>
        <v>-1.7043690743957507E-3</v>
      </c>
      <c r="X822" s="30">
        <f t="shared" si="123"/>
        <v>0</v>
      </c>
      <c r="Y822" s="31">
        <f t="shared" si="124"/>
        <v>0</v>
      </c>
    </row>
    <row r="823" spans="1:25" x14ac:dyDescent="0.25">
      <c r="A823" s="1">
        <v>43563</v>
      </c>
      <c r="B823" s="2">
        <v>119.091133117675</v>
      </c>
      <c r="C823" s="2">
        <v>198.577880859375</v>
      </c>
      <c r="D823" s="2">
        <v>1849.85998535156</v>
      </c>
      <c r="E823" s="2">
        <v>174.92999267578099</v>
      </c>
      <c r="F823" s="2">
        <v>205.25</v>
      </c>
      <c r="G823" s="2">
        <v>134.20913696289</v>
      </c>
      <c r="H823" s="5">
        <f t="shared" si="116"/>
        <v>3.3362583804019685E-4</v>
      </c>
      <c r="I823" s="5">
        <f t="shared" si="116"/>
        <v>1.5736025395429953E-2</v>
      </c>
      <c r="J823" s="5">
        <f t="shared" si="116"/>
        <v>6.8470542617851127E-3</v>
      </c>
      <c r="K823" s="5">
        <f t="shared" si="115"/>
        <v>-4.4958373516613692E-3</v>
      </c>
      <c r="L823" s="5">
        <f t="shared" si="117"/>
        <v>-3.8962562869804263E-4</v>
      </c>
      <c r="M823" s="5">
        <f t="shared" si="118"/>
        <v>-2.9369930874201255E-4</v>
      </c>
      <c r="N823" s="5">
        <f>(H823-calculation!$B$5)</f>
        <v>3.3362583804019685E-4</v>
      </c>
      <c r="O823" s="5">
        <f>(I823-calculation!$C$5)</f>
        <v>1.5736025395429953E-2</v>
      </c>
      <c r="P823" s="5">
        <f>(J823-calculation!$D$5)</f>
        <v>6.8470542617851127E-3</v>
      </c>
      <c r="Q823" s="5">
        <f>(K823-calculation!$E$5)</f>
        <v>-4.4958373516613692E-3</v>
      </c>
      <c r="R823" s="5">
        <f>(L823-calculation!$F$5)</f>
        <v>-3.8962562869804263E-4</v>
      </c>
      <c r="S823" s="5">
        <f>(M823-calculation!$G$5)</f>
        <v>-2.9369930874201255E-4</v>
      </c>
      <c r="T823" s="29">
        <f t="shared" si="119"/>
        <v>0</v>
      </c>
      <c r="U823" s="30">
        <f t="shared" si="120"/>
        <v>0</v>
      </c>
      <c r="V823" s="30">
        <f t="shared" si="121"/>
        <v>0</v>
      </c>
      <c r="W823" s="30">
        <f t="shared" si="122"/>
        <v>-4.4958373516613692E-3</v>
      </c>
      <c r="X823" s="30">
        <f t="shared" si="123"/>
        <v>-3.8962562869804263E-4</v>
      </c>
      <c r="Y823" s="31">
        <f t="shared" si="124"/>
        <v>-2.9369930874201255E-4</v>
      </c>
    </row>
    <row r="824" spans="1:25" x14ac:dyDescent="0.25">
      <c r="A824" s="1">
        <v>43564</v>
      </c>
      <c r="B824" s="2">
        <v>118.445678710937</v>
      </c>
      <c r="C824" s="2">
        <v>197.98245239257801</v>
      </c>
      <c r="D824" s="2">
        <v>1835.83996582031</v>
      </c>
      <c r="E824" s="2">
        <v>177.58000183105401</v>
      </c>
      <c r="F824" s="2">
        <v>204.919998168945</v>
      </c>
      <c r="G824" s="2">
        <v>133.64723205566401</v>
      </c>
      <c r="H824" s="5">
        <f t="shared" si="116"/>
        <v>-5.4198359679743513E-3</v>
      </c>
      <c r="I824" s="5">
        <f t="shared" si="116"/>
        <v>-2.998463193484513E-3</v>
      </c>
      <c r="J824" s="5">
        <f t="shared" si="116"/>
        <v>-7.5789625389326432E-3</v>
      </c>
      <c r="K824" s="5">
        <f t="shared" si="115"/>
        <v>1.5148969680600199E-2</v>
      </c>
      <c r="L824" s="5">
        <f t="shared" si="117"/>
        <v>-1.6078042925944391E-3</v>
      </c>
      <c r="M824" s="5">
        <f t="shared" si="118"/>
        <v>-4.1867857877766479E-3</v>
      </c>
      <c r="N824" s="5">
        <f>(H824-calculation!$B$5)</f>
        <v>-5.4198359679743513E-3</v>
      </c>
      <c r="O824" s="5">
        <f>(I824-calculation!$C$5)</f>
        <v>-2.998463193484513E-3</v>
      </c>
      <c r="P824" s="5">
        <f>(J824-calculation!$D$5)</f>
        <v>-7.5789625389326432E-3</v>
      </c>
      <c r="Q824" s="5">
        <f>(K824-calculation!$E$5)</f>
        <v>1.5148969680600199E-2</v>
      </c>
      <c r="R824" s="5">
        <f>(L824-calculation!$F$5)</f>
        <v>-1.6078042925944391E-3</v>
      </c>
      <c r="S824" s="5">
        <f>(M824-calculation!$G$5)</f>
        <v>-4.1867857877766479E-3</v>
      </c>
      <c r="T824" s="29">
        <f t="shared" si="119"/>
        <v>-5.4198359679743513E-3</v>
      </c>
      <c r="U824" s="30">
        <f t="shared" si="120"/>
        <v>-2.998463193484513E-3</v>
      </c>
      <c r="V824" s="30">
        <f t="shared" si="121"/>
        <v>-7.5789625389326432E-3</v>
      </c>
      <c r="W824" s="30">
        <f t="shared" si="122"/>
        <v>0</v>
      </c>
      <c r="X824" s="30">
        <f t="shared" si="123"/>
        <v>-1.6078042925944391E-3</v>
      </c>
      <c r="Y824" s="31">
        <f t="shared" si="124"/>
        <v>-4.1867857877766479E-3</v>
      </c>
    </row>
    <row r="825" spans="1:25" x14ac:dyDescent="0.25">
      <c r="A825" s="1">
        <v>43565</v>
      </c>
      <c r="B825" s="2">
        <v>119.349311828613</v>
      </c>
      <c r="C825" s="2">
        <v>199.09391784667901</v>
      </c>
      <c r="D825" s="2">
        <v>1847.32995605468</v>
      </c>
      <c r="E825" s="2">
        <v>177.82000732421801</v>
      </c>
      <c r="F825" s="2">
        <v>204.52000427246</v>
      </c>
      <c r="G825" s="2">
        <v>133.65707397460901</v>
      </c>
      <c r="H825" s="5">
        <f t="shared" si="116"/>
        <v>7.6290931632996273E-3</v>
      </c>
      <c r="I825" s="5">
        <f t="shared" si="116"/>
        <v>5.6139594225101952E-3</v>
      </c>
      <c r="J825" s="5">
        <f t="shared" si="116"/>
        <v>6.2587101535487299E-3</v>
      </c>
      <c r="K825" s="5">
        <f t="shared" si="115"/>
        <v>1.3515344672219154E-3</v>
      </c>
      <c r="L825" s="5">
        <f t="shared" si="117"/>
        <v>-1.9519514935542048E-3</v>
      </c>
      <c r="M825" s="5">
        <f t="shared" si="118"/>
        <v>7.3641023413895113E-5</v>
      </c>
      <c r="N825" s="5">
        <f>(H825-calculation!$B$5)</f>
        <v>7.6290931632996273E-3</v>
      </c>
      <c r="O825" s="5">
        <f>(I825-calculation!$C$5)</f>
        <v>5.6139594225101952E-3</v>
      </c>
      <c r="P825" s="5">
        <f>(J825-calculation!$D$5)</f>
        <v>6.2587101535487299E-3</v>
      </c>
      <c r="Q825" s="5">
        <f>(K825-calculation!$E$5)</f>
        <v>1.3515344672219154E-3</v>
      </c>
      <c r="R825" s="5">
        <f>(L825-calculation!$F$5)</f>
        <v>-1.9519514935542048E-3</v>
      </c>
      <c r="S825" s="5">
        <f>(M825-calculation!$G$5)</f>
        <v>7.3641023413895113E-5</v>
      </c>
      <c r="T825" s="29">
        <f t="shared" si="119"/>
        <v>0</v>
      </c>
      <c r="U825" s="30">
        <f t="shared" si="120"/>
        <v>0</v>
      </c>
      <c r="V825" s="30">
        <f t="shared" si="121"/>
        <v>0</v>
      </c>
      <c r="W825" s="30">
        <f t="shared" si="122"/>
        <v>0</v>
      </c>
      <c r="X825" s="30">
        <f t="shared" si="123"/>
        <v>-1.9519514935542048E-3</v>
      </c>
      <c r="Y825" s="31">
        <f t="shared" si="124"/>
        <v>0</v>
      </c>
    </row>
    <row r="826" spans="1:25" x14ac:dyDescent="0.25">
      <c r="A826" s="1">
        <v>43566</v>
      </c>
      <c r="B826" s="2">
        <v>119.48834228515599</v>
      </c>
      <c r="C826" s="2">
        <v>197.43663024902301</v>
      </c>
      <c r="D826" s="2">
        <v>1844.06994628906</v>
      </c>
      <c r="E826" s="2">
        <v>177.509994506835</v>
      </c>
      <c r="F826" s="2">
        <v>206.669998168945</v>
      </c>
      <c r="G826" s="2">
        <v>133.29234313964801</v>
      </c>
      <c r="H826" s="5">
        <f t="shared" si="116"/>
        <v>1.1649037134175977E-3</v>
      </c>
      <c r="I826" s="5">
        <f t="shared" si="116"/>
        <v>-8.3241498061847885E-3</v>
      </c>
      <c r="J826" s="5">
        <f t="shared" si="116"/>
        <v>-1.7647143949218735E-3</v>
      </c>
      <c r="K826" s="5">
        <f t="shared" si="115"/>
        <v>-1.7434079665611391E-3</v>
      </c>
      <c r="L826" s="5">
        <f t="shared" si="117"/>
        <v>1.0512389260567412E-2</v>
      </c>
      <c r="M826" s="5">
        <f t="shared" si="118"/>
        <v>-2.7288554516036179E-3</v>
      </c>
      <c r="N826" s="5">
        <f>(H826-calculation!$B$5)</f>
        <v>1.1649037134175977E-3</v>
      </c>
      <c r="O826" s="5">
        <f>(I826-calculation!$C$5)</f>
        <v>-8.3241498061847885E-3</v>
      </c>
      <c r="P826" s="5">
        <f>(J826-calculation!$D$5)</f>
        <v>-1.7647143949218735E-3</v>
      </c>
      <c r="Q826" s="5">
        <f>(K826-calculation!$E$5)</f>
        <v>-1.7434079665611391E-3</v>
      </c>
      <c r="R826" s="5">
        <f>(L826-calculation!$F$5)</f>
        <v>1.0512389260567412E-2</v>
      </c>
      <c r="S826" s="5">
        <f>(M826-calculation!$G$5)</f>
        <v>-2.7288554516036179E-3</v>
      </c>
      <c r="T826" s="29">
        <f t="shared" si="119"/>
        <v>0</v>
      </c>
      <c r="U826" s="30">
        <f t="shared" si="120"/>
        <v>-8.3241498061847885E-3</v>
      </c>
      <c r="V826" s="30">
        <f t="shared" si="121"/>
        <v>-1.7647143949218735E-3</v>
      </c>
      <c r="W826" s="30">
        <f t="shared" si="122"/>
        <v>-1.7434079665611391E-3</v>
      </c>
      <c r="X826" s="30">
        <f t="shared" si="123"/>
        <v>0</v>
      </c>
      <c r="Y826" s="31">
        <f t="shared" si="124"/>
        <v>-2.7288554516036179E-3</v>
      </c>
    </row>
    <row r="827" spans="1:25" x14ac:dyDescent="0.25">
      <c r="A827" s="1">
        <v>43567</v>
      </c>
      <c r="B827" s="2">
        <v>120.103996276855</v>
      </c>
      <c r="C827" s="2">
        <v>197.35723876953099</v>
      </c>
      <c r="D827" s="2">
        <v>1843.06005859375</v>
      </c>
      <c r="E827" s="2">
        <v>179.100006103515</v>
      </c>
      <c r="F827" s="2">
        <v>210.55999755859301</v>
      </c>
      <c r="G827" s="2">
        <v>134.05139160156199</v>
      </c>
      <c r="H827" s="5">
        <f t="shared" si="116"/>
        <v>5.1524188881100219E-3</v>
      </c>
      <c r="I827" s="5">
        <f t="shared" si="116"/>
        <v>-4.0211119583977162E-4</v>
      </c>
      <c r="J827" s="5">
        <f t="shared" si="116"/>
        <v>-5.4764066696177949E-4</v>
      </c>
      <c r="K827" s="5">
        <f t="shared" si="115"/>
        <v>8.9573074524476048E-3</v>
      </c>
      <c r="L827" s="5">
        <f t="shared" si="117"/>
        <v>1.8822274273540662E-2</v>
      </c>
      <c r="M827" s="5">
        <f t="shared" si="118"/>
        <v>5.694614139378773E-3</v>
      </c>
      <c r="N827" s="5">
        <f>(H827-calculation!$B$5)</f>
        <v>5.1524188881100219E-3</v>
      </c>
      <c r="O827" s="5">
        <f>(I827-calculation!$C$5)</f>
        <v>-4.0211119583977162E-4</v>
      </c>
      <c r="P827" s="5">
        <f>(J827-calculation!$D$5)</f>
        <v>-5.4764066696177949E-4</v>
      </c>
      <c r="Q827" s="5">
        <f>(K827-calculation!$E$5)</f>
        <v>8.9573074524476048E-3</v>
      </c>
      <c r="R827" s="5">
        <f>(L827-calculation!$F$5)</f>
        <v>1.8822274273540662E-2</v>
      </c>
      <c r="S827" s="5">
        <f>(M827-calculation!$G$5)</f>
        <v>5.694614139378773E-3</v>
      </c>
      <c r="T827" s="29">
        <f t="shared" si="119"/>
        <v>0</v>
      </c>
      <c r="U827" s="30">
        <f t="shared" si="120"/>
        <v>-4.0211119583977162E-4</v>
      </c>
      <c r="V827" s="30">
        <f t="shared" si="121"/>
        <v>-5.4764066696177949E-4</v>
      </c>
      <c r="W827" s="30">
        <f t="shared" si="122"/>
        <v>0</v>
      </c>
      <c r="X827" s="30">
        <f t="shared" si="123"/>
        <v>0</v>
      </c>
      <c r="Y827" s="31">
        <f t="shared" si="124"/>
        <v>0</v>
      </c>
    </row>
    <row r="828" spans="1:25" x14ac:dyDescent="0.25">
      <c r="A828" s="1">
        <v>43570</v>
      </c>
      <c r="B828" s="2">
        <v>120.20330047607401</v>
      </c>
      <c r="C828" s="2">
        <v>197.71449279785099</v>
      </c>
      <c r="D828" s="2">
        <v>1844.86999511718</v>
      </c>
      <c r="E828" s="2">
        <v>179.64999389648401</v>
      </c>
      <c r="F828" s="2">
        <v>209.74000549316401</v>
      </c>
      <c r="G828" s="2">
        <v>134.58375549316401</v>
      </c>
      <c r="H828" s="5">
        <f t="shared" si="116"/>
        <v>8.2681844316079278E-4</v>
      </c>
      <c r="I828" s="5">
        <f t="shared" si="116"/>
        <v>1.8101896365565473E-3</v>
      </c>
      <c r="J828" s="5">
        <f t="shared" si="116"/>
        <v>9.8202796755897381E-4</v>
      </c>
      <c r="K828" s="5">
        <f t="shared" si="115"/>
        <v>3.0708418438083473E-3</v>
      </c>
      <c r="L828" s="5">
        <f t="shared" si="117"/>
        <v>-3.8943392616673789E-3</v>
      </c>
      <c r="M828" s="5">
        <f t="shared" si="118"/>
        <v>3.9713417760283143E-3</v>
      </c>
      <c r="N828" s="5">
        <f>(H828-calculation!$B$5)</f>
        <v>8.2681844316079278E-4</v>
      </c>
      <c r="O828" s="5">
        <f>(I828-calculation!$C$5)</f>
        <v>1.8101896365565473E-3</v>
      </c>
      <c r="P828" s="5">
        <f>(J828-calculation!$D$5)</f>
        <v>9.8202796755897381E-4</v>
      </c>
      <c r="Q828" s="5">
        <f>(K828-calculation!$E$5)</f>
        <v>3.0708418438083473E-3</v>
      </c>
      <c r="R828" s="5">
        <f>(L828-calculation!$F$5)</f>
        <v>-3.8943392616673789E-3</v>
      </c>
      <c r="S828" s="5">
        <f>(M828-calculation!$G$5)</f>
        <v>3.9713417760283143E-3</v>
      </c>
      <c r="T828" s="29">
        <f t="shared" si="119"/>
        <v>0</v>
      </c>
      <c r="U828" s="30">
        <f t="shared" si="120"/>
        <v>0</v>
      </c>
      <c r="V828" s="30">
        <f t="shared" si="121"/>
        <v>0</v>
      </c>
      <c r="W828" s="30">
        <f t="shared" si="122"/>
        <v>0</v>
      </c>
      <c r="X828" s="30">
        <f t="shared" si="123"/>
        <v>-3.8943392616673789E-3</v>
      </c>
      <c r="Y828" s="31">
        <f t="shared" si="124"/>
        <v>0</v>
      </c>
    </row>
    <row r="829" spans="1:25" x14ac:dyDescent="0.25">
      <c r="A829" s="1">
        <v>43571</v>
      </c>
      <c r="B829" s="2">
        <v>119.925254821777</v>
      </c>
      <c r="C829" s="2">
        <v>197.73434448242099</v>
      </c>
      <c r="D829" s="2">
        <v>1863.0400390625</v>
      </c>
      <c r="E829" s="2">
        <v>178.86999511718699</v>
      </c>
      <c r="F829" s="2">
        <v>211.80000305175699</v>
      </c>
      <c r="G829" s="2">
        <v>136.06248474121</v>
      </c>
      <c r="H829" s="5">
        <f t="shared" si="116"/>
        <v>-2.3131282851284185E-3</v>
      </c>
      <c r="I829" s="5">
        <f t="shared" si="116"/>
        <v>1.0040581390402536E-4</v>
      </c>
      <c r="J829" s="5">
        <f t="shared" si="116"/>
        <v>9.8489562914518824E-3</v>
      </c>
      <c r="K829" s="5">
        <f t="shared" si="115"/>
        <v>-4.3417690275372456E-3</v>
      </c>
      <c r="L829" s="5">
        <f t="shared" si="117"/>
        <v>9.8216720923092193E-3</v>
      </c>
      <c r="M829" s="5">
        <f t="shared" si="118"/>
        <v>1.0987427439718811E-2</v>
      </c>
      <c r="N829" s="5">
        <f>(H829-calculation!$B$5)</f>
        <v>-2.3131282851284185E-3</v>
      </c>
      <c r="O829" s="5">
        <f>(I829-calculation!$C$5)</f>
        <v>1.0040581390402536E-4</v>
      </c>
      <c r="P829" s="5">
        <f>(J829-calculation!$D$5)</f>
        <v>9.8489562914518824E-3</v>
      </c>
      <c r="Q829" s="5">
        <f>(K829-calculation!$E$5)</f>
        <v>-4.3417690275372456E-3</v>
      </c>
      <c r="R829" s="5">
        <f>(L829-calculation!$F$5)</f>
        <v>9.8216720923092193E-3</v>
      </c>
      <c r="S829" s="5">
        <f>(M829-calculation!$G$5)</f>
        <v>1.0987427439718811E-2</v>
      </c>
      <c r="T829" s="29">
        <f t="shared" si="119"/>
        <v>-2.3131282851284185E-3</v>
      </c>
      <c r="U829" s="30">
        <f t="shared" si="120"/>
        <v>0</v>
      </c>
      <c r="V829" s="30">
        <f t="shared" si="121"/>
        <v>0</v>
      </c>
      <c r="W829" s="30">
        <f t="shared" si="122"/>
        <v>-4.3417690275372456E-3</v>
      </c>
      <c r="X829" s="30">
        <f t="shared" si="123"/>
        <v>0</v>
      </c>
      <c r="Y829" s="31">
        <f t="shared" si="124"/>
        <v>0</v>
      </c>
    </row>
    <row r="830" spans="1:25" x14ac:dyDescent="0.25">
      <c r="A830" s="1">
        <v>43572</v>
      </c>
      <c r="B830" s="2">
        <v>120.918258666992</v>
      </c>
      <c r="C830" s="2">
        <v>201.58483886718699</v>
      </c>
      <c r="D830" s="2">
        <v>1864.81994628906</v>
      </c>
      <c r="E830" s="2">
        <v>178.77999877929599</v>
      </c>
      <c r="F830" s="2">
        <v>210.36999511718699</v>
      </c>
      <c r="G830" s="2">
        <v>136.55538940429599</v>
      </c>
      <c r="H830" s="5">
        <f t="shared" si="116"/>
        <v>8.2801895788400248E-3</v>
      </c>
      <c r="I830" s="5">
        <f t="shared" si="116"/>
        <v>1.9473068246413261E-2</v>
      </c>
      <c r="J830" s="5">
        <f t="shared" si="116"/>
        <v>9.5537787124300166E-4</v>
      </c>
      <c r="K830" s="5">
        <f t="shared" si="115"/>
        <v>-5.0313825877856821E-4</v>
      </c>
      <c r="L830" s="5">
        <f t="shared" si="117"/>
        <v>-6.7516898676368564E-3</v>
      </c>
      <c r="M830" s="5">
        <f t="shared" si="118"/>
        <v>3.6226345860395082E-3</v>
      </c>
      <c r="N830" s="5">
        <f>(H830-calculation!$B$5)</f>
        <v>8.2801895788400248E-3</v>
      </c>
      <c r="O830" s="5">
        <f>(I830-calculation!$C$5)</f>
        <v>1.9473068246413261E-2</v>
      </c>
      <c r="P830" s="5">
        <f>(J830-calculation!$D$5)</f>
        <v>9.5537787124300166E-4</v>
      </c>
      <c r="Q830" s="5">
        <f>(K830-calculation!$E$5)</f>
        <v>-5.0313825877856821E-4</v>
      </c>
      <c r="R830" s="5">
        <f>(L830-calculation!$F$5)</f>
        <v>-6.7516898676368564E-3</v>
      </c>
      <c r="S830" s="5">
        <f>(M830-calculation!$G$5)</f>
        <v>3.6226345860395082E-3</v>
      </c>
      <c r="T830" s="29">
        <f t="shared" si="119"/>
        <v>0</v>
      </c>
      <c r="U830" s="30">
        <f t="shared" si="120"/>
        <v>0</v>
      </c>
      <c r="V830" s="30">
        <f t="shared" si="121"/>
        <v>0</v>
      </c>
      <c r="W830" s="30">
        <f t="shared" si="122"/>
        <v>-5.0313825877856821E-4</v>
      </c>
      <c r="X830" s="30">
        <f t="shared" si="123"/>
        <v>-6.7516898676368564E-3</v>
      </c>
      <c r="Y830" s="31">
        <f t="shared" si="124"/>
        <v>0</v>
      </c>
    </row>
    <row r="831" spans="1:25" x14ac:dyDescent="0.25">
      <c r="A831" s="1">
        <v>43573</v>
      </c>
      <c r="B831" s="2">
        <v>122.50707244873</v>
      </c>
      <c r="C831" s="2">
        <v>202.30929565429599</v>
      </c>
      <c r="D831" s="2">
        <v>1861.68994140625</v>
      </c>
      <c r="E831" s="2">
        <v>178.27999877929599</v>
      </c>
      <c r="F831" s="2">
        <v>209.99000549316401</v>
      </c>
      <c r="G831" s="2">
        <v>135.569580078125</v>
      </c>
      <c r="H831" s="5">
        <f t="shared" si="116"/>
        <v>1.3139568823212766E-2</v>
      </c>
      <c r="I831" s="5">
        <f t="shared" si="116"/>
        <v>3.5938059190370186E-3</v>
      </c>
      <c r="J831" s="5">
        <f t="shared" si="116"/>
        <v>-1.6784488438353895E-3</v>
      </c>
      <c r="K831" s="5">
        <f t="shared" si="115"/>
        <v>-2.7967334344668471E-3</v>
      </c>
      <c r="L831" s="5">
        <f t="shared" si="117"/>
        <v>-1.8062919277594958E-3</v>
      </c>
      <c r="M831" s="5">
        <f t="shared" si="118"/>
        <v>-7.2191169493306395E-3</v>
      </c>
      <c r="N831" s="5">
        <f>(H831-calculation!$B$5)</f>
        <v>1.3139568823212766E-2</v>
      </c>
      <c r="O831" s="5">
        <f>(I831-calculation!$C$5)</f>
        <v>3.5938059190370186E-3</v>
      </c>
      <c r="P831" s="5">
        <f>(J831-calculation!$D$5)</f>
        <v>-1.6784488438353895E-3</v>
      </c>
      <c r="Q831" s="5">
        <f>(K831-calculation!$E$5)</f>
        <v>-2.7967334344668471E-3</v>
      </c>
      <c r="R831" s="5">
        <f>(L831-calculation!$F$5)</f>
        <v>-1.8062919277594958E-3</v>
      </c>
      <c r="S831" s="5">
        <f>(M831-calculation!$G$5)</f>
        <v>-7.2191169493306395E-3</v>
      </c>
      <c r="T831" s="29">
        <f t="shared" si="119"/>
        <v>0</v>
      </c>
      <c r="U831" s="30">
        <f t="shared" si="120"/>
        <v>0</v>
      </c>
      <c r="V831" s="30">
        <f t="shared" si="121"/>
        <v>-1.6784488438353895E-3</v>
      </c>
      <c r="W831" s="30">
        <f t="shared" si="122"/>
        <v>-2.7967334344668471E-3</v>
      </c>
      <c r="X831" s="30">
        <f t="shared" si="123"/>
        <v>-1.8062919277594958E-3</v>
      </c>
      <c r="Y831" s="31">
        <f t="shared" si="124"/>
        <v>-7.2191169493306395E-3</v>
      </c>
    </row>
    <row r="832" spans="1:25" x14ac:dyDescent="0.25">
      <c r="A832" s="1">
        <v>43577</v>
      </c>
      <c r="B832" s="2">
        <v>122.89434051513599</v>
      </c>
      <c r="C832" s="2">
        <v>202.974197387695</v>
      </c>
      <c r="D832" s="2">
        <v>1887.31005859375</v>
      </c>
      <c r="E832" s="2">
        <v>181.44000244140599</v>
      </c>
      <c r="F832" s="2">
        <v>209.49000549316401</v>
      </c>
      <c r="G832" s="2">
        <v>135.87518310546801</v>
      </c>
      <c r="H832" s="5">
        <f t="shared" si="116"/>
        <v>3.1611894616783154E-3</v>
      </c>
      <c r="I832" s="5">
        <f t="shared" si="116"/>
        <v>3.2865604679637173E-3</v>
      </c>
      <c r="J832" s="5">
        <f t="shared" si="116"/>
        <v>1.3761753027546231E-2</v>
      </c>
      <c r="K832" s="5">
        <f t="shared" si="115"/>
        <v>1.7724947743700481E-2</v>
      </c>
      <c r="L832" s="5">
        <f t="shared" si="117"/>
        <v>-2.3810657027497628E-3</v>
      </c>
      <c r="M832" s="5">
        <f t="shared" si="118"/>
        <v>2.2542153421651889E-3</v>
      </c>
      <c r="N832" s="5">
        <f>(H832-calculation!$B$5)</f>
        <v>3.1611894616783154E-3</v>
      </c>
      <c r="O832" s="5">
        <f>(I832-calculation!$C$5)</f>
        <v>3.2865604679637173E-3</v>
      </c>
      <c r="P832" s="5">
        <f>(J832-calculation!$D$5)</f>
        <v>1.3761753027546231E-2</v>
      </c>
      <c r="Q832" s="5">
        <f>(K832-calculation!$E$5)</f>
        <v>1.7724947743700481E-2</v>
      </c>
      <c r="R832" s="5">
        <f>(L832-calculation!$F$5)</f>
        <v>-2.3810657027497628E-3</v>
      </c>
      <c r="S832" s="5">
        <f>(M832-calculation!$G$5)</f>
        <v>2.2542153421651889E-3</v>
      </c>
      <c r="T832" s="29">
        <f t="shared" si="119"/>
        <v>0</v>
      </c>
      <c r="U832" s="30">
        <f t="shared" si="120"/>
        <v>0</v>
      </c>
      <c r="V832" s="30">
        <f t="shared" si="121"/>
        <v>0</v>
      </c>
      <c r="W832" s="30">
        <f t="shared" si="122"/>
        <v>0</v>
      </c>
      <c r="X832" s="30">
        <f t="shared" si="123"/>
        <v>-2.3810657027497628E-3</v>
      </c>
      <c r="Y832" s="31">
        <f t="shared" si="124"/>
        <v>0</v>
      </c>
    </row>
    <row r="833" spans="1:25" x14ac:dyDescent="0.25">
      <c r="A833" s="1">
        <v>43578</v>
      </c>
      <c r="B833" s="2">
        <v>124.562599182128</v>
      </c>
      <c r="C833" s="2">
        <v>205.90174865722599</v>
      </c>
      <c r="D833" s="2">
        <v>1923.77001953125</v>
      </c>
      <c r="E833" s="2">
        <v>183.77999877929599</v>
      </c>
      <c r="F833" s="2">
        <v>211.61000061035099</v>
      </c>
      <c r="G833" s="2">
        <v>137.91580200195301</v>
      </c>
      <c r="H833" s="5">
        <f t="shared" si="116"/>
        <v>1.3574739568959604E-2</v>
      </c>
      <c r="I833" s="5">
        <f t="shared" si="116"/>
        <v>1.442326811589334E-2</v>
      </c>
      <c r="J833" s="5">
        <f t="shared" si="116"/>
        <v>1.9318479637981056E-2</v>
      </c>
      <c r="K833" s="5">
        <f t="shared" si="115"/>
        <v>1.2896805039702697E-2</v>
      </c>
      <c r="L833" s="5">
        <f t="shared" si="117"/>
        <v>1.01197912148423E-2</v>
      </c>
      <c r="M833" s="5">
        <f t="shared" si="118"/>
        <v>1.5018334105213693E-2</v>
      </c>
      <c r="N833" s="5">
        <f>(H833-calculation!$B$5)</f>
        <v>1.3574739568959604E-2</v>
      </c>
      <c r="O833" s="5">
        <f>(I833-calculation!$C$5)</f>
        <v>1.442326811589334E-2</v>
      </c>
      <c r="P833" s="5">
        <f>(J833-calculation!$D$5)</f>
        <v>1.9318479637981056E-2</v>
      </c>
      <c r="Q833" s="5">
        <f>(K833-calculation!$E$5)</f>
        <v>1.2896805039702697E-2</v>
      </c>
      <c r="R833" s="5">
        <f>(L833-calculation!$F$5)</f>
        <v>1.01197912148423E-2</v>
      </c>
      <c r="S833" s="5">
        <f>(M833-calculation!$G$5)</f>
        <v>1.5018334105213693E-2</v>
      </c>
      <c r="T833" s="29">
        <f t="shared" si="119"/>
        <v>0</v>
      </c>
      <c r="U833" s="30">
        <f t="shared" si="120"/>
        <v>0</v>
      </c>
      <c r="V833" s="30">
        <f t="shared" si="121"/>
        <v>0</v>
      </c>
      <c r="W833" s="30">
        <f t="shared" si="122"/>
        <v>0</v>
      </c>
      <c r="X833" s="30">
        <f t="shared" si="123"/>
        <v>0</v>
      </c>
      <c r="Y833" s="31">
        <f t="shared" si="124"/>
        <v>0</v>
      </c>
    </row>
    <row r="834" spans="1:25" x14ac:dyDescent="0.25">
      <c r="A834" s="1">
        <v>43579</v>
      </c>
      <c r="B834" s="2">
        <v>124.135604858398</v>
      </c>
      <c r="C834" s="2">
        <v>205.58418273925699</v>
      </c>
      <c r="D834" s="2">
        <v>1901.75</v>
      </c>
      <c r="E834" s="2">
        <v>182.58000183105401</v>
      </c>
      <c r="F834" s="2">
        <v>210.57000732421801</v>
      </c>
      <c r="G834" s="2">
        <v>137.22573852539</v>
      </c>
      <c r="H834" s="5">
        <f t="shared" si="116"/>
        <v>-3.4279496938376397E-3</v>
      </c>
      <c r="I834" s="5">
        <f t="shared" si="116"/>
        <v>-1.5423177318307779E-3</v>
      </c>
      <c r="J834" s="5">
        <f t="shared" si="116"/>
        <v>-1.1446284798957151E-2</v>
      </c>
      <c r="K834" s="5">
        <f t="shared" si="115"/>
        <v>-6.5295296344139997E-3</v>
      </c>
      <c r="L834" s="5">
        <f t="shared" si="117"/>
        <v>-4.9146698319233462E-3</v>
      </c>
      <c r="M834" s="5">
        <f t="shared" si="118"/>
        <v>-5.0035127704455284E-3</v>
      </c>
      <c r="N834" s="5">
        <f>(H834-calculation!$B$5)</f>
        <v>-3.4279496938376397E-3</v>
      </c>
      <c r="O834" s="5">
        <f>(I834-calculation!$C$5)</f>
        <v>-1.5423177318307779E-3</v>
      </c>
      <c r="P834" s="5">
        <f>(J834-calculation!$D$5)</f>
        <v>-1.1446284798957151E-2</v>
      </c>
      <c r="Q834" s="5">
        <f>(K834-calculation!$E$5)</f>
        <v>-6.5295296344139997E-3</v>
      </c>
      <c r="R834" s="5">
        <f>(L834-calculation!$F$5)</f>
        <v>-4.9146698319233462E-3</v>
      </c>
      <c r="S834" s="5">
        <f>(M834-calculation!$G$5)</f>
        <v>-5.0035127704455284E-3</v>
      </c>
      <c r="T834" s="29">
        <f t="shared" si="119"/>
        <v>-3.4279496938376397E-3</v>
      </c>
      <c r="U834" s="30">
        <f t="shared" si="120"/>
        <v>-1.5423177318307779E-3</v>
      </c>
      <c r="V834" s="30">
        <f t="shared" si="121"/>
        <v>-1.1446284798957151E-2</v>
      </c>
      <c r="W834" s="30">
        <f t="shared" si="122"/>
        <v>-6.5295296344139997E-3</v>
      </c>
      <c r="X834" s="30">
        <f t="shared" si="123"/>
        <v>-4.9146698319233462E-3</v>
      </c>
      <c r="Y834" s="31">
        <f t="shared" si="124"/>
        <v>-5.0035127704455284E-3</v>
      </c>
    </row>
    <row r="835" spans="1:25" x14ac:dyDescent="0.25">
      <c r="A835" s="1">
        <v>43580</v>
      </c>
      <c r="B835" s="2">
        <v>128.24664306640599</v>
      </c>
      <c r="C835" s="2">
        <v>203.718490600585</v>
      </c>
      <c r="D835" s="2">
        <v>1902.25</v>
      </c>
      <c r="E835" s="2">
        <v>193.259994506835</v>
      </c>
      <c r="F835" s="2">
        <v>211.94999694824199</v>
      </c>
      <c r="G835" s="2">
        <v>137.669342041015</v>
      </c>
      <c r="H835" s="5">
        <f t="shared" si="116"/>
        <v>3.3117317249128364E-2</v>
      </c>
      <c r="I835" s="5">
        <f t="shared" si="116"/>
        <v>-9.0750762719826739E-3</v>
      </c>
      <c r="J835" s="5">
        <f t="shared" si="116"/>
        <v>2.629157355067413E-4</v>
      </c>
      <c r="K835" s="5">
        <f t="shared" si="116"/>
        <v>5.849486564067119E-2</v>
      </c>
      <c r="L835" s="5">
        <f t="shared" si="117"/>
        <v>6.5535906160614221E-3</v>
      </c>
      <c r="M835" s="5">
        <f t="shared" si="118"/>
        <v>3.2326553341370801E-3</v>
      </c>
      <c r="N835" s="5">
        <f>(H835-calculation!$B$5)</f>
        <v>3.3117317249128364E-2</v>
      </c>
      <c r="O835" s="5">
        <f>(I835-calculation!$C$5)</f>
        <v>-9.0750762719826739E-3</v>
      </c>
      <c r="P835" s="5">
        <f>(J835-calculation!$D$5)</f>
        <v>2.629157355067413E-4</v>
      </c>
      <c r="Q835" s="5">
        <f>(K835-calculation!$E$5)</f>
        <v>5.849486564067119E-2</v>
      </c>
      <c r="R835" s="5">
        <f>(L835-calculation!$F$5)</f>
        <v>6.5535906160614221E-3</v>
      </c>
      <c r="S835" s="5">
        <f>(M835-calculation!$G$5)</f>
        <v>3.2326553341370801E-3</v>
      </c>
      <c r="T835" s="29">
        <f t="shared" si="119"/>
        <v>0</v>
      </c>
      <c r="U835" s="30">
        <f t="shared" si="120"/>
        <v>-9.0750762719826739E-3</v>
      </c>
      <c r="V835" s="30">
        <f t="shared" si="121"/>
        <v>0</v>
      </c>
      <c r="W835" s="30">
        <f t="shared" si="122"/>
        <v>0</v>
      </c>
      <c r="X835" s="30">
        <f t="shared" si="123"/>
        <v>0</v>
      </c>
      <c r="Y835" s="31">
        <f t="shared" si="124"/>
        <v>0</v>
      </c>
    </row>
    <row r="836" spans="1:25" x14ac:dyDescent="0.25">
      <c r="A836" s="1">
        <v>43581</v>
      </c>
      <c r="B836" s="2">
        <v>128.98146057128901</v>
      </c>
      <c r="C836" s="2">
        <v>202.74594116210901</v>
      </c>
      <c r="D836" s="2">
        <v>1950.63000488281</v>
      </c>
      <c r="E836" s="2">
        <v>191.49000549316401</v>
      </c>
      <c r="F836" s="2">
        <v>214.22000122070301</v>
      </c>
      <c r="G836" s="2">
        <v>138.39886474609301</v>
      </c>
      <c r="H836" s="5">
        <f t="shared" ref="H836:K899" si="125">B836/B835-1</f>
        <v>5.7297211631692768E-3</v>
      </c>
      <c r="I836" s="5">
        <f t="shared" si="125"/>
        <v>-4.7739870622878211E-3</v>
      </c>
      <c r="J836" s="5">
        <f t="shared" si="125"/>
        <v>2.5433042388124605E-2</v>
      </c>
      <c r="K836" s="5">
        <f t="shared" si="125"/>
        <v>-9.1585897960293483E-3</v>
      </c>
      <c r="L836" s="5">
        <f t="shared" ref="L836:L899" si="126">F836/F835-1</f>
        <v>1.0710093442536595E-2</v>
      </c>
      <c r="M836" s="5">
        <f t="shared" ref="M836:M899" si="127">G836/G835-1</f>
        <v>5.2990934238696941E-3</v>
      </c>
      <c r="N836" s="5">
        <f>(H836-calculation!$B$5)</f>
        <v>5.7297211631692768E-3</v>
      </c>
      <c r="O836" s="5">
        <f>(I836-calculation!$C$5)</f>
        <v>-4.7739870622878211E-3</v>
      </c>
      <c r="P836" s="5">
        <f>(J836-calculation!$D$5)</f>
        <v>2.5433042388124605E-2</v>
      </c>
      <c r="Q836" s="5">
        <f>(K836-calculation!$E$5)</f>
        <v>-9.1585897960293483E-3</v>
      </c>
      <c r="R836" s="5">
        <f>(L836-calculation!$F$5)</f>
        <v>1.0710093442536595E-2</v>
      </c>
      <c r="S836" s="5">
        <f>(M836-calculation!$G$5)</f>
        <v>5.2990934238696941E-3</v>
      </c>
      <c r="T836" s="29">
        <f t="shared" ref="T836:T899" si="128">IF(N836&lt;0,N836,0)</f>
        <v>0</v>
      </c>
      <c r="U836" s="30">
        <f t="shared" ref="U836:U899" si="129">IF(O836&lt;0,O836,0)</f>
        <v>-4.7739870622878211E-3</v>
      </c>
      <c r="V836" s="30">
        <f t="shared" ref="V836:V899" si="130">IF(P836&lt;0,P836,0)</f>
        <v>0</v>
      </c>
      <c r="W836" s="30">
        <f t="shared" ref="W836:W899" si="131">IF(Q836&lt;0,Q836,0)</f>
        <v>-9.1585897960293483E-3</v>
      </c>
      <c r="X836" s="30">
        <f t="shared" ref="X836:X899" si="132">IF(R836&lt;0,R836,0)</f>
        <v>0</v>
      </c>
      <c r="Y836" s="31">
        <f t="shared" ref="Y836:Y899" si="133">IF(S836&lt;0,S836,0)</f>
        <v>0</v>
      </c>
    </row>
    <row r="837" spans="1:25" x14ac:dyDescent="0.25">
      <c r="A837" s="1">
        <v>43584</v>
      </c>
      <c r="B837" s="2">
        <v>128.8623046875</v>
      </c>
      <c r="C837" s="2">
        <v>203.05358886718699</v>
      </c>
      <c r="D837" s="2">
        <v>1938.43005371093</v>
      </c>
      <c r="E837" s="2">
        <v>194.77999877929599</v>
      </c>
      <c r="F837" s="2">
        <v>216.58000183105401</v>
      </c>
      <c r="G837" s="2">
        <v>137.85665893554599</v>
      </c>
      <c r="H837" s="5">
        <f t="shared" si="125"/>
        <v>-9.2382179005601195E-4</v>
      </c>
      <c r="I837" s="5">
        <f t="shared" si="125"/>
        <v>1.5174050011290685E-3</v>
      </c>
      <c r="J837" s="5">
        <f t="shared" si="125"/>
        <v>-6.2543645598299724E-3</v>
      </c>
      <c r="K837" s="5">
        <f t="shared" si="125"/>
        <v>1.7181018286875682E-2</v>
      </c>
      <c r="L837" s="5">
        <f t="shared" si="126"/>
        <v>1.1016714578017339E-2</v>
      </c>
      <c r="M837" s="5">
        <f t="shared" si="127"/>
        <v>-3.91770417728321E-3</v>
      </c>
      <c r="N837" s="5">
        <f>(H837-calculation!$B$5)</f>
        <v>-9.2382179005601195E-4</v>
      </c>
      <c r="O837" s="5">
        <f>(I837-calculation!$C$5)</f>
        <v>1.5174050011290685E-3</v>
      </c>
      <c r="P837" s="5">
        <f>(J837-calculation!$D$5)</f>
        <v>-6.2543645598299724E-3</v>
      </c>
      <c r="Q837" s="5">
        <f>(K837-calculation!$E$5)</f>
        <v>1.7181018286875682E-2</v>
      </c>
      <c r="R837" s="5">
        <f>(L837-calculation!$F$5)</f>
        <v>1.1016714578017339E-2</v>
      </c>
      <c r="S837" s="5">
        <f>(M837-calculation!$G$5)</f>
        <v>-3.91770417728321E-3</v>
      </c>
      <c r="T837" s="29">
        <f t="shared" si="128"/>
        <v>-9.2382179005601195E-4</v>
      </c>
      <c r="U837" s="30">
        <f t="shared" si="129"/>
        <v>0</v>
      </c>
      <c r="V837" s="30">
        <f t="shared" si="130"/>
        <v>-6.2543645598299724E-3</v>
      </c>
      <c r="W837" s="30">
        <f t="shared" si="131"/>
        <v>0</v>
      </c>
      <c r="X837" s="30">
        <f t="shared" si="132"/>
        <v>0</v>
      </c>
      <c r="Y837" s="31">
        <f t="shared" si="133"/>
        <v>-3.91770417728321E-3</v>
      </c>
    </row>
    <row r="838" spans="1:25" x14ac:dyDescent="0.25">
      <c r="A838" s="1">
        <v>43585</v>
      </c>
      <c r="B838" s="2">
        <v>129.68649291992099</v>
      </c>
      <c r="C838" s="2">
        <v>199.14353942871</v>
      </c>
      <c r="D838" s="2">
        <v>1926.52001953125</v>
      </c>
      <c r="E838" s="2">
        <v>193.39999389648401</v>
      </c>
      <c r="F838" s="2">
        <v>216.71000671386699</v>
      </c>
      <c r="G838" s="2">
        <v>139.19737243652301</v>
      </c>
      <c r="H838" s="5">
        <f t="shared" si="125"/>
        <v>6.395883066189878E-3</v>
      </c>
      <c r="I838" s="5">
        <f t="shared" si="125"/>
        <v>-1.9256243931913275E-2</v>
      </c>
      <c r="J838" s="5">
        <f t="shared" si="125"/>
        <v>-6.1441650457696451E-3</v>
      </c>
      <c r="K838" s="5">
        <f t="shared" si="125"/>
        <v>-7.0849414285891754E-3</v>
      </c>
      <c r="L838" s="5">
        <f t="shared" si="126"/>
        <v>6.0026263604151531E-4</v>
      </c>
      <c r="M838" s="5">
        <f t="shared" si="127"/>
        <v>9.7254170478906499E-3</v>
      </c>
      <c r="N838" s="5">
        <f>(H838-calculation!$B$5)</f>
        <v>6.395883066189878E-3</v>
      </c>
      <c r="O838" s="5">
        <f>(I838-calculation!$C$5)</f>
        <v>-1.9256243931913275E-2</v>
      </c>
      <c r="P838" s="5">
        <f>(J838-calculation!$D$5)</f>
        <v>-6.1441650457696451E-3</v>
      </c>
      <c r="Q838" s="5">
        <f>(K838-calculation!$E$5)</f>
        <v>-7.0849414285891754E-3</v>
      </c>
      <c r="R838" s="5">
        <f>(L838-calculation!$F$5)</f>
        <v>6.0026263604151531E-4</v>
      </c>
      <c r="S838" s="5">
        <f>(M838-calculation!$G$5)</f>
        <v>9.7254170478906499E-3</v>
      </c>
      <c r="T838" s="29">
        <f t="shared" si="128"/>
        <v>0</v>
      </c>
      <c r="U838" s="30">
        <f t="shared" si="129"/>
        <v>-1.9256243931913275E-2</v>
      </c>
      <c r="V838" s="30">
        <f t="shared" si="130"/>
        <v>-6.1441650457696451E-3</v>
      </c>
      <c r="W838" s="30">
        <f t="shared" si="131"/>
        <v>-7.0849414285891754E-3</v>
      </c>
      <c r="X838" s="30">
        <f t="shared" si="132"/>
        <v>0</v>
      </c>
      <c r="Y838" s="31">
        <f t="shared" si="133"/>
        <v>0</v>
      </c>
    </row>
    <row r="839" spans="1:25" x14ac:dyDescent="0.25">
      <c r="A839" s="1">
        <v>43586</v>
      </c>
      <c r="B839" s="2">
        <v>126.98551940917901</v>
      </c>
      <c r="C839" s="2">
        <v>208.91862487792901</v>
      </c>
      <c r="D839" s="2">
        <v>1911.52001953125</v>
      </c>
      <c r="E839" s="2">
        <v>193.02999877929599</v>
      </c>
      <c r="F839" s="2">
        <v>216.71000671386699</v>
      </c>
      <c r="G839" s="2">
        <v>139.93672180175699</v>
      </c>
      <c r="H839" s="5">
        <f t="shared" si="125"/>
        <v>-2.0826945427615096E-2</v>
      </c>
      <c r="I839" s="5">
        <f t="shared" si="125"/>
        <v>4.9085626765804857E-2</v>
      </c>
      <c r="J839" s="5">
        <f t="shared" si="125"/>
        <v>-7.7860597595293957E-3</v>
      </c>
      <c r="K839" s="5">
        <f t="shared" si="125"/>
        <v>-1.9131082154327794E-3</v>
      </c>
      <c r="L839" s="5">
        <f t="shared" si="126"/>
        <v>0</v>
      </c>
      <c r="M839" s="5">
        <f t="shared" si="127"/>
        <v>5.3115181148346569E-3</v>
      </c>
      <c r="N839" s="5">
        <f>(H839-calculation!$B$5)</f>
        <v>-2.0826945427615096E-2</v>
      </c>
      <c r="O839" s="5">
        <f>(I839-calculation!$C$5)</f>
        <v>4.9085626765804857E-2</v>
      </c>
      <c r="P839" s="5">
        <f>(J839-calculation!$D$5)</f>
        <v>-7.7860597595293957E-3</v>
      </c>
      <c r="Q839" s="5">
        <f>(K839-calculation!$E$5)</f>
        <v>-1.9131082154327794E-3</v>
      </c>
      <c r="R839" s="5">
        <f>(L839-calculation!$F$5)</f>
        <v>0</v>
      </c>
      <c r="S839" s="5">
        <f>(M839-calculation!$G$5)</f>
        <v>5.3115181148346569E-3</v>
      </c>
      <c r="T839" s="29">
        <f t="shared" si="128"/>
        <v>-2.0826945427615096E-2</v>
      </c>
      <c r="U839" s="30">
        <f t="shared" si="129"/>
        <v>0</v>
      </c>
      <c r="V839" s="30">
        <f t="shared" si="130"/>
        <v>-7.7860597595293957E-3</v>
      </c>
      <c r="W839" s="30">
        <f t="shared" si="131"/>
        <v>-1.9131082154327794E-3</v>
      </c>
      <c r="X839" s="30">
        <f t="shared" si="132"/>
        <v>0</v>
      </c>
      <c r="Y839" s="31">
        <f t="shared" si="133"/>
        <v>0</v>
      </c>
    </row>
    <row r="840" spans="1:25" x14ac:dyDescent="0.25">
      <c r="A840" s="1">
        <v>43587</v>
      </c>
      <c r="B840" s="2">
        <v>125.32720947265599</v>
      </c>
      <c r="C840" s="2">
        <v>207.55905151367099</v>
      </c>
      <c r="D840" s="2">
        <v>1900.81994628906</v>
      </c>
      <c r="E840" s="2">
        <v>192.52999877929599</v>
      </c>
      <c r="F840" s="2">
        <v>215.92999267578099</v>
      </c>
      <c r="G840" s="2">
        <v>139.27622985839801</v>
      </c>
      <c r="H840" s="5">
        <f t="shared" si="125"/>
        <v>-1.3059047553127034E-2</v>
      </c>
      <c r="I840" s="5">
        <f t="shared" si="125"/>
        <v>-6.5076695055427125E-3</v>
      </c>
      <c r="J840" s="5">
        <f t="shared" si="125"/>
        <v>-5.5976778337973876E-3</v>
      </c>
      <c r="K840" s="5">
        <f t="shared" si="125"/>
        <v>-2.5902709587212192E-3</v>
      </c>
      <c r="L840" s="5">
        <f t="shared" si="126"/>
        <v>-3.5993448106708126E-3</v>
      </c>
      <c r="M840" s="5">
        <f t="shared" si="127"/>
        <v>-4.7199329443680105E-3</v>
      </c>
      <c r="N840" s="5">
        <f>(H840-calculation!$B$5)</f>
        <v>-1.3059047553127034E-2</v>
      </c>
      <c r="O840" s="5">
        <f>(I840-calculation!$C$5)</f>
        <v>-6.5076695055427125E-3</v>
      </c>
      <c r="P840" s="5">
        <f>(J840-calculation!$D$5)</f>
        <v>-5.5976778337973876E-3</v>
      </c>
      <c r="Q840" s="5">
        <f>(K840-calculation!$E$5)</f>
        <v>-2.5902709587212192E-3</v>
      </c>
      <c r="R840" s="5">
        <f>(L840-calculation!$F$5)</f>
        <v>-3.5993448106708126E-3</v>
      </c>
      <c r="S840" s="5">
        <f>(M840-calculation!$G$5)</f>
        <v>-4.7199329443680105E-3</v>
      </c>
      <c r="T840" s="29">
        <f t="shared" si="128"/>
        <v>-1.3059047553127034E-2</v>
      </c>
      <c r="U840" s="30">
        <f t="shared" si="129"/>
        <v>-6.5076695055427125E-3</v>
      </c>
      <c r="V840" s="30">
        <f t="shared" si="130"/>
        <v>-5.5976778337973876E-3</v>
      </c>
      <c r="W840" s="30">
        <f t="shared" si="131"/>
        <v>-2.5902709587212192E-3</v>
      </c>
      <c r="X840" s="30">
        <f t="shared" si="132"/>
        <v>-3.5993448106708126E-3</v>
      </c>
      <c r="Y840" s="31">
        <f t="shared" si="133"/>
        <v>-4.7199329443680105E-3</v>
      </c>
    </row>
    <row r="841" spans="1:25" x14ac:dyDescent="0.25">
      <c r="A841" s="1">
        <v>43588</v>
      </c>
      <c r="B841" s="2">
        <v>127.99838256835901</v>
      </c>
      <c r="C841" s="2">
        <v>210.13926696777301</v>
      </c>
      <c r="D841" s="2">
        <v>1962.4599609375</v>
      </c>
      <c r="E841" s="2">
        <v>195.47000122070301</v>
      </c>
      <c r="F841" s="2">
        <v>218.600006103515</v>
      </c>
      <c r="G841" s="2">
        <v>139.99588012695301</v>
      </c>
      <c r="H841" s="5">
        <f t="shared" si="125"/>
        <v>2.1313592690227479E-2</v>
      </c>
      <c r="I841" s="5">
        <f t="shared" si="125"/>
        <v>1.2431235522060824E-2</v>
      </c>
      <c r="J841" s="5">
        <f t="shared" si="125"/>
        <v>3.242811859628203E-2</v>
      </c>
      <c r="K841" s="5">
        <f t="shared" si="125"/>
        <v>1.5270360255791759E-2</v>
      </c>
      <c r="L841" s="5">
        <f t="shared" si="126"/>
        <v>1.2365180930390851E-2</v>
      </c>
      <c r="M841" s="5">
        <f t="shared" si="127"/>
        <v>5.1670717198954996E-3</v>
      </c>
      <c r="N841" s="5">
        <f>(H841-calculation!$B$5)</f>
        <v>2.1313592690227479E-2</v>
      </c>
      <c r="O841" s="5">
        <f>(I841-calculation!$C$5)</f>
        <v>1.2431235522060824E-2</v>
      </c>
      <c r="P841" s="5">
        <f>(J841-calculation!$D$5)</f>
        <v>3.242811859628203E-2</v>
      </c>
      <c r="Q841" s="5">
        <f>(K841-calculation!$E$5)</f>
        <v>1.5270360255791759E-2</v>
      </c>
      <c r="R841" s="5">
        <f>(L841-calculation!$F$5)</f>
        <v>1.2365180930390851E-2</v>
      </c>
      <c r="S841" s="5">
        <f>(M841-calculation!$G$5)</f>
        <v>5.1670717198954996E-3</v>
      </c>
      <c r="T841" s="29">
        <f t="shared" si="128"/>
        <v>0</v>
      </c>
      <c r="U841" s="30">
        <f t="shared" si="129"/>
        <v>0</v>
      </c>
      <c r="V841" s="30">
        <f t="shared" si="130"/>
        <v>0</v>
      </c>
      <c r="W841" s="30">
        <f t="shared" si="131"/>
        <v>0</v>
      </c>
      <c r="X841" s="30">
        <f t="shared" si="132"/>
        <v>0</v>
      </c>
      <c r="Y841" s="31">
        <f t="shared" si="133"/>
        <v>0</v>
      </c>
    </row>
    <row r="842" spans="1:25" x14ac:dyDescent="0.25">
      <c r="A842" s="1">
        <v>43591</v>
      </c>
      <c r="B842" s="2">
        <v>127.25363159179599</v>
      </c>
      <c r="C842" s="2">
        <v>206.89413452148401</v>
      </c>
      <c r="D842" s="2">
        <v>1950.55004882812</v>
      </c>
      <c r="E842" s="2">
        <v>193.88000488281199</v>
      </c>
      <c r="F842" s="2">
        <v>213.16000366210901</v>
      </c>
      <c r="G842" s="2">
        <v>140.07473754882801</v>
      </c>
      <c r="H842" s="5">
        <f t="shared" si="125"/>
        <v>-5.8184405272876383E-3</v>
      </c>
      <c r="I842" s="5">
        <f t="shared" si="125"/>
        <v>-1.5442770373738313E-2</v>
      </c>
      <c r="J842" s="5">
        <f t="shared" si="125"/>
        <v>-6.0688688413752523E-3</v>
      </c>
      <c r="K842" s="5">
        <f t="shared" si="125"/>
        <v>-8.1342217627337066E-3</v>
      </c>
      <c r="L842" s="5">
        <f t="shared" si="126"/>
        <v>-2.4885646338133949E-2</v>
      </c>
      <c r="M842" s="5">
        <f t="shared" si="127"/>
        <v>5.6328387523607581E-4</v>
      </c>
      <c r="N842" s="5">
        <f>(H842-calculation!$B$5)</f>
        <v>-5.8184405272876383E-3</v>
      </c>
      <c r="O842" s="5">
        <f>(I842-calculation!$C$5)</f>
        <v>-1.5442770373738313E-2</v>
      </c>
      <c r="P842" s="5">
        <f>(J842-calculation!$D$5)</f>
        <v>-6.0688688413752523E-3</v>
      </c>
      <c r="Q842" s="5">
        <f>(K842-calculation!$E$5)</f>
        <v>-8.1342217627337066E-3</v>
      </c>
      <c r="R842" s="5">
        <f>(L842-calculation!$F$5)</f>
        <v>-2.4885646338133949E-2</v>
      </c>
      <c r="S842" s="5">
        <f>(M842-calculation!$G$5)</f>
        <v>5.6328387523607581E-4</v>
      </c>
      <c r="T842" s="29">
        <f t="shared" si="128"/>
        <v>-5.8184405272876383E-3</v>
      </c>
      <c r="U842" s="30">
        <f t="shared" si="129"/>
        <v>-1.5442770373738313E-2</v>
      </c>
      <c r="V842" s="30">
        <f t="shared" si="130"/>
        <v>-6.0688688413752523E-3</v>
      </c>
      <c r="W842" s="30">
        <f t="shared" si="131"/>
        <v>-8.1342217627337066E-3</v>
      </c>
      <c r="X842" s="30">
        <f t="shared" si="132"/>
        <v>-2.4885646338133949E-2</v>
      </c>
      <c r="Y842" s="31">
        <f t="shared" si="133"/>
        <v>0</v>
      </c>
    </row>
    <row r="843" spans="1:25" x14ac:dyDescent="0.25">
      <c r="A843" s="1">
        <v>43592</v>
      </c>
      <c r="B843" s="2">
        <v>124.642028808593</v>
      </c>
      <c r="C843" s="2">
        <v>201.31689453125</v>
      </c>
      <c r="D843" s="2">
        <v>1921</v>
      </c>
      <c r="E843" s="2">
        <v>189.77000427246</v>
      </c>
      <c r="F843" s="2">
        <v>209.42999267578099</v>
      </c>
      <c r="G843" s="2">
        <v>137.98481750488199</v>
      </c>
      <c r="H843" s="5">
        <f t="shared" si="125"/>
        <v>-2.0522815345502265E-2</v>
      </c>
      <c r="I843" s="5">
        <f t="shared" si="125"/>
        <v>-2.6956974895075425E-2</v>
      </c>
      <c r="J843" s="5">
        <f t="shared" si="125"/>
        <v>-1.51495978510644E-2</v>
      </c>
      <c r="K843" s="5">
        <f t="shared" si="125"/>
        <v>-2.1198682209835007E-2</v>
      </c>
      <c r="L843" s="5">
        <f t="shared" si="126"/>
        <v>-1.7498643846153406E-2</v>
      </c>
      <c r="M843" s="5">
        <f t="shared" si="127"/>
        <v>-1.4920035407651633E-2</v>
      </c>
      <c r="N843" s="5">
        <f>(H843-calculation!$B$5)</f>
        <v>-2.0522815345502265E-2</v>
      </c>
      <c r="O843" s="5">
        <f>(I843-calculation!$C$5)</f>
        <v>-2.6956974895075425E-2</v>
      </c>
      <c r="P843" s="5">
        <f>(J843-calculation!$D$5)</f>
        <v>-1.51495978510644E-2</v>
      </c>
      <c r="Q843" s="5">
        <f>(K843-calculation!$E$5)</f>
        <v>-2.1198682209835007E-2</v>
      </c>
      <c r="R843" s="5">
        <f>(L843-calculation!$F$5)</f>
        <v>-1.7498643846153406E-2</v>
      </c>
      <c r="S843" s="5">
        <f>(M843-calculation!$G$5)</f>
        <v>-1.4920035407651633E-2</v>
      </c>
      <c r="T843" s="29">
        <f t="shared" si="128"/>
        <v>-2.0522815345502265E-2</v>
      </c>
      <c r="U843" s="30">
        <f t="shared" si="129"/>
        <v>-2.6956974895075425E-2</v>
      </c>
      <c r="V843" s="30">
        <f t="shared" si="130"/>
        <v>-1.51495978510644E-2</v>
      </c>
      <c r="W843" s="30">
        <f t="shared" si="131"/>
        <v>-2.1198682209835007E-2</v>
      </c>
      <c r="X843" s="30">
        <f t="shared" si="132"/>
        <v>-1.7498643846153406E-2</v>
      </c>
      <c r="Y843" s="31">
        <f t="shared" si="133"/>
        <v>-1.4920035407651633E-2</v>
      </c>
    </row>
    <row r="844" spans="1:25" x14ac:dyDescent="0.25">
      <c r="A844" s="1">
        <v>43593</v>
      </c>
      <c r="B844" s="2">
        <v>124.632102966308</v>
      </c>
      <c r="C844" s="2">
        <v>201.35658264160099</v>
      </c>
      <c r="D844" s="2">
        <v>1917.77001953125</v>
      </c>
      <c r="E844" s="2">
        <v>189.53999328613199</v>
      </c>
      <c r="F844" s="2">
        <v>209.28999328613199</v>
      </c>
      <c r="G844" s="2">
        <v>137.807357788085</v>
      </c>
      <c r="H844" s="5">
        <f t="shared" si="125"/>
        <v>-7.9634793976657292E-5</v>
      </c>
      <c r="I844" s="5">
        <f t="shared" si="125"/>
        <v>1.9714247253510564E-4</v>
      </c>
      <c r="J844" s="5">
        <f t="shared" si="125"/>
        <v>-1.6814057619729539E-3</v>
      </c>
      <c r="K844" s="5">
        <f t="shared" si="125"/>
        <v>-1.2120513313461645E-3</v>
      </c>
      <c r="L844" s="5">
        <f t="shared" si="126"/>
        <v>-6.6847822444293659E-4</v>
      </c>
      <c r="M844" s="5">
        <f t="shared" si="127"/>
        <v>-1.2860814690044409E-3</v>
      </c>
      <c r="N844" s="5">
        <f>(H844-calculation!$B$5)</f>
        <v>-7.9634793976657292E-5</v>
      </c>
      <c r="O844" s="5">
        <f>(I844-calculation!$C$5)</f>
        <v>1.9714247253510564E-4</v>
      </c>
      <c r="P844" s="5">
        <f>(J844-calculation!$D$5)</f>
        <v>-1.6814057619729539E-3</v>
      </c>
      <c r="Q844" s="5">
        <f>(K844-calculation!$E$5)</f>
        <v>-1.2120513313461645E-3</v>
      </c>
      <c r="R844" s="5">
        <f>(L844-calculation!$F$5)</f>
        <v>-6.6847822444293659E-4</v>
      </c>
      <c r="S844" s="5">
        <f>(M844-calculation!$G$5)</f>
        <v>-1.2860814690044409E-3</v>
      </c>
      <c r="T844" s="29">
        <f t="shared" si="128"/>
        <v>-7.9634793976657292E-5</v>
      </c>
      <c r="U844" s="30">
        <f t="shared" si="129"/>
        <v>0</v>
      </c>
      <c r="V844" s="30">
        <f t="shared" si="130"/>
        <v>-1.6814057619729539E-3</v>
      </c>
      <c r="W844" s="30">
        <f t="shared" si="131"/>
        <v>-1.2120513313461645E-3</v>
      </c>
      <c r="X844" s="30">
        <f t="shared" si="132"/>
        <v>-6.6847822444293659E-4</v>
      </c>
      <c r="Y844" s="31">
        <f t="shared" si="133"/>
        <v>-1.2860814690044409E-3</v>
      </c>
    </row>
    <row r="845" spans="1:25" x14ac:dyDescent="0.25">
      <c r="A845" s="1">
        <v>43594</v>
      </c>
      <c r="B845" s="2">
        <v>124.622177124023</v>
      </c>
      <c r="C845" s="2">
        <v>199.19317626953099</v>
      </c>
      <c r="D845" s="2">
        <v>1899.86999511718</v>
      </c>
      <c r="E845" s="2">
        <v>188.64999389648401</v>
      </c>
      <c r="F845" s="2">
        <v>208.55999755859301</v>
      </c>
      <c r="G845" s="2">
        <v>136.76240539550699</v>
      </c>
      <c r="H845" s="5">
        <f t="shared" si="125"/>
        <v>-7.9641136182084793E-5</v>
      </c>
      <c r="I845" s="5">
        <f t="shared" si="125"/>
        <v>-1.0744155188215032E-2</v>
      </c>
      <c r="J845" s="5">
        <f t="shared" si="125"/>
        <v>-9.3337700724120953E-3</v>
      </c>
      <c r="K845" s="5">
        <f t="shared" si="125"/>
        <v>-4.6955757158038125E-3</v>
      </c>
      <c r="L845" s="5">
        <f t="shared" si="126"/>
        <v>-3.4879628790515094E-3</v>
      </c>
      <c r="M845" s="5">
        <f t="shared" si="127"/>
        <v>-7.5827039234356297E-3</v>
      </c>
      <c r="N845" s="5">
        <f>(H845-calculation!$B$5)</f>
        <v>-7.9641136182084793E-5</v>
      </c>
      <c r="O845" s="5">
        <f>(I845-calculation!$C$5)</f>
        <v>-1.0744155188215032E-2</v>
      </c>
      <c r="P845" s="5">
        <f>(J845-calculation!$D$5)</f>
        <v>-9.3337700724120953E-3</v>
      </c>
      <c r="Q845" s="5">
        <f>(K845-calculation!$E$5)</f>
        <v>-4.6955757158038125E-3</v>
      </c>
      <c r="R845" s="5">
        <f>(L845-calculation!$F$5)</f>
        <v>-3.4879628790515094E-3</v>
      </c>
      <c r="S845" s="5">
        <f>(M845-calculation!$G$5)</f>
        <v>-7.5827039234356297E-3</v>
      </c>
      <c r="T845" s="29">
        <f t="shared" si="128"/>
        <v>-7.9641136182084793E-5</v>
      </c>
      <c r="U845" s="30">
        <f t="shared" si="129"/>
        <v>-1.0744155188215032E-2</v>
      </c>
      <c r="V845" s="30">
        <f t="shared" si="130"/>
        <v>-9.3337700724120953E-3</v>
      </c>
      <c r="W845" s="30">
        <f t="shared" si="131"/>
        <v>-4.6955757158038125E-3</v>
      </c>
      <c r="X845" s="30">
        <f t="shared" si="132"/>
        <v>-3.4879628790515094E-3</v>
      </c>
      <c r="Y845" s="31">
        <f t="shared" si="133"/>
        <v>-7.5827039234356297E-3</v>
      </c>
    </row>
    <row r="846" spans="1:25" x14ac:dyDescent="0.25">
      <c r="A846" s="1">
        <v>43595</v>
      </c>
      <c r="B846" s="2">
        <v>126.240768432617</v>
      </c>
      <c r="C846" s="2">
        <v>196.43365478515599</v>
      </c>
      <c r="D846" s="2">
        <v>1889.97998046875</v>
      </c>
      <c r="E846" s="2">
        <v>188.33999633789</v>
      </c>
      <c r="F846" s="2">
        <v>209.02000427246</v>
      </c>
      <c r="G846" s="2">
        <v>137.077865600585</v>
      </c>
      <c r="H846" s="5">
        <f t="shared" si="125"/>
        <v>1.2987987739800033E-2</v>
      </c>
      <c r="I846" s="5">
        <f t="shared" si="125"/>
        <v>-1.3853494060665272E-2</v>
      </c>
      <c r="J846" s="5">
        <f t="shared" si="125"/>
        <v>-5.205627055455464E-3</v>
      </c>
      <c r="K846" s="5">
        <f t="shared" si="125"/>
        <v>-1.6432418161863582E-3</v>
      </c>
      <c r="L846" s="5">
        <f t="shared" si="126"/>
        <v>2.2056325242223451E-3</v>
      </c>
      <c r="M846" s="5">
        <f t="shared" si="127"/>
        <v>2.3066295460782982E-3</v>
      </c>
      <c r="N846" s="5">
        <f>(H846-calculation!$B$5)</f>
        <v>1.2987987739800033E-2</v>
      </c>
      <c r="O846" s="5">
        <f>(I846-calculation!$C$5)</f>
        <v>-1.3853494060665272E-2</v>
      </c>
      <c r="P846" s="5">
        <f>(J846-calculation!$D$5)</f>
        <v>-5.205627055455464E-3</v>
      </c>
      <c r="Q846" s="5">
        <f>(K846-calculation!$E$5)</f>
        <v>-1.6432418161863582E-3</v>
      </c>
      <c r="R846" s="5">
        <f>(L846-calculation!$F$5)</f>
        <v>2.2056325242223451E-3</v>
      </c>
      <c r="S846" s="5">
        <f>(M846-calculation!$G$5)</f>
        <v>2.3066295460782982E-3</v>
      </c>
      <c r="T846" s="29">
        <f t="shared" si="128"/>
        <v>0</v>
      </c>
      <c r="U846" s="30">
        <f t="shared" si="129"/>
        <v>-1.3853494060665272E-2</v>
      </c>
      <c r="V846" s="30">
        <f t="shared" si="130"/>
        <v>-5.205627055455464E-3</v>
      </c>
      <c r="W846" s="30">
        <f t="shared" si="131"/>
        <v>-1.6432418161863582E-3</v>
      </c>
      <c r="X846" s="30">
        <f t="shared" si="132"/>
        <v>0</v>
      </c>
      <c r="Y846" s="31">
        <f t="shared" si="133"/>
        <v>0</v>
      </c>
    </row>
    <row r="847" spans="1:25" x14ac:dyDescent="0.25">
      <c r="A847" s="1">
        <v>43598</v>
      </c>
      <c r="B847" s="2">
        <v>122.487213134765</v>
      </c>
      <c r="C847" s="2">
        <v>185.01704406738199</v>
      </c>
      <c r="D847" s="2">
        <v>1822.68005371093</v>
      </c>
      <c r="E847" s="2">
        <v>181.53999328613199</v>
      </c>
      <c r="F847" s="2">
        <v>205.009994506835</v>
      </c>
      <c r="G847" s="2">
        <v>135.25410461425699</v>
      </c>
      <c r="H847" s="5">
        <f t="shared" si="125"/>
        <v>-2.9733305210792649E-2</v>
      </c>
      <c r="I847" s="5">
        <f t="shared" si="125"/>
        <v>-5.8119423223381039E-2</v>
      </c>
      <c r="J847" s="5">
        <f t="shared" si="125"/>
        <v>-3.5608804036711739E-2</v>
      </c>
      <c r="K847" s="5">
        <f t="shared" si="125"/>
        <v>-3.6104933545599738E-2</v>
      </c>
      <c r="L847" s="5">
        <f t="shared" si="126"/>
        <v>-1.9184813336803441E-2</v>
      </c>
      <c r="M847" s="5">
        <f t="shared" si="127"/>
        <v>-1.3304562179586643E-2</v>
      </c>
      <c r="N847" s="5">
        <f>(H847-calculation!$B$5)</f>
        <v>-2.9733305210792649E-2</v>
      </c>
      <c r="O847" s="5">
        <f>(I847-calculation!$C$5)</f>
        <v>-5.8119423223381039E-2</v>
      </c>
      <c r="P847" s="5">
        <f>(J847-calculation!$D$5)</f>
        <v>-3.5608804036711739E-2</v>
      </c>
      <c r="Q847" s="5">
        <f>(K847-calculation!$E$5)</f>
        <v>-3.6104933545599738E-2</v>
      </c>
      <c r="R847" s="5">
        <f>(L847-calculation!$F$5)</f>
        <v>-1.9184813336803441E-2</v>
      </c>
      <c r="S847" s="5">
        <f>(M847-calculation!$G$5)</f>
        <v>-1.3304562179586643E-2</v>
      </c>
      <c r="T847" s="29">
        <f t="shared" si="128"/>
        <v>-2.9733305210792649E-2</v>
      </c>
      <c r="U847" s="30">
        <f t="shared" si="129"/>
        <v>-5.8119423223381039E-2</v>
      </c>
      <c r="V847" s="30">
        <f t="shared" si="130"/>
        <v>-3.5608804036711739E-2</v>
      </c>
      <c r="W847" s="30">
        <f t="shared" si="131"/>
        <v>-3.6104933545599738E-2</v>
      </c>
      <c r="X847" s="30">
        <f t="shared" si="132"/>
        <v>-1.9184813336803441E-2</v>
      </c>
      <c r="Y847" s="31">
        <f t="shared" si="133"/>
        <v>-1.3304562179586643E-2</v>
      </c>
    </row>
    <row r="848" spans="1:25" x14ac:dyDescent="0.25">
      <c r="A848" s="1">
        <v>43599</v>
      </c>
      <c r="B848" s="2">
        <v>123.85755920410099</v>
      </c>
      <c r="C848" s="2">
        <v>187.94590759277301</v>
      </c>
      <c r="D848" s="2">
        <v>1840.11999511718</v>
      </c>
      <c r="E848" s="2">
        <v>180.72999572753901</v>
      </c>
      <c r="F848" s="2">
        <v>203.69000244140599</v>
      </c>
      <c r="G848" s="2">
        <v>134.87950134277301</v>
      </c>
      <c r="H848" s="5">
        <f t="shared" si="125"/>
        <v>1.1187666322592271E-2</v>
      </c>
      <c r="I848" s="5">
        <f t="shared" si="125"/>
        <v>1.5830236290686583E-2</v>
      </c>
      <c r="J848" s="5">
        <f t="shared" si="125"/>
        <v>9.5682955276450432E-3</v>
      </c>
      <c r="K848" s="5">
        <f t="shared" si="125"/>
        <v>-4.4618133113859537E-3</v>
      </c>
      <c r="L848" s="5">
        <f t="shared" si="126"/>
        <v>-6.4386717759996603E-3</v>
      </c>
      <c r="M848" s="5">
        <f t="shared" si="127"/>
        <v>-2.7696259019446279E-3</v>
      </c>
      <c r="N848" s="5">
        <f>(H848-calculation!$B$5)</f>
        <v>1.1187666322592271E-2</v>
      </c>
      <c r="O848" s="5">
        <f>(I848-calculation!$C$5)</f>
        <v>1.5830236290686583E-2</v>
      </c>
      <c r="P848" s="5">
        <f>(J848-calculation!$D$5)</f>
        <v>9.5682955276450432E-3</v>
      </c>
      <c r="Q848" s="5">
        <f>(K848-calculation!$E$5)</f>
        <v>-4.4618133113859537E-3</v>
      </c>
      <c r="R848" s="5">
        <f>(L848-calculation!$F$5)</f>
        <v>-6.4386717759996603E-3</v>
      </c>
      <c r="S848" s="5">
        <f>(M848-calculation!$G$5)</f>
        <v>-2.7696259019446279E-3</v>
      </c>
      <c r="T848" s="29">
        <f t="shared" si="128"/>
        <v>0</v>
      </c>
      <c r="U848" s="30">
        <f t="shared" si="129"/>
        <v>0</v>
      </c>
      <c r="V848" s="30">
        <f t="shared" si="130"/>
        <v>0</v>
      </c>
      <c r="W848" s="30">
        <f t="shared" si="131"/>
        <v>-4.4618133113859537E-3</v>
      </c>
      <c r="X848" s="30">
        <f t="shared" si="132"/>
        <v>-6.4386717759996603E-3</v>
      </c>
      <c r="Y848" s="31">
        <f t="shared" si="133"/>
        <v>-2.7696259019446279E-3</v>
      </c>
    </row>
    <row r="849" spans="1:25" x14ac:dyDescent="0.25">
      <c r="A849" s="1">
        <v>43600</v>
      </c>
      <c r="B849" s="2">
        <v>125.601745605468</v>
      </c>
      <c r="C849" s="2">
        <v>190.19735717773401</v>
      </c>
      <c r="D849" s="2">
        <v>1871.15002441406</v>
      </c>
      <c r="E849" s="2">
        <v>186.27000427246</v>
      </c>
      <c r="F849" s="2">
        <v>202.97999572753901</v>
      </c>
      <c r="G849" s="2">
        <v>134.96821594238199</v>
      </c>
      <c r="H849" s="5">
        <f t="shared" si="125"/>
        <v>1.4082195810857234E-2</v>
      </c>
      <c r="I849" s="5">
        <f t="shared" si="125"/>
        <v>1.1979242399037915E-2</v>
      </c>
      <c r="J849" s="5">
        <f t="shared" si="125"/>
        <v>1.686304663783833E-2</v>
      </c>
      <c r="K849" s="5">
        <f t="shared" si="125"/>
        <v>3.0653508968554899E-2</v>
      </c>
      <c r="L849" s="5">
        <f t="shared" si="126"/>
        <v>-3.4857219566838404E-3</v>
      </c>
      <c r="M849" s="5">
        <f t="shared" si="127"/>
        <v>6.5773226269216778E-4</v>
      </c>
      <c r="N849" s="5">
        <f>(H849-calculation!$B$5)</f>
        <v>1.4082195810857234E-2</v>
      </c>
      <c r="O849" s="5">
        <f>(I849-calculation!$C$5)</f>
        <v>1.1979242399037915E-2</v>
      </c>
      <c r="P849" s="5">
        <f>(J849-calculation!$D$5)</f>
        <v>1.686304663783833E-2</v>
      </c>
      <c r="Q849" s="5">
        <f>(K849-calculation!$E$5)</f>
        <v>3.0653508968554899E-2</v>
      </c>
      <c r="R849" s="5">
        <f>(L849-calculation!$F$5)</f>
        <v>-3.4857219566838404E-3</v>
      </c>
      <c r="S849" s="5">
        <f>(M849-calculation!$G$5)</f>
        <v>6.5773226269216778E-4</v>
      </c>
      <c r="T849" s="29">
        <f t="shared" si="128"/>
        <v>0</v>
      </c>
      <c r="U849" s="30">
        <f t="shared" si="129"/>
        <v>0</v>
      </c>
      <c r="V849" s="30">
        <f t="shared" si="130"/>
        <v>0</v>
      </c>
      <c r="W849" s="30">
        <f t="shared" si="131"/>
        <v>0</v>
      </c>
      <c r="X849" s="30">
        <f t="shared" si="132"/>
        <v>-3.4857219566838404E-3</v>
      </c>
      <c r="Y849" s="31">
        <f t="shared" si="133"/>
        <v>0</v>
      </c>
    </row>
    <row r="850" spans="1:25" x14ac:dyDescent="0.25">
      <c r="A850" s="1">
        <v>43601</v>
      </c>
      <c r="B850" s="2">
        <v>128.50209045410099</v>
      </c>
      <c r="C850" s="2">
        <v>189.36053466796801</v>
      </c>
      <c r="D850" s="2">
        <v>1907.56994628906</v>
      </c>
      <c r="E850" s="2">
        <v>186.99000549316401</v>
      </c>
      <c r="F850" s="2">
        <v>204.63000488281199</v>
      </c>
      <c r="G850" s="2">
        <v>136.24978637695301</v>
      </c>
      <c r="H850" s="5">
        <f t="shared" si="125"/>
        <v>2.3091596654582824E-2</v>
      </c>
      <c r="I850" s="5">
        <f t="shared" si="125"/>
        <v>-4.3997588724853376E-3</v>
      </c>
      <c r="J850" s="5">
        <f t="shared" si="125"/>
        <v>1.9463924003851441E-2</v>
      </c>
      <c r="K850" s="5">
        <f t="shared" si="125"/>
        <v>3.8653632049681086E-3</v>
      </c>
      <c r="L850" s="5">
        <f t="shared" si="126"/>
        <v>8.1289249679943332E-3</v>
      </c>
      <c r="M850" s="5">
        <f t="shared" si="127"/>
        <v>9.495349891252447E-3</v>
      </c>
      <c r="N850" s="5">
        <f>(H850-calculation!$B$5)</f>
        <v>2.3091596654582824E-2</v>
      </c>
      <c r="O850" s="5">
        <f>(I850-calculation!$C$5)</f>
        <v>-4.3997588724853376E-3</v>
      </c>
      <c r="P850" s="5">
        <f>(J850-calculation!$D$5)</f>
        <v>1.9463924003851441E-2</v>
      </c>
      <c r="Q850" s="5">
        <f>(K850-calculation!$E$5)</f>
        <v>3.8653632049681086E-3</v>
      </c>
      <c r="R850" s="5">
        <f>(L850-calculation!$F$5)</f>
        <v>8.1289249679943332E-3</v>
      </c>
      <c r="S850" s="5">
        <f>(M850-calculation!$G$5)</f>
        <v>9.495349891252447E-3</v>
      </c>
      <c r="T850" s="29">
        <f t="shared" si="128"/>
        <v>0</v>
      </c>
      <c r="U850" s="30">
        <f t="shared" si="129"/>
        <v>-4.3997588724853376E-3</v>
      </c>
      <c r="V850" s="30">
        <f t="shared" si="130"/>
        <v>0</v>
      </c>
      <c r="W850" s="30">
        <f t="shared" si="131"/>
        <v>0</v>
      </c>
      <c r="X850" s="30">
        <f t="shared" si="132"/>
        <v>0</v>
      </c>
      <c r="Y850" s="31">
        <f t="shared" si="133"/>
        <v>0</v>
      </c>
    </row>
    <row r="851" spans="1:25" x14ac:dyDescent="0.25">
      <c r="A851" s="1">
        <v>43602</v>
      </c>
      <c r="B851" s="2">
        <v>127.644958496093</v>
      </c>
      <c r="C851" s="2">
        <v>188.28462219238199</v>
      </c>
      <c r="D851" s="2">
        <v>1869</v>
      </c>
      <c r="E851" s="2">
        <v>185.30000305175699</v>
      </c>
      <c r="F851" s="2">
        <v>203.27000427246</v>
      </c>
      <c r="G851" s="2">
        <v>136.64410400390599</v>
      </c>
      <c r="H851" s="5">
        <f t="shared" si="125"/>
        <v>-6.6701790996478438E-3</v>
      </c>
      <c r="I851" s="5">
        <f t="shared" si="125"/>
        <v>-5.6818200131963925E-3</v>
      </c>
      <c r="J851" s="5">
        <f t="shared" si="125"/>
        <v>-2.0219413900964933E-2</v>
      </c>
      <c r="K851" s="5">
        <f t="shared" si="125"/>
        <v>-9.0379292569666703E-3</v>
      </c>
      <c r="L851" s="5">
        <f t="shared" si="126"/>
        <v>-6.6461446410600589E-3</v>
      </c>
      <c r="M851" s="5">
        <f t="shared" si="127"/>
        <v>2.8940788638160964E-3</v>
      </c>
      <c r="N851" s="5">
        <f>(H851-calculation!$B$5)</f>
        <v>-6.6701790996478438E-3</v>
      </c>
      <c r="O851" s="5">
        <f>(I851-calculation!$C$5)</f>
        <v>-5.6818200131963925E-3</v>
      </c>
      <c r="P851" s="5">
        <f>(J851-calculation!$D$5)</f>
        <v>-2.0219413900964933E-2</v>
      </c>
      <c r="Q851" s="5">
        <f>(K851-calculation!$E$5)</f>
        <v>-9.0379292569666703E-3</v>
      </c>
      <c r="R851" s="5">
        <f>(L851-calculation!$F$5)</f>
        <v>-6.6461446410600589E-3</v>
      </c>
      <c r="S851" s="5">
        <f>(M851-calculation!$G$5)</f>
        <v>2.8940788638160964E-3</v>
      </c>
      <c r="T851" s="29">
        <f t="shared" si="128"/>
        <v>-6.6701790996478438E-3</v>
      </c>
      <c r="U851" s="30">
        <f t="shared" si="129"/>
        <v>-5.6818200131963925E-3</v>
      </c>
      <c r="V851" s="30">
        <f t="shared" si="130"/>
        <v>-2.0219413900964933E-2</v>
      </c>
      <c r="W851" s="30">
        <f t="shared" si="131"/>
        <v>-9.0379292569666703E-3</v>
      </c>
      <c r="X851" s="30">
        <f t="shared" si="132"/>
        <v>-6.6461446410600589E-3</v>
      </c>
      <c r="Y851" s="31">
        <f t="shared" si="133"/>
        <v>0</v>
      </c>
    </row>
    <row r="852" spans="1:25" x14ac:dyDescent="0.25">
      <c r="A852" s="1">
        <v>43605</v>
      </c>
      <c r="B852" s="2">
        <v>125.80108642578099</v>
      </c>
      <c r="C852" s="2">
        <v>182.39698791503901</v>
      </c>
      <c r="D852" s="2">
        <v>1858.96997070312</v>
      </c>
      <c r="E852" s="2">
        <v>182.72000122070301</v>
      </c>
      <c r="F852" s="2">
        <v>202.72999572753901</v>
      </c>
      <c r="G852" s="2">
        <v>136.45680236816401</v>
      </c>
      <c r="H852" s="5">
        <f t="shared" si="125"/>
        <v>-1.4445318421004827E-2</v>
      </c>
      <c r="I852" s="5">
        <f t="shared" si="125"/>
        <v>-3.1269862662109627E-2</v>
      </c>
      <c r="J852" s="5">
        <f t="shared" si="125"/>
        <v>-5.3665218281861993E-3</v>
      </c>
      <c r="K852" s="5">
        <f t="shared" si="125"/>
        <v>-1.3923377164399398E-2</v>
      </c>
      <c r="L852" s="5">
        <f t="shared" si="126"/>
        <v>-2.6566071410968339E-3</v>
      </c>
      <c r="M852" s="5">
        <f t="shared" si="127"/>
        <v>-1.3707260705272395E-3</v>
      </c>
      <c r="N852" s="5">
        <f>(H852-calculation!$B$5)</f>
        <v>-1.4445318421004827E-2</v>
      </c>
      <c r="O852" s="5">
        <f>(I852-calculation!$C$5)</f>
        <v>-3.1269862662109627E-2</v>
      </c>
      <c r="P852" s="5">
        <f>(J852-calculation!$D$5)</f>
        <v>-5.3665218281861993E-3</v>
      </c>
      <c r="Q852" s="5">
        <f>(K852-calculation!$E$5)</f>
        <v>-1.3923377164399398E-2</v>
      </c>
      <c r="R852" s="5">
        <f>(L852-calculation!$F$5)</f>
        <v>-2.6566071410968339E-3</v>
      </c>
      <c r="S852" s="5">
        <f>(M852-calculation!$G$5)</f>
        <v>-1.3707260705272395E-3</v>
      </c>
      <c r="T852" s="29">
        <f t="shared" si="128"/>
        <v>-1.4445318421004827E-2</v>
      </c>
      <c r="U852" s="30">
        <f t="shared" si="129"/>
        <v>-3.1269862662109627E-2</v>
      </c>
      <c r="V852" s="30">
        <f t="shared" si="130"/>
        <v>-5.3665218281861993E-3</v>
      </c>
      <c r="W852" s="30">
        <f t="shared" si="131"/>
        <v>-1.3923377164399398E-2</v>
      </c>
      <c r="X852" s="30">
        <f t="shared" si="132"/>
        <v>-2.6566071410968339E-3</v>
      </c>
      <c r="Y852" s="31">
        <f t="shared" si="133"/>
        <v>-1.3707260705272395E-3</v>
      </c>
    </row>
    <row r="853" spans="1:25" x14ac:dyDescent="0.25">
      <c r="A853" s="1">
        <v>43606</v>
      </c>
      <c r="B853" s="2">
        <v>126.47883605957</v>
      </c>
      <c r="C853" s="2">
        <v>185.89370727539</v>
      </c>
      <c r="D853" s="2">
        <v>1857.52001953125</v>
      </c>
      <c r="E853" s="2">
        <v>184.82000732421801</v>
      </c>
      <c r="F853" s="2">
        <v>203.36000061035099</v>
      </c>
      <c r="G853" s="2">
        <v>136.161041259765</v>
      </c>
      <c r="H853" s="5">
        <f t="shared" si="125"/>
        <v>5.3874704348348956E-3</v>
      </c>
      <c r="I853" s="5">
        <f t="shared" si="125"/>
        <v>1.917092710971624E-2</v>
      </c>
      <c r="J853" s="5">
        <f t="shared" si="125"/>
        <v>-7.7997557503395321E-4</v>
      </c>
      <c r="K853" s="5">
        <f t="shared" si="125"/>
        <v>1.149302807292818E-2</v>
      </c>
      <c r="L853" s="5">
        <f t="shared" si="126"/>
        <v>3.1076056631436089E-3</v>
      </c>
      <c r="M853" s="5">
        <f t="shared" si="127"/>
        <v>-2.1674339663994013E-3</v>
      </c>
      <c r="N853" s="5">
        <f>(H853-calculation!$B$5)</f>
        <v>5.3874704348348956E-3</v>
      </c>
      <c r="O853" s="5">
        <f>(I853-calculation!$C$5)</f>
        <v>1.917092710971624E-2</v>
      </c>
      <c r="P853" s="5">
        <f>(J853-calculation!$D$5)</f>
        <v>-7.7997557503395321E-4</v>
      </c>
      <c r="Q853" s="5">
        <f>(K853-calculation!$E$5)</f>
        <v>1.149302807292818E-2</v>
      </c>
      <c r="R853" s="5">
        <f>(L853-calculation!$F$5)</f>
        <v>3.1076056631436089E-3</v>
      </c>
      <c r="S853" s="5">
        <f>(M853-calculation!$G$5)</f>
        <v>-2.1674339663994013E-3</v>
      </c>
      <c r="T853" s="29">
        <f t="shared" si="128"/>
        <v>0</v>
      </c>
      <c r="U853" s="30">
        <f t="shared" si="129"/>
        <v>0</v>
      </c>
      <c r="V853" s="30">
        <f t="shared" si="130"/>
        <v>-7.7997557503395321E-4</v>
      </c>
      <c r="W853" s="30">
        <f t="shared" si="131"/>
        <v>0</v>
      </c>
      <c r="X853" s="30">
        <f t="shared" si="132"/>
        <v>0</v>
      </c>
      <c r="Y853" s="31">
        <f t="shared" si="133"/>
        <v>-2.1674339663994013E-3</v>
      </c>
    </row>
    <row r="854" spans="1:25" x14ac:dyDescent="0.25">
      <c r="A854" s="1">
        <v>43607</v>
      </c>
      <c r="B854" s="2">
        <v>127.246276855468</v>
      </c>
      <c r="C854" s="2">
        <v>182.08816528320301</v>
      </c>
      <c r="D854" s="2">
        <v>1859.68005371093</v>
      </c>
      <c r="E854" s="2">
        <v>185.32000732421801</v>
      </c>
      <c r="F854" s="2">
        <v>202.600006103515</v>
      </c>
      <c r="G854" s="2">
        <v>136.79196166992099</v>
      </c>
      <c r="H854" s="5">
        <f t="shared" si="125"/>
        <v>6.0677408158353874E-3</v>
      </c>
      <c r="I854" s="5">
        <f t="shared" si="125"/>
        <v>-2.0471602013667489E-2</v>
      </c>
      <c r="J854" s="5">
        <f t="shared" si="125"/>
        <v>1.1628591654291309E-3</v>
      </c>
      <c r="K854" s="5">
        <f t="shared" si="125"/>
        <v>2.7053348132537458E-3</v>
      </c>
      <c r="L854" s="5">
        <f t="shared" si="126"/>
        <v>-3.7371877682680354E-3</v>
      </c>
      <c r="M854" s="5">
        <f t="shared" si="127"/>
        <v>4.6336338523758069E-3</v>
      </c>
      <c r="N854" s="5">
        <f>(H854-calculation!$B$5)</f>
        <v>6.0677408158353874E-3</v>
      </c>
      <c r="O854" s="5">
        <f>(I854-calculation!$C$5)</f>
        <v>-2.0471602013667489E-2</v>
      </c>
      <c r="P854" s="5">
        <f>(J854-calculation!$D$5)</f>
        <v>1.1628591654291309E-3</v>
      </c>
      <c r="Q854" s="5">
        <f>(K854-calculation!$E$5)</f>
        <v>2.7053348132537458E-3</v>
      </c>
      <c r="R854" s="5">
        <f>(L854-calculation!$F$5)</f>
        <v>-3.7371877682680354E-3</v>
      </c>
      <c r="S854" s="5">
        <f>(M854-calculation!$G$5)</f>
        <v>4.6336338523758069E-3</v>
      </c>
      <c r="T854" s="29">
        <f t="shared" si="128"/>
        <v>0</v>
      </c>
      <c r="U854" s="30">
        <f t="shared" si="129"/>
        <v>-2.0471602013667489E-2</v>
      </c>
      <c r="V854" s="30">
        <f t="shared" si="130"/>
        <v>0</v>
      </c>
      <c r="W854" s="30">
        <f t="shared" si="131"/>
        <v>0</v>
      </c>
      <c r="X854" s="30">
        <f t="shared" si="132"/>
        <v>-3.7371877682680354E-3</v>
      </c>
      <c r="Y854" s="31">
        <f t="shared" si="133"/>
        <v>0</v>
      </c>
    </row>
    <row r="855" spans="1:25" x14ac:dyDescent="0.25">
      <c r="A855" s="1">
        <v>43608</v>
      </c>
      <c r="B855" s="2">
        <v>125.761222839355</v>
      </c>
      <c r="C855" s="2">
        <v>178.97998046875</v>
      </c>
      <c r="D855" s="2">
        <v>1815.47998046875</v>
      </c>
      <c r="E855" s="2">
        <v>180.86999511718699</v>
      </c>
      <c r="F855" s="2">
        <v>201.30000305175699</v>
      </c>
      <c r="G855" s="2">
        <v>137.807357788085</v>
      </c>
      <c r="H855" s="5">
        <f t="shared" si="125"/>
        <v>-1.1670707016440129E-2</v>
      </c>
      <c r="I855" s="5">
        <f t="shared" si="125"/>
        <v>-1.7069669572532753E-2</v>
      </c>
      <c r="J855" s="5">
        <f t="shared" si="125"/>
        <v>-2.3767568595458255E-2</v>
      </c>
      <c r="K855" s="5">
        <f t="shared" si="125"/>
        <v>-2.4012583807239474E-2</v>
      </c>
      <c r="L855" s="5">
        <f t="shared" si="126"/>
        <v>-6.4165992724294352E-3</v>
      </c>
      <c r="M855" s="5">
        <f t="shared" si="127"/>
        <v>7.4229224127522198E-3</v>
      </c>
      <c r="N855" s="5">
        <f>(H855-calculation!$B$5)</f>
        <v>-1.1670707016440129E-2</v>
      </c>
      <c r="O855" s="5">
        <f>(I855-calculation!$C$5)</f>
        <v>-1.7069669572532753E-2</v>
      </c>
      <c r="P855" s="5">
        <f>(J855-calculation!$D$5)</f>
        <v>-2.3767568595458255E-2</v>
      </c>
      <c r="Q855" s="5">
        <f>(K855-calculation!$E$5)</f>
        <v>-2.4012583807239474E-2</v>
      </c>
      <c r="R855" s="5">
        <f>(L855-calculation!$F$5)</f>
        <v>-6.4165992724294352E-3</v>
      </c>
      <c r="S855" s="5">
        <f>(M855-calculation!$G$5)</f>
        <v>7.4229224127522198E-3</v>
      </c>
      <c r="T855" s="29">
        <f t="shared" si="128"/>
        <v>-1.1670707016440129E-2</v>
      </c>
      <c r="U855" s="30">
        <f t="shared" si="129"/>
        <v>-1.7069669572532753E-2</v>
      </c>
      <c r="V855" s="30">
        <f t="shared" si="130"/>
        <v>-2.3767568595458255E-2</v>
      </c>
      <c r="W855" s="30">
        <f t="shared" si="131"/>
        <v>-2.4012583807239474E-2</v>
      </c>
      <c r="X855" s="30">
        <f t="shared" si="132"/>
        <v>-6.4165992724294352E-3</v>
      </c>
      <c r="Y855" s="31">
        <f t="shared" si="133"/>
        <v>0</v>
      </c>
    </row>
    <row r="856" spans="1:25" x14ac:dyDescent="0.25">
      <c r="A856" s="1">
        <v>43609</v>
      </c>
      <c r="B856" s="2">
        <v>125.82102203369099</v>
      </c>
      <c r="C856" s="2">
        <v>178.29258728027301</v>
      </c>
      <c r="D856" s="2">
        <v>1823.28002929687</v>
      </c>
      <c r="E856" s="2">
        <v>181.05999755859301</v>
      </c>
      <c r="F856" s="2">
        <v>201.69000244140599</v>
      </c>
      <c r="G856" s="2">
        <v>137.817291259765</v>
      </c>
      <c r="H856" s="5">
        <f t="shared" si="125"/>
        <v>4.7549787594203252E-4</v>
      </c>
      <c r="I856" s="5">
        <f t="shared" si="125"/>
        <v>-3.8406149485361585E-3</v>
      </c>
      <c r="J856" s="5">
        <f t="shared" si="125"/>
        <v>4.2964113689130112E-3</v>
      </c>
      <c r="K856" s="5">
        <f t="shared" si="125"/>
        <v>1.0504917705278505E-3</v>
      </c>
      <c r="L856" s="5">
        <f t="shared" si="126"/>
        <v>1.9374037940214084E-3</v>
      </c>
      <c r="M856" s="5">
        <f t="shared" si="127"/>
        <v>7.2082302711828916E-5</v>
      </c>
      <c r="N856" s="5">
        <f>(H856-calculation!$B$5)</f>
        <v>4.7549787594203252E-4</v>
      </c>
      <c r="O856" s="5">
        <f>(I856-calculation!$C$5)</f>
        <v>-3.8406149485361585E-3</v>
      </c>
      <c r="P856" s="5">
        <f>(J856-calculation!$D$5)</f>
        <v>4.2964113689130112E-3</v>
      </c>
      <c r="Q856" s="5">
        <f>(K856-calculation!$E$5)</f>
        <v>1.0504917705278505E-3</v>
      </c>
      <c r="R856" s="5">
        <f>(L856-calculation!$F$5)</f>
        <v>1.9374037940214084E-3</v>
      </c>
      <c r="S856" s="5">
        <f>(M856-calculation!$G$5)</f>
        <v>7.2082302711828916E-5</v>
      </c>
      <c r="T856" s="29">
        <f t="shared" si="128"/>
        <v>0</v>
      </c>
      <c r="U856" s="30">
        <f t="shared" si="129"/>
        <v>-3.8406149485361585E-3</v>
      </c>
      <c r="V856" s="30">
        <f t="shared" si="130"/>
        <v>0</v>
      </c>
      <c r="W856" s="30">
        <f t="shared" si="131"/>
        <v>0</v>
      </c>
      <c r="X856" s="30">
        <f t="shared" si="132"/>
        <v>0</v>
      </c>
      <c r="Y856" s="31">
        <f t="shared" si="133"/>
        <v>0</v>
      </c>
    </row>
    <row r="857" spans="1:25" x14ac:dyDescent="0.25">
      <c r="A857" s="1">
        <v>43613</v>
      </c>
      <c r="B857" s="2">
        <v>125.741287231445</v>
      </c>
      <c r="C857" s="2">
        <v>177.55538940429599</v>
      </c>
      <c r="D857" s="2">
        <v>1836.43005371093</v>
      </c>
      <c r="E857" s="2">
        <v>184.30999755859301</v>
      </c>
      <c r="F857" s="2">
        <v>199.69999694824199</v>
      </c>
      <c r="G857" s="2">
        <v>136.050537109375</v>
      </c>
      <c r="H857" s="5">
        <f t="shared" si="125"/>
        <v>-6.3371605918638441E-4</v>
      </c>
      <c r="I857" s="5">
        <f t="shared" si="125"/>
        <v>-4.1347645868089478E-3</v>
      </c>
      <c r="J857" s="5">
        <f t="shared" si="125"/>
        <v>7.2122900502185061E-3</v>
      </c>
      <c r="K857" s="5">
        <f t="shared" si="125"/>
        <v>1.7949851120197202E-2</v>
      </c>
      <c r="L857" s="5">
        <f t="shared" si="126"/>
        <v>-9.8666541180797429E-3</v>
      </c>
      <c r="M857" s="5">
        <f t="shared" si="127"/>
        <v>-1.2819539074091502E-2</v>
      </c>
      <c r="N857" s="5">
        <f>(H857-calculation!$B$5)</f>
        <v>-6.3371605918638441E-4</v>
      </c>
      <c r="O857" s="5">
        <f>(I857-calculation!$C$5)</f>
        <v>-4.1347645868089478E-3</v>
      </c>
      <c r="P857" s="5">
        <f>(J857-calculation!$D$5)</f>
        <v>7.2122900502185061E-3</v>
      </c>
      <c r="Q857" s="5">
        <f>(K857-calculation!$E$5)</f>
        <v>1.7949851120197202E-2</v>
      </c>
      <c r="R857" s="5">
        <f>(L857-calculation!$F$5)</f>
        <v>-9.8666541180797429E-3</v>
      </c>
      <c r="S857" s="5">
        <f>(M857-calculation!$G$5)</f>
        <v>-1.2819539074091502E-2</v>
      </c>
      <c r="T857" s="29">
        <f t="shared" si="128"/>
        <v>-6.3371605918638441E-4</v>
      </c>
      <c r="U857" s="30">
        <f t="shared" si="129"/>
        <v>-4.1347645868089478E-3</v>
      </c>
      <c r="V857" s="30">
        <f t="shared" si="130"/>
        <v>0</v>
      </c>
      <c r="W857" s="30">
        <f t="shared" si="131"/>
        <v>0</v>
      </c>
      <c r="X857" s="30">
        <f t="shared" si="132"/>
        <v>-9.8666541180797429E-3</v>
      </c>
      <c r="Y857" s="31">
        <f t="shared" si="133"/>
        <v>-1.2819539074091502E-2</v>
      </c>
    </row>
    <row r="858" spans="1:25" x14ac:dyDescent="0.25">
      <c r="A858" s="1">
        <v>43614</v>
      </c>
      <c r="B858" s="2">
        <v>124.525337219238</v>
      </c>
      <c r="C858" s="2">
        <v>176.70860290527301</v>
      </c>
      <c r="D858" s="2">
        <v>1819.18994140625</v>
      </c>
      <c r="E858" s="2">
        <v>182.19000244140599</v>
      </c>
      <c r="F858" s="2">
        <v>198.52000427246</v>
      </c>
      <c r="G858" s="2">
        <v>130.35322570800699</v>
      </c>
      <c r="H858" s="5">
        <f t="shared" si="125"/>
        <v>-9.6702526193236382E-3</v>
      </c>
      <c r="I858" s="5">
        <f t="shared" si="125"/>
        <v>-4.7691399391703859E-3</v>
      </c>
      <c r="J858" s="5">
        <f t="shared" si="125"/>
        <v>-9.3878404297742524E-3</v>
      </c>
      <c r="K858" s="5">
        <f t="shared" si="125"/>
        <v>-1.1502333814057297E-2</v>
      </c>
      <c r="L858" s="5">
        <f t="shared" si="126"/>
        <v>-5.9088267091351732E-3</v>
      </c>
      <c r="M858" s="5">
        <f t="shared" si="127"/>
        <v>-4.1876434466317281E-2</v>
      </c>
      <c r="N858" s="5">
        <f>(H858-calculation!$B$5)</f>
        <v>-9.6702526193236382E-3</v>
      </c>
      <c r="O858" s="5">
        <f>(I858-calculation!$C$5)</f>
        <v>-4.7691399391703859E-3</v>
      </c>
      <c r="P858" s="5">
        <f>(J858-calculation!$D$5)</f>
        <v>-9.3878404297742524E-3</v>
      </c>
      <c r="Q858" s="5">
        <f>(K858-calculation!$E$5)</f>
        <v>-1.1502333814057297E-2</v>
      </c>
      <c r="R858" s="5">
        <f>(L858-calculation!$F$5)</f>
        <v>-5.9088267091351732E-3</v>
      </c>
      <c r="S858" s="5">
        <f>(M858-calculation!$G$5)</f>
        <v>-4.1876434466317281E-2</v>
      </c>
      <c r="T858" s="29">
        <f t="shared" si="128"/>
        <v>-9.6702526193236382E-3</v>
      </c>
      <c r="U858" s="30">
        <f t="shared" si="129"/>
        <v>-4.7691399391703859E-3</v>
      </c>
      <c r="V858" s="30">
        <f t="shared" si="130"/>
        <v>-9.3878404297742524E-3</v>
      </c>
      <c r="W858" s="30">
        <f t="shared" si="131"/>
        <v>-1.1502333814057297E-2</v>
      </c>
      <c r="X858" s="30">
        <f t="shared" si="132"/>
        <v>-5.9088267091351732E-3</v>
      </c>
      <c r="Y858" s="31">
        <f t="shared" si="133"/>
        <v>-4.1876434466317281E-2</v>
      </c>
    </row>
    <row r="859" spans="1:25" x14ac:dyDescent="0.25">
      <c r="A859" s="1">
        <v>43615</v>
      </c>
      <c r="B859" s="2">
        <v>125.31271362304599</v>
      </c>
      <c r="C859" s="2">
        <v>177.62512207031199</v>
      </c>
      <c r="D859" s="2">
        <v>1816.31994628906</v>
      </c>
      <c r="E859" s="2">
        <v>183.009994506835</v>
      </c>
      <c r="F859" s="2">
        <v>199.74000549316401</v>
      </c>
      <c r="G859" s="2">
        <v>131.12742614746</v>
      </c>
      <c r="H859" s="5">
        <f t="shared" si="125"/>
        <v>6.3230216547958129E-3</v>
      </c>
      <c r="I859" s="5">
        <f t="shared" si="125"/>
        <v>5.1866131584452635E-3</v>
      </c>
      <c r="J859" s="5">
        <f t="shared" si="125"/>
        <v>-1.5776225735788518E-3</v>
      </c>
      <c r="K859" s="5">
        <f t="shared" si="125"/>
        <v>4.5007522610507333E-3</v>
      </c>
      <c r="L859" s="5">
        <f t="shared" si="126"/>
        <v>6.1454825430569127E-3</v>
      </c>
      <c r="M859" s="5">
        <f t="shared" si="127"/>
        <v>5.9392503349877668E-3</v>
      </c>
      <c r="N859" s="5">
        <f>(H859-calculation!$B$5)</f>
        <v>6.3230216547958129E-3</v>
      </c>
      <c r="O859" s="5">
        <f>(I859-calculation!$C$5)</f>
        <v>5.1866131584452635E-3</v>
      </c>
      <c r="P859" s="5">
        <f>(J859-calculation!$D$5)</f>
        <v>-1.5776225735788518E-3</v>
      </c>
      <c r="Q859" s="5">
        <f>(K859-calculation!$E$5)</f>
        <v>4.5007522610507333E-3</v>
      </c>
      <c r="R859" s="5">
        <f>(L859-calculation!$F$5)</f>
        <v>6.1454825430569127E-3</v>
      </c>
      <c r="S859" s="5">
        <f>(M859-calculation!$G$5)</f>
        <v>5.9392503349877668E-3</v>
      </c>
      <c r="T859" s="29">
        <f t="shared" si="128"/>
        <v>0</v>
      </c>
      <c r="U859" s="30">
        <f t="shared" si="129"/>
        <v>0</v>
      </c>
      <c r="V859" s="30">
        <f t="shared" si="130"/>
        <v>-1.5776225735788518E-3</v>
      </c>
      <c r="W859" s="30">
        <f t="shared" si="131"/>
        <v>0</v>
      </c>
      <c r="X859" s="30">
        <f t="shared" si="132"/>
        <v>0</v>
      </c>
      <c r="Y859" s="31">
        <f t="shared" si="133"/>
        <v>0</v>
      </c>
    </row>
    <row r="860" spans="1:25" x14ac:dyDescent="0.25">
      <c r="A860" s="1">
        <v>43616</v>
      </c>
      <c r="B860" s="2">
        <v>123.26951599121</v>
      </c>
      <c r="C860" s="2">
        <v>174.40734863281199</v>
      </c>
      <c r="D860" s="2">
        <v>1775.06994628906</v>
      </c>
      <c r="E860" s="2">
        <v>177.47000122070301</v>
      </c>
      <c r="F860" s="2">
        <v>197.419998168945</v>
      </c>
      <c r="G860" s="2">
        <v>130.174560546875</v>
      </c>
      <c r="H860" s="5">
        <f t="shared" si="125"/>
        <v>-1.630479121202455E-2</v>
      </c>
      <c r="I860" s="5">
        <f t="shared" si="125"/>
        <v>-1.8115531181598588E-2</v>
      </c>
      <c r="J860" s="5">
        <f t="shared" si="125"/>
        <v>-2.2710756485539996E-2</v>
      </c>
      <c r="K860" s="5">
        <f t="shared" si="125"/>
        <v>-3.0271534082391804E-2</v>
      </c>
      <c r="L860" s="5">
        <f t="shared" si="126"/>
        <v>-1.1615135978848334E-2</v>
      </c>
      <c r="M860" s="5">
        <f t="shared" si="127"/>
        <v>-7.2667147413802979E-3</v>
      </c>
      <c r="N860" s="5">
        <f>(H860-calculation!$B$5)</f>
        <v>-1.630479121202455E-2</v>
      </c>
      <c r="O860" s="5">
        <f>(I860-calculation!$C$5)</f>
        <v>-1.8115531181598588E-2</v>
      </c>
      <c r="P860" s="5">
        <f>(J860-calculation!$D$5)</f>
        <v>-2.2710756485539996E-2</v>
      </c>
      <c r="Q860" s="5">
        <f>(K860-calculation!$E$5)</f>
        <v>-3.0271534082391804E-2</v>
      </c>
      <c r="R860" s="5">
        <f>(L860-calculation!$F$5)</f>
        <v>-1.1615135978848334E-2</v>
      </c>
      <c r="S860" s="5">
        <f>(M860-calculation!$G$5)</f>
        <v>-7.2667147413802979E-3</v>
      </c>
      <c r="T860" s="29">
        <f t="shared" si="128"/>
        <v>-1.630479121202455E-2</v>
      </c>
      <c r="U860" s="30">
        <f t="shared" si="129"/>
        <v>-1.8115531181598588E-2</v>
      </c>
      <c r="V860" s="30">
        <f t="shared" si="130"/>
        <v>-2.2710756485539996E-2</v>
      </c>
      <c r="W860" s="30">
        <f t="shared" si="131"/>
        <v>-3.0271534082391804E-2</v>
      </c>
      <c r="X860" s="30">
        <f t="shared" si="132"/>
        <v>-1.1615135978848334E-2</v>
      </c>
      <c r="Y860" s="31">
        <f t="shared" si="133"/>
        <v>-7.2667147413802979E-3</v>
      </c>
    </row>
    <row r="861" spans="1:25" x14ac:dyDescent="0.25">
      <c r="A861" s="1">
        <v>43619</v>
      </c>
      <c r="B861" s="2">
        <v>119.442260742187</v>
      </c>
      <c r="C861" s="2">
        <v>172.64404296875</v>
      </c>
      <c r="D861" s="2">
        <v>1692.68994140625</v>
      </c>
      <c r="E861" s="2">
        <v>164.14999389648401</v>
      </c>
      <c r="F861" s="2">
        <v>198.55999755859301</v>
      </c>
      <c r="G861" s="2">
        <v>130.46240234375</v>
      </c>
      <c r="H861" s="5">
        <f t="shared" si="125"/>
        <v>-3.1047864658573898E-2</v>
      </c>
      <c r="I861" s="5">
        <f t="shared" si="125"/>
        <v>-1.01102716019974E-2</v>
      </c>
      <c r="J861" s="5">
        <f t="shared" si="125"/>
        <v>-4.6409441529350781E-2</v>
      </c>
      <c r="K861" s="5">
        <f t="shared" si="125"/>
        <v>-7.5054979616831941E-2</v>
      </c>
      <c r="L861" s="5">
        <f t="shared" si="126"/>
        <v>5.7744878949519407E-3</v>
      </c>
      <c r="M861" s="5">
        <f t="shared" si="127"/>
        <v>2.2111985296187076E-3</v>
      </c>
      <c r="N861" s="5">
        <f>(H861-calculation!$B$5)</f>
        <v>-3.1047864658573898E-2</v>
      </c>
      <c r="O861" s="5">
        <f>(I861-calculation!$C$5)</f>
        <v>-1.01102716019974E-2</v>
      </c>
      <c r="P861" s="5">
        <f>(J861-calculation!$D$5)</f>
        <v>-4.6409441529350781E-2</v>
      </c>
      <c r="Q861" s="5">
        <f>(K861-calculation!$E$5)</f>
        <v>-7.5054979616831941E-2</v>
      </c>
      <c r="R861" s="5">
        <f>(L861-calculation!$F$5)</f>
        <v>5.7744878949519407E-3</v>
      </c>
      <c r="S861" s="5">
        <f>(M861-calculation!$G$5)</f>
        <v>2.2111985296187076E-3</v>
      </c>
      <c r="T861" s="29">
        <f t="shared" si="128"/>
        <v>-3.1047864658573898E-2</v>
      </c>
      <c r="U861" s="30">
        <f t="shared" si="129"/>
        <v>-1.01102716019974E-2</v>
      </c>
      <c r="V861" s="30">
        <f t="shared" si="130"/>
        <v>-4.6409441529350781E-2</v>
      </c>
      <c r="W861" s="30">
        <f t="shared" si="131"/>
        <v>-7.5054979616831941E-2</v>
      </c>
      <c r="X861" s="30">
        <f t="shared" si="132"/>
        <v>0</v>
      </c>
      <c r="Y861" s="31">
        <f t="shared" si="133"/>
        <v>0</v>
      </c>
    </row>
    <row r="862" spans="1:25" x14ac:dyDescent="0.25">
      <c r="A862" s="1">
        <v>43620</v>
      </c>
      <c r="B862" s="2">
        <v>122.751243591308</v>
      </c>
      <c r="C862" s="2">
        <v>178.96005249023401</v>
      </c>
      <c r="D862" s="2">
        <v>1729.56005859375</v>
      </c>
      <c r="E862" s="2">
        <v>167.5</v>
      </c>
      <c r="F862" s="2">
        <v>201.58999633789</v>
      </c>
      <c r="G862" s="2">
        <v>132.73536682128901</v>
      </c>
      <c r="H862" s="5">
        <f t="shared" si="125"/>
        <v>2.7703618707145328E-2</v>
      </c>
      <c r="I862" s="5">
        <f t="shared" si="125"/>
        <v>3.6583999151521551E-2</v>
      </c>
      <c r="J862" s="5">
        <f t="shared" si="125"/>
        <v>2.1781967438684768E-2</v>
      </c>
      <c r="K862" s="5">
        <f t="shared" si="125"/>
        <v>2.0408201206687737E-2</v>
      </c>
      <c r="L862" s="5">
        <f t="shared" si="126"/>
        <v>1.5259865111565851E-2</v>
      </c>
      <c r="M862" s="5">
        <f t="shared" si="127"/>
        <v>1.7422371784554969E-2</v>
      </c>
      <c r="N862" s="5">
        <f>(H862-calculation!$B$5)</f>
        <v>2.7703618707145328E-2</v>
      </c>
      <c r="O862" s="5">
        <f>(I862-calculation!$C$5)</f>
        <v>3.6583999151521551E-2</v>
      </c>
      <c r="P862" s="5">
        <f>(J862-calculation!$D$5)</f>
        <v>2.1781967438684768E-2</v>
      </c>
      <c r="Q862" s="5">
        <f>(K862-calculation!$E$5)</f>
        <v>2.0408201206687737E-2</v>
      </c>
      <c r="R862" s="5">
        <f>(L862-calculation!$F$5)</f>
        <v>1.5259865111565851E-2</v>
      </c>
      <c r="S862" s="5">
        <f>(M862-calculation!$G$5)</f>
        <v>1.7422371784554969E-2</v>
      </c>
      <c r="T862" s="29">
        <f t="shared" si="128"/>
        <v>0</v>
      </c>
      <c r="U862" s="30">
        <f t="shared" si="129"/>
        <v>0</v>
      </c>
      <c r="V862" s="30">
        <f t="shared" si="130"/>
        <v>0</v>
      </c>
      <c r="W862" s="30">
        <f t="shared" si="131"/>
        <v>0</v>
      </c>
      <c r="X862" s="30">
        <f t="shared" si="132"/>
        <v>0</v>
      </c>
      <c r="Y862" s="31">
        <f t="shared" si="133"/>
        <v>0</v>
      </c>
    </row>
    <row r="863" spans="1:25" x14ac:dyDescent="0.25">
      <c r="A863" s="1">
        <v>43621</v>
      </c>
      <c r="B863" s="2">
        <v>125.412384033203</v>
      </c>
      <c r="C863" s="2">
        <v>181.84906005859301</v>
      </c>
      <c r="D863" s="2">
        <v>1738.5</v>
      </c>
      <c r="E863" s="2">
        <v>168.169998168945</v>
      </c>
      <c r="F863" s="2">
        <v>203.30000305175699</v>
      </c>
      <c r="G863" s="2">
        <v>133.38053894042901</v>
      </c>
      <c r="H863" s="5">
        <f t="shared" si="125"/>
        <v>2.1679132235556731E-2</v>
      </c>
      <c r="I863" s="5">
        <f t="shared" si="125"/>
        <v>1.6143309795445315E-2</v>
      </c>
      <c r="J863" s="5">
        <f t="shared" si="125"/>
        <v>5.1689106497514459E-3</v>
      </c>
      <c r="K863" s="5">
        <f t="shared" si="125"/>
        <v>3.9999890683284356E-3</v>
      </c>
      <c r="L863" s="5">
        <f t="shared" si="126"/>
        <v>8.4825970778867887E-3</v>
      </c>
      <c r="M863" s="5">
        <f t="shared" si="127"/>
        <v>4.8605894162980778E-3</v>
      </c>
      <c r="N863" s="5">
        <f>(H863-calculation!$B$5)</f>
        <v>2.1679132235556731E-2</v>
      </c>
      <c r="O863" s="5">
        <f>(I863-calculation!$C$5)</f>
        <v>1.6143309795445315E-2</v>
      </c>
      <c r="P863" s="5">
        <f>(J863-calculation!$D$5)</f>
        <v>5.1689106497514459E-3</v>
      </c>
      <c r="Q863" s="5">
        <f>(K863-calculation!$E$5)</f>
        <v>3.9999890683284356E-3</v>
      </c>
      <c r="R863" s="5">
        <f>(L863-calculation!$F$5)</f>
        <v>8.4825970778867887E-3</v>
      </c>
      <c r="S863" s="5">
        <f>(M863-calculation!$G$5)</f>
        <v>4.8605894162980778E-3</v>
      </c>
      <c r="T863" s="29">
        <f t="shared" si="128"/>
        <v>0</v>
      </c>
      <c r="U863" s="30">
        <f t="shared" si="129"/>
        <v>0</v>
      </c>
      <c r="V863" s="30">
        <f t="shared" si="130"/>
        <v>0</v>
      </c>
      <c r="W863" s="30">
        <f t="shared" si="131"/>
        <v>0</v>
      </c>
      <c r="X863" s="30">
        <f t="shared" si="132"/>
        <v>0</v>
      </c>
      <c r="Y863" s="31">
        <f t="shared" si="133"/>
        <v>0</v>
      </c>
    </row>
    <row r="864" spans="1:25" x14ac:dyDescent="0.25">
      <c r="A864" s="1">
        <v>43622</v>
      </c>
      <c r="B864" s="2">
        <v>127.395774841308</v>
      </c>
      <c r="C864" s="2">
        <v>184.51893615722599</v>
      </c>
      <c r="D864" s="2">
        <v>1754.35998535156</v>
      </c>
      <c r="E864" s="2">
        <v>168.33000183105401</v>
      </c>
      <c r="F864" s="2">
        <v>204.77000427246</v>
      </c>
      <c r="G864" s="2">
        <v>135.66342163085901</v>
      </c>
      <c r="H864" s="5">
        <f t="shared" si="125"/>
        <v>1.5814951795987575E-2</v>
      </c>
      <c r="I864" s="5">
        <f t="shared" si="125"/>
        <v>1.4681825123389336E-2</v>
      </c>
      <c r="J864" s="5">
        <f t="shared" si="125"/>
        <v>9.1227985916364496E-3</v>
      </c>
      <c r="K864" s="5">
        <f t="shared" si="125"/>
        <v>9.5143999435776117E-4</v>
      </c>
      <c r="L864" s="5">
        <f t="shared" si="126"/>
        <v>7.2306994522217671E-3</v>
      </c>
      <c r="M864" s="5">
        <f t="shared" si="127"/>
        <v>1.7115560550025943E-2</v>
      </c>
      <c r="N864" s="5">
        <f>(H864-calculation!$B$5)</f>
        <v>1.5814951795987575E-2</v>
      </c>
      <c r="O864" s="5">
        <f>(I864-calculation!$C$5)</f>
        <v>1.4681825123389336E-2</v>
      </c>
      <c r="P864" s="5">
        <f>(J864-calculation!$D$5)</f>
        <v>9.1227985916364496E-3</v>
      </c>
      <c r="Q864" s="5">
        <f>(K864-calculation!$E$5)</f>
        <v>9.5143999435776117E-4</v>
      </c>
      <c r="R864" s="5">
        <f>(L864-calculation!$F$5)</f>
        <v>7.2306994522217671E-3</v>
      </c>
      <c r="S864" s="5">
        <f>(M864-calculation!$G$5)</f>
        <v>1.7115560550025943E-2</v>
      </c>
      <c r="T864" s="29">
        <f t="shared" si="128"/>
        <v>0</v>
      </c>
      <c r="U864" s="30">
        <f t="shared" si="129"/>
        <v>0</v>
      </c>
      <c r="V864" s="30">
        <f t="shared" si="130"/>
        <v>0</v>
      </c>
      <c r="W864" s="30">
        <f t="shared" si="131"/>
        <v>0</v>
      </c>
      <c r="X864" s="30">
        <f t="shared" si="132"/>
        <v>0</v>
      </c>
      <c r="Y864" s="31">
        <f t="shared" si="133"/>
        <v>0</v>
      </c>
    </row>
    <row r="865" spans="1:25" x14ac:dyDescent="0.25">
      <c r="A865" s="1">
        <v>43623</v>
      </c>
      <c r="B865" s="2">
        <v>130.96388244628901</v>
      </c>
      <c r="C865" s="2">
        <v>189.43026733398401</v>
      </c>
      <c r="D865" s="2">
        <v>1804.03002929687</v>
      </c>
      <c r="E865" s="2">
        <v>173.350006103515</v>
      </c>
      <c r="F865" s="2">
        <v>205.80999755859301</v>
      </c>
      <c r="G865" s="2">
        <v>137.51953125</v>
      </c>
      <c r="H865" s="5">
        <f t="shared" si="125"/>
        <v>2.8008052931313143E-2</v>
      </c>
      <c r="I865" s="5">
        <f t="shared" si="125"/>
        <v>2.6616949344283825E-2</v>
      </c>
      <c r="J865" s="5">
        <f t="shared" si="125"/>
        <v>2.8312344307919401E-2</v>
      </c>
      <c r="K865" s="5">
        <f t="shared" si="125"/>
        <v>2.9822397777309995E-2</v>
      </c>
      <c r="L865" s="5">
        <f t="shared" si="126"/>
        <v>5.0788360816227396E-3</v>
      </c>
      <c r="M865" s="5">
        <f t="shared" si="127"/>
        <v>1.3681724939766493E-2</v>
      </c>
      <c r="N865" s="5">
        <f>(H865-calculation!$B$5)</f>
        <v>2.8008052931313143E-2</v>
      </c>
      <c r="O865" s="5">
        <f>(I865-calculation!$C$5)</f>
        <v>2.6616949344283825E-2</v>
      </c>
      <c r="P865" s="5">
        <f>(J865-calculation!$D$5)</f>
        <v>2.8312344307919401E-2</v>
      </c>
      <c r="Q865" s="5">
        <f>(K865-calculation!$E$5)</f>
        <v>2.9822397777309995E-2</v>
      </c>
      <c r="R865" s="5">
        <f>(L865-calculation!$F$5)</f>
        <v>5.0788360816227396E-3</v>
      </c>
      <c r="S865" s="5">
        <f>(M865-calculation!$G$5)</f>
        <v>1.3681724939766493E-2</v>
      </c>
      <c r="T865" s="29">
        <f t="shared" si="128"/>
        <v>0</v>
      </c>
      <c r="U865" s="30">
        <f t="shared" si="129"/>
        <v>0</v>
      </c>
      <c r="V865" s="30">
        <f t="shared" si="130"/>
        <v>0</v>
      </c>
      <c r="W865" s="30">
        <f t="shared" si="131"/>
        <v>0</v>
      </c>
      <c r="X865" s="30">
        <f t="shared" si="132"/>
        <v>0</v>
      </c>
      <c r="Y865" s="31">
        <f t="shared" si="133"/>
        <v>0</v>
      </c>
    </row>
    <row r="866" spans="1:25" x14ac:dyDescent="0.25">
      <c r="A866" s="1">
        <v>43626</v>
      </c>
      <c r="B866" s="2">
        <v>132.159912109375</v>
      </c>
      <c r="C866" s="2">
        <v>191.85107421875</v>
      </c>
      <c r="D866" s="2">
        <v>1860.63000488281</v>
      </c>
      <c r="E866" s="2">
        <v>174.82000732421801</v>
      </c>
      <c r="F866" s="2">
        <v>207.16000366210901</v>
      </c>
      <c r="G866" s="2">
        <v>137.98603820800699</v>
      </c>
      <c r="H866" s="5">
        <f t="shared" si="125"/>
        <v>9.1325153221271105E-3</v>
      </c>
      <c r="I866" s="5">
        <f t="shared" si="125"/>
        <v>1.2779409113633733E-2</v>
      </c>
      <c r="J866" s="5">
        <f t="shared" si="125"/>
        <v>3.137418705164241E-2</v>
      </c>
      <c r="K866" s="5">
        <f t="shared" si="125"/>
        <v>8.4799605938590261E-3</v>
      </c>
      <c r="L866" s="5">
        <f t="shared" si="126"/>
        <v>6.5594777684774286E-3</v>
      </c>
      <c r="M866" s="5">
        <f t="shared" si="127"/>
        <v>3.3922960161849591E-3</v>
      </c>
      <c r="N866" s="5">
        <f>(H866-calculation!$B$5)</f>
        <v>9.1325153221271105E-3</v>
      </c>
      <c r="O866" s="5">
        <f>(I866-calculation!$C$5)</f>
        <v>1.2779409113633733E-2</v>
      </c>
      <c r="P866" s="5">
        <f>(J866-calculation!$D$5)</f>
        <v>3.137418705164241E-2</v>
      </c>
      <c r="Q866" s="5">
        <f>(K866-calculation!$E$5)</f>
        <v>8.4799605938590261E-3</v>
      </c>
      <c r="R866" s="5">
        <f>(L866-calculation!$F$5)</f>
        <v>6.5594777684774286E-3</v>
      </c>
      <c r="S866" s="5">
        <f>(M866-calculation!$G$5)</f>
        <v>3.3922960161849591E-3</v>
      </c>
      <c r="T866" s="29">
        <f t="shared" si="128"/>
        <v>0</v>
      </c>
      <c r="U866" s="30">
        <f t="shared" si="129"/>
        <v>0</v>
      </c>
      <c r="V866" s="30">
        <f t="shared" si="130"/>
        <v>0</v>
      </c>
      <c r="W866" s="30">
        <f t="shared" si="131"/>
        <v>0</v>
      </c>
      <c r="X866" s="30">
        <f t="shared" si="132"/>
        <v>0</v>
      </c>
      <c r="Y866" s="31">
        <f t="shared" si="133"/>
        <v>0</v>
      </c>
    </row>
    <row r="867" spans="1:25" x14ac:dyDescent="0.25">
      <c r="A867" s="1">
        <v>43627</v>
      </c>
      <c r="B867" s="2">
        <v>131.66157531738199</v>
      </c>
      <c r="C867" s="2">
        <v>194.07263183593699</v>
      </c>
      <c r="D867" s="2">
        <v>1863.69995117187</v>
      </c>
      <c r="E867" s="2">
        <v>178.100006103515</v>
      </c>
      <c r="F867" s="2">
        <v>206.63000488281199</v>
      </c>
      <c r="G867" s="2">
        <v>138.74037170410099</v>
      </c>
      <c r="H867" s="5">
        <f t="shared" si="125"/>
        <v>-3.7707106795030754E-3</v>
      </c>
      <c r="I867" s="5">
        <f t="shared" si="125"/>
        <v>1.1579594361061263E-2</v>
      </c>
      <c r="J867" s="5">
        <f t="shared" si="125"/>
        <v>1.6499498992297301E-3</v>
      </c>
      <c r="K867" s="5">
        <f t="shared" si="125"/>
        <v>1.8762147591116163E-2</v>
      </c>
      <c r="L867" s="5">
        <f t="shared" si="126"/>
        <v>-2.558403021470701E-3</v>
      </c>
      <c r="M867" s="5">
        <f t="shared" si="127"/>
        <v>5.466737837322988E-3</v>
      </c>
      <c r="N867" s="5">
        <f>(H867-calculation!$B$5)</f>
        <v>-3.7707106795030754E-3</v>
      </c>
      <c r="O867" s="5">
        <f>(I867-calculation!$C$5)</f>
        <v>1.1579594361061263E-2</v>
      </c>
      <c r="P867" s="5">
        <f>(J867-calculation!$D$5)</f>
        <v>1.6499498992297301E-3</v>
      </c>
      <c r="Q867" s="5">
        <f>(K867-calculation!$E$5)</f>
        <v>1.8762147591116163E-2</v>
      </c>
      <c r="R867" s="5">
        <f>(L867-calculation!$F$5)</f>
        <v>-2.558403021470701E-3</v>
      </c>
      <c r="S867" s="5">
        <f>(M867-calculation!$G$5)</f>
        <v>5.466737837322988E-3</v>
      </c>
      <c r="T867" s="29">
        <f t="shared" si="128"/>
        <v>-3.7707106795030754E-3</v>
      </c>
      <c r="U867" s="30">
        <f t="shared" si="129"/>
        <v>0</v>
      </c>
      <c r="V867" s="30">
        <f t="shared" si="130"/>
        <v>0</v>
      </c>
      <c r="W867" s="30">
        <f t="shared" si="131"/>
        <v>0</v>
      </c>
      <c r="X867" s="30">
        <f t="shared" si="132"/>
        <v>-2.558403021470701E-3</v>
      </c>
      <c r="Y867" s="31">
        <f t="shared" si="133"/>
        <v>0</v>
      </c>
    </row>
    <row r="868" spans="1:25" x14ac:dyDescent="0.25">
      <c r="A868" s="1">
        <v>43628</v>
      </c>
      <c r="B868" s="2">
        <v>131.05360412597599</v>
      </c>
      <c r="C868" s="2">
        <v>193.454986572265</v>
      </c>
      <c r="D868" s="2">
        <v>1855.31994628906</v>
      </c>
      <c r="E868" s="2">
        <v>175.03999328613199</v>
      </c>
      <c r="F868" s="2">
        <v>204.57000732421801</v>
      </c>
      <c r="G868" s="2">
        <v>140.62623596191401</v>
      </c>
      <c r="H868" s="5">
        <f t="shared" si="125"/>
        <v>-4.6176812782349197E-3</v>
      </c>
      <c r="I868" s="5">
        <f t="shared" si="125"/>
        <v>-3.1825469558949271E-3</v>
      </c>
      <c r="J868" s="5">
        <f t="shared" si="125"/>
        <v>-4.4964345669166184E-3</v>
      </c>
      <c r="K868" s="5">
        <f t="shared" si="125"/>
        <v>-1.7181430165726486E-2</v>
      </c>
      <c r="L868" s="5">
        <f t="shared" si="126"/>
        <v>-9.9694986687063336E-3</v>
      </c>
      <c r="M868" s="5">
        <f t="shared" si="127"/>
        <v>1.3592757714640413E-2</v>
      </c>
      <c r="N868" s="5">
        <f>(H868-calculation!$B$5)</f>
        <v>-4.6176812782349197E-3</v>
      </c>
      <c r="O868" s="5">
        <f>(I868-calculation!$C$5)</f>
        <v>-3.1825469558949271E-3</v>
      </c>
      <c r="P868" s="5">
        <f>(J868-calculation!$D$5)</f>
        <v>-4.4964345669166184E-3</v>
      </c>
      <c r="Q868" s="5">
        <f>(K868-calculation!$E$5)</f>
        <v>-1.7181430165726486E-2</v>
      </c>
      <c r="R868" s="5">
        <f>(L868-calculation!$F$5)</f>
        <v>-9.9694986687063336E-3</v>
      </c>
      <c r="S868" s="5">
        <f>(M868-calculation!$G$5)</f>
        <v>1.3592757714640413E-2</v>
      </c>
      <c r="T868" s="29">
        <f t="shared" si="128"/>
        <v>-4.6176812782349197E-3</v>
      </c>
      <c r="U868" s="30">
        <f t="shared" si="129"/>
        <v>-3.1825469558949271E-3</v>
      </c>
      <c r="V868" s="30">
        <f t="shared" si="130"/>
        <v>-4.4964345669166184E-3</v>
      </c>
      <c r="W868" s="30">
        <f t="shared" si="131"/>
        <v>-1.7181430165726486E-2</v>
      </c>
      <c r="X868" s="30">
        <f t="shared" si="132"/>
        <v>-9.9694986687063336E-3</v>
      </c>
      <c r="Y868" s="31">
        <f t="shared" si="133"/>
        <v>0</v>
      </c>
    </row>
    <row r="869" spans="1:25" x14ac:dyDescent="0.25">
      <c r="A869" s="1">
        <v>43629</v>
      </c>
      <c r="B869" s="2">
        <v>131.88084411621</v>
      </c>
      <c r="C869" s="2">
        <v>193.415115356445</v>
      </c>
      <c r="D869" s="2">
        <v>1870.30004882812</v>
      </c>
      <c r="E869" s="2">
        <v>177.47000122070301</v>
      </c>
      <c r="F869" s="2">
        <v>204.99000549316401</v>
      </c>
      <c r="G869" s="2">
        <v>139.66346740722599</v>
      </c>
      <c r="H869" s="5">
        <f t="shared" si="125"/>
        <v>6.3122261745569563E-3</v>
      </c>
      <c r="I869" s="5">
        <f t="shared" si="125"/>
        <v>-2.0610073964211217E-4</v>
      </c>
      <c r="J869" s="5">
        <f t="shared" si="125"/>
        <v>8.0741343664323395E-3</v>
      </c>
      <c r="K869" s="5">
        <f t="shared" si="125"/>
        <v>1.3882586995983104E-2</v>
      </c>
      <c r="L869" s="5">
        <f t="shared" si="126"/>
        <v>2.053077938646064E-3</v>
      </c>
      <c r="M869" s="5">
        <f t="shared" si="127"/>
        <v>-6.8462939941644763E-3</v>
      </c>
      <c r="N869" s="5">
        <f>(H869-calculation!$B$5)</f>
        <v>6.3122261745569563E-3</v>
      </c>
      <c r="O869" s="5">
        <f>(I869-calculation!$C$5)</f>
        <v>-2.0610073964211217E-4</v>
      </c>
      <c r="P869" s="5">
        <f>(J869-calculation!$D$5)</f>
        <v>8.0741343664323395E-3</v>
      </c>
      <c r="Q869" s="5">
        <f>(K869-calculation!$E$5)</f>
        <v>1.3882586995983104E-2</v>
      </c>
      <c r="R869" s="5">
        <f>(L869-calculation!$F$5)</f>
        <v>2.053077938646064E-3</v>
      </c>
      <c r="S869" s="5">
        <f>(M869-calculation!$G$5)</f>
        <v>-6.8462939941644763E-3</v>
      </c>
      <c r="T869" s="29">
        <f t="shared" si="128"/>
        <v>0</v>
      </c>
      <c r="U869" s="30">
        <f t="shared" si="129"/>
        <v>-2.0610073964211217E-4</v>
      </c>
      <c r="V869" s="30">
        <f t="shared" si="130"/>
        <v>0</v>
      </c>
      <c r="W869" s="30">
        <f t="shared" si="131"/>
        <v>0</v>
      </c>
      <c r="X869" s="30">
        <f t="shared" si="132"/>
        <v>0</v>
      </c>
      <c r="Y869" s="31">
        <f t="shared" si="133"/>
        <v>-6.8462939941644763E-3</v>
      </c>
    </row>
    <row r="870" spans="1:25" x14ac:dyDescent="0.25">
      <c r="A870" s="1">
        <v>43630</v>
      </c>
      <c r="B870" s="2">
        <v>132.01040649414</v>
      </c>
      <c r="C870" s="2">
        <v>192.01046752929599</v>
      </c>
      <c r="D870" s="2">
        <v>1869.67004394531</v>
      </c>
      <c r="E870" s="2">
        <v>181.33000183105401</v>
      </c>
      <c r="F870" s="2">
        <v>205.16000366210901</v>
      </c>
      <c r="G870" s="2">
        <v>139.04806518554599</v>
      </c>
      <c r="H870" s="5">
        <f t="shared" si="125"/>
        <v>9.8241999282189241E-4</v>
      </c>
      <c r="I870" s="5">
        <f t="shared" si="125"/>
        <v>-7.2623477465055819E-3</v>
      </c>
      <c r="J870" s="5">
        <f t="shared" si="125"/>
        <v>-3.3684695843572143E-4</v>
      </c>
      <c r="K870" s="5">
        <f t="shared" si="125"/>
        <v>2.1750158245340101E-2</v>
      </c>
      <c r="L870" s="5">
        <f t="shared" si="126"/>
        <v>8.2929979213375304E-4</v>
      </c>
      <c r="M870" s="5">
        <f t="shared" si="127"/>
        <v>-4.406322090555248E-3</v>
      </c>
      <c r="N870" s="5">
        <f>(H870-calculation!$B$5)</f>
        <v>9.8241999282189241E-4</v>
      </c>
      <c r="O870" s="5">
        <f>(I870-calculation!$C$5)</f>
        <v>-7.2623477465055819E-3</v>
      </c>
      <c r="P870" s="5">
        <f>(J870-calculation!$D$5)</f>
        <v>-3.3684695843572143E-4</v>
      </c>
      <c r="Q870" s="5">
        <f>(K870-calculation!$E$5)</f>
        <v>2.1750158245340101E-2</v>
      </c>
      <c r="R870" s="5">
        <f>(L870-calculation!$F$5)</f>
        <v>8.2929979213375304E-4</v>
      </c>
      <c r="S870" s="5">
        <f>(M870-calculation!$G$5)</f>
        <v>-4.406322090555248E-3</v>
      </c>
      <c r="T870" s="29">
        <f t="shared" si="128"/>
        <v>0</v>
      </c>
      <c r="U870" s="30">
        <f t="shared" si="129"/>
        <v>-7.2623477465055819E-3</v>
      </c>
      <c r="V870" s="30">
        <f t="shared" si="130"/>
        <v>-3.3684695843572143E-4</v>
      </c>
      <c r="W870" s="30">
        <f t="shared" si="131"/>
        <v>0</v>
      </c>
      <c r="X870" s="30">
        <f t="shared" si="132"/>
        <v>0</v>
      </c>
      <c r="Y870" s="31">
        <f t="shared" si="133"/>
        <v>-4.406322090555248E-3</v>
      </c>
    </row>
    <row r="871" spans="1:25" x14ac:dyDescent="0.25">
      <c r="A871" s="1">
        <v>43633</v>
      </c>
      <c r="B871" s="2">
        <v>132.409088134765</v>
      </c>
      <c r="C871" s="2">
        <v>193.15611267089801</v>
      </c>
      <c r="D871" s="2">
        <v>1886.03002929687</v>
      </c>
      <c r="E871" s="2">
        <v>189.009994506835</v>
      </c>
      <c r="F871" s="2">
        <v>203.47999572753901</v>
      </c>
      <c r="G871" s="2">
        <v>138.402908325195</v>
      </c>
      <c r="H871" s="5">
        <f t="shared" si="125"/>
        <v>3.0200773652091506E-3</v>
      </c>
      <c r="I871" s="5">
        <f t="shared" si="125"/>
        <v>5.9665764910823427E-3</v>
      </c>
      <c r="J871" s="5">
        <f t="shared" si="125"/>
        <v>8.7501992153855568E-3</v>
      </c>
      <c r="K871" s="5">
        <f t="shared" si="125"/>
        <v>4.2353678918155335E-2</v>
      </c>
      <c r="L871" s="5">
        <f t="shared" si="126"/>
        <v>-8.1887692755987507E-3</v>
      </c>
      <c r="M871" s="5">
        <f t="shared" si="127"/>
        <v>-4.6398118484431983E-3</v>
      </c>
      <c r="N871" s="5">
        <f>(H871-calculation!$B$5)</f>
        <v>3.0200773652091506E-3</v>
      </c>
      <c r="O871" s="5">
        <f>(I871-calculation!$C$5)</f>
        <v>5.9665764910823427E-3</v>
      </c>
      <c r="P871" s="5">
        <f>(J871-calculation!$D$5)</f>
        <v>8.7501992153855568E-3</v>
      </c>
      <c r="Q871" s="5">
        <f>(K871-calculation!$E$5)</f>
        <v>4.2353678918155335E-2</v>
      </c>
      <c r="R871" s="5">
        <f>(L871-calculation!$F$5)</f>
        <v>-8.1887692755987507E-3</v>
      </c>
      <c r="S871" s="5">
        <f>(M871-calculation!$G$5)</f>
        <v>-4.6398118484431983E-3</v>
      </c>
      <c r="T871" s="29">
        <f t="shared" si="128"/>
        <v>0</v>
      </c>
      <c r="U871" s="30">
        <f t="shared" si="129"/>
        <v>0</v>
      </c>
      <c r="V871" s="30">
        <f t="shared" si="130"/>
        <v>0</v>
      </c>
      <c r="W871" s="30">
        <f t="shared" si="131"/>
        <v>0</v>
      </c>
      <c r="X871" s="30">
        <f t="shared" si="132"/>
        <v>-8.1887692755987507E-3</v>
      </c>
      <c r="Y871" s="31">
        <f t="shared" si="133"/>
        <v>-4.6398118484431983E-3</v>
      </c>
    </row>
    <row r="872" spans="1:25" x14ac:dyDescent="0.25">
      <c r="A872" s="1">
        <v>43634</v>
      </c>
      <c r="B872" s="2">
        <v>134.71142578125</v>
      </c>
      <c r="C872" s="2">
        <v>197.69885253906199</v>
      </c>
      <c r="D872" s="2">
        <v>1901.36999511718</v>
      </c>
      <c r="E872" s="2">
        <v>188.47000122070301</v>
      </c>
      <c r="F872" s="2">
        <v>206.009994506835</v>
      </c>
      <c r="G872" s="2">
        <v>139.18702697753901</v>
      </c>
      <c r="H872" s="5">
        <f t="shared" si="125"/>
        <v>1.7388063605888515E-2</v>
      </c>
      <c r="I872" s="5">
        <f t="shared" si="125"/>
        <v>2.3518488777541036E-2</v>
      </c>
      <c r="J872" s="5">
        <f t="shared" si="125"/>
        <v>8.133468493091156E-3</v>
      </c>
      <c r="K872" s="5">
        <f t="shared" si="125"/>
        <v>-2.8569562553606431E-3</v>
      </c>
      <c r="L872" s="5">
        <f t="shared" si="126"/>
        <v>1.243364867514396E-2</v>
      </c>
      <c r="M872" s="5">
        <f t="shared" si="127"/>
        <v>5.6654781451674907E-3</v>
      </c>
      <c r="N872" s="5">
        <f>(H872-calculation!$B$5)</f>
        <v>1.7388063605888515E-2</v>
      </c>
      <c r="O872" s="5">
        <f>(I872-calculation!$C$5)</f>
        <v>2.3518488777541036E-2</v>
      </c>
      <c r="P872" s="5">
        <f>(J872-calculation!$D$5)</f>
        <v>8.133468493091156E-3</v>
      </c>
      <c r="Q872" s="5">
        <f>(K872-calculation!$E$5)</f>
        <v>-2.8569562553606431E-3</v>
      </c>
      <c r="R872" s="5">
        <f>(L872-calculation!$F$5)</f>
        <v>1.243364867514396E-2</v>
      </c>
      <c r="S872" s="5">
        <f>(M872-calculation!$G$5)</f>
        <v>5.6654781451674907E-3</v>
      </c>
      <c r="T872" s="29">
        <f t="shared" si="128"/>
        <v>0</v>
      </c>
      <c r="U872" s="30">
        <f t="shared" si="129"/>
        <v>0</v>
      </c>
      <c r="V872" s="30">
        <f t="shared" si="130"/>
        <v>0</v>
      </c>
      <c r="W872" s="30">
        <f t="shared" si="131"/>
        <v>-2.8569562553606431E-3</v>
      </c>
      <c r="X872" s="30">
        <f t="shared" si="132"/>
        <v>0</v>
      </c>
      <c r="Y872" s="31">
        <f t="shared" si="133"/>
        <v>0</v>
      </c>
    </row>
    <row r="873" spans="1:25" x14ac:dyDescent="0.25">
      <c r="A873" s="1">
        <v>43635</v>
      </c>
      <c r="B873" s="2">
        <v>135.239654541015</v>
      </c>
      <c r="C873" s="2">
        <v>197.12104797363199</v>
      </c>
      <c r="D873" s="2">
        <v>1908.7900390625</v>
      </c>
      <c r="E873" s="2">
        <v>187.47999572753901</v>
      </c>
      <c r="F873" s="2">
        <v>206.75</v>
      </c>
      <c r="G873" s="2">
        <v>139.40539550781199</v>
      </c>
      <c r="H873" s="5">
        <f t="shared" si="125"/>
        <v>3.9211875065650048E-3</v>
      </c>
      <c r="I873" s="5">
        <f t="shared" si="125"/>
        <v>-2.9226500711015957E-3</v>
      </c>
      <c r="J873" s="5">
        <f t="shared" si="125"/>
        <v>3.9024724090392926E-3</v>
      </c>
      <c r="K873" s="5">
        <f t="shared" si="125"/>
        <v>-5.2528544954201228E-3</v>
      </c>
      <c r="L873" s="5">
        <f t="shared" si="126"/>
        <v>3.59208539826672E-3</v>
      </c>
      <c r="M873" s="5">
        <f t="shared" si="127"/>
        <v>1.568885657053487E-3</v>
      </c>
      <c r="N873" s="5">
        <f>(H873-calculation!$B$5)</f>
        <v>3.9211875065650048E-3</v>
      </c>
      <c r="O873" s="5">
        <f>(I873-calculation!$C$5)</f>
        <v>-2.9226500711015957E-3</v>
      </c>
      <c r="P873" s="5">
        <f>(J873-calculation!$D$5)</f>
        <v>3.9024724090392926E-3</v>
      </c>
      <c r="Q873" s="5">
        <f>(K873-calculation!$E$5)</f>
        <v>-5.2528544954201228E-3</v>
      </c>
      <c r="R873" s="5">
        <f>(L873-calculation!$F$5)</f>
        <v>3.59208539826672E-3</v>
      </c>
      <c r="S873" s="5">
        <f>(M873-calculation!$G$5)</f>
        <v>1.568885657053487E-3</v>
      </c>
      <c r="T873" s="29">
        <f t="shared" si="128"/>
        <v>0</v>
      </c>
      <c r="U873" s="30">
        <f t="shared" si="129"/>
        <v>-2.9226500711015957E-3</v>
      </c>
      <c r="V873" s="30">
        <f t="shared" si="130"/>
        <v>0</v>
      </c>
      <c r="W873" s="30">
        <f t="shared" si="131"/>
        <v>-5.2528544954201228E-3</v>
      </c>
      <c r="X873" s="30">
        <f t="shared" si="132"/>
        <v>0</v>
      </c>
      <c r="Y873" s="31">
        <f t="shared" si="133"/>
        <v>0</v>
      </c>
    </row>
    <row r="874" spans="1:25" x14ac:dyDescent="0.25">
      <c r="A874" s="1">
        <v>43636</v>
      </c>
      <c r="B874" s="2">
        <v>136.49546813964801</v>
      </c>
      <c r="C874" s="2">
        <v>198.70503234863199</v>
      </c>
      <c r="D874" s="2">
        <v>1918.18994140625</v>
      </c>
      <c r="E874" s="2">
        <v>189.52999877929599</v>
      </c>
      <c r="F874" s="2">
        <v>208.03999328613199</v>
      </c>
      <c r="G874" s="2">
        <v>141.15231323242099</v>
      </c>
      <c r="H874" s="5">
        <f t="shared" si="125"/>
        <v>9.2858385574488E-3</v>
      </c>
      <c r="I874" s="5">
        <f t="shared" si="125"/>
        <v>8.0355922986563577E-3</v>
      </c>
      <c r="J874" s="5">
        <f t="shared" si="125"/>
        <v>4.9245344702064653E-3</v>
      </c>
      <c r="K874" s="5">
        <f t="shared" si="125"/>
        <v>1.0934516206924982E-2</v>
      </c>
      <c r="L874" s="5">
        <f t="shared" si="126"/>
        <v>6.2393871155115299E-3</v>
      </c>
      <c r="M874" s="5">
        <f t="shared" si="127"/>
        <v>1.2531205971228809E-2</v>
      </c>
      <c r="N874" s="5">
        <f>(H874-calculation!$B$5)</f>
        <v>9.2858385574488E-3</v>
      </c>
      <c r="O874" s="5">
        <f>(I874-calculation!$C$5)</f>
        <v>8.0355922986563577E-3</v>
      </c>
      <c r="P874" s="5">
        <f>(J874-calculation!$D$5)</f>
        <v>4.9245344702064653E-3</v>
      </c>
      <c r="Q874" s="5">
        <f>(K874-calculation!$E$5)</f>
        <v>1.0934516206924982E-2</v>
      </c>
      <c r="R874" s="5">
        <f>(L874-calculation!$F$5)</f>
        <v>6.2393871155115299E-3</v>
      </c>
      <c r="S874" s="5">
        <f>(M874-calculation!$G$5)</f>
        <v>1.2531205971228809E-2</v>
      </c>
      <c r="T874" s="29">
        <f t="shared" si="128"/>
        <v>0</v>
      </c>
      <c r="U874" s="30">
        <f t="shared" si="129"/>
        <v>0</v>
      </c>
      <c r="V874" s="30">
        <f t="shared" si="130"/>
        <v>0</v>
      </c>
      <c r="W874" s="30">
        <f t="shared" si="131"/>
        <v>0</v>
      </c>
      <c r="X874" s="30">
        <f t="shared" si="132"/>
        <v>0</v>
      </c>
      <c r="Y874" s="31">
        <f t="shared" si="133"/>
        <v>0</v>
      </c>
    </row>
    <row r="875" spans="1:25" x14ac:dyDescent="0.25">
      <c r="A875" s="1">
        <v>43637</v>
      </c>
      <c r="B875" s="2">
        <v>136.51541137695301</v>
      </c>
      <c r="C875" s="2">
        <v>198.02760314941401</v>
      </c>
      <c r="D875" s="2">
        <v>1911.30004882812</v>
      </c>
      <c r="E875" s="2">
        <v>191.13999938964801</v>
      </c>
      <c r="F875" s="2">
        <v>206.21000671386699</v>
      </c>
      <c r="G875" s="2">
        <v>141.03318786621</v>
      </c>
      <c r="H875" s="5">
        <f t="shared" si="125"/>
        <v>1.4610915348933773E-4</v>
      </c>
      <c r="I875" s="5">
        <f t="shared" si="125"/>
        <v>-3.409220145111469E-3</v>
      </c>
      <c r="J875" s="5">
        <f t="shared" si="125"/>
        <v>-3.5918719149777845E-3</v>
      </c>
      <c r="K875" s="5">
        <f t="shared" si="125"/>
        <v>8.4947006844380279E-3</v>
      </c>
      <c r="L875" s="5">
        <f t="shared" si="126"/>
        <v>-8.7963210503861911E-3</v>
      </c>
      <c r="M875" s="5">
        <f t="shared" si="127"/>
        <v>-8.4394908934182222E-4</v>
      </c>
      <c r="N875" s="5">
        <f>(H875-calculation!$B$5)</f>
        <v>1.4610915348933773E-4</v>
      </c>
      <c r="O875" s="5">
        <f>(I875-calculation!$C$5)</f>
        <v>-3.409220145111469E-3</v>
      </c>
      <c r="P875" s="5">
        <f>(J875-calculation!$D$5)</f>
        <v>-3.5918719149777845E-3</v>
      </c>
      <c r="Q875" s="5">
        <f>(K875-calculation!$E$5)</f>
        <v>8.4947006844380279E-3</v>
      </c>
      <c r="R875" s="5">
        <f>(L875-calculation!$F$5)</f>
        <v>-8.7963210503861911E-3</v>
      </c>
      <c r="S875" s="5">
        <f>(M875-calculation!$G$5)</f>
        <v>-8.4394908934182222E-4</v>
      </c>
      <c r="T875" s="29">
        <f t="shared" si="128"/>
        <v>0</v>
      </c>
      <c r="U875" s="30">
        <f t="shared" si="129"/>
        <v>-3.409220145111469E-3</v>
      </c>
      <c r="V875" s="30">
        <f t="shared" si="130"/>
        <v>-3.5918719149777845E-3</v>
      </c>
      <c r="W875" s="30">
        <f t="shared" si="131"/>
        <v>0</v>
      </c>
      <c r="X875" s="30">
        <f t="shared" si="132"/>
        <v>-8.7963210503861911E-3</v>
      </c>
      <c r="Y875" s="31">
        <f t="shared" si="133"/>
        <v>-8.4394908934182222E-4</v>
      </c>
    </row>
    <row r="876" spans="1:25" x14ac:dyDescent="0.25">
      <c r="A876" s="1">
        <v>43640</v>
      </c>
      <c r="B876" s="2">
        <v>137.32272338867099</v>
      </c>
      <c r="C876" s="2">
        <v>197.828369140625</v>
      </c>
      <c r="D876" s="2">
        <v>1913.90002441406</v>
      </c>
      <c r="E876" s="2">
        <v>192.600006103515</v>
      </c>
      <c r="F876" s="2">
        <v>206.850006103515</v>
      </c>
      <c r="G876" s="2">
        <v>141.99597167968699</v>
      </c>
      <c r="H876" s="5">
        <f t="shared" si="125"/>
        <v>5.9137060319789381E-3</v>
      </c>
      <c r="I876" s="5">
        <f t="shared" si="125"/>
        <v>-1.0060921084757979E-3</v>
      </c>
      <c r="J876" s="5">
        <f t="shared" si="125"/>
        <v>1.3603178567038743E-3</v>
      </c>
      <c r="K876" s="5">
        <f t="shared" si="125"/>
        <v>7.6384153946276179E-3</v>
      </c>
      <c r="L876" s="5">
        <f t="shared" si="126"/>
        <v>3.1036291586763465E-3</v>
      </c>
      <c r="M876" s="5">
        <f t="shared" si="127"/>
        <v>6.8266471746376567E-3</v>
      </c>
      <c r="N876" s="5">
        <f>(H876-calculation!$B$5)</f>
        <v>5.9137060319789381E-3</v>
      </c>
      <c r="O876" s="5">
        <f>(I876-calculation!$C$5)</f>
        <v>-1.0060921084757979E-3</v>
      </c>
      <c r="P876" s="5">
        <f>(J876-calculation!$D$5)</f>
        <v>1.3603178567038743E-3</v>
      </c>
      <c r="Q876" s="5">
        <f>(K876-calculation!$E$5)</f>
        <v>7.6384153946276179E-3</v>
      </c>
      <c r="R876" s="5">
        <f>(L876-calculation!$F$5)</f>
        <v>3.1036291586763465E-3</v>
      </c>
      <c r="S876" s="5">
        <f>(M876-calculation!$G$5)</f>
        <v>6.8266471746376567E-3</v>
      </c>
      <c r="T876" s="29">
        <f t="shared" si="128"/>
        <v>0</v>
      </c>
      <c r="U876" s="30">
        <f t="shared" si="129"/>
        <v>-1.0060921084757979E-3</v>
      </c>
      <c r="V876" s="30">
        <f t="shared" si="130"/>
        <v>0</v>
      </c>
      <c r="W876" s="30">
        <f t="shared" si="131"/>
        <v>0</v>
      </c>
      <c r="X876" s="30">
        <f t="shared" si="132"/>
        <v>0</v>
      </c>
      <c r="Y876" s="31">
        <f t="shared" si="133"/>
        <v>0</v>
      </c>
    </row>
    <row r="877" spans="1:25" x14ac:dyDescent="0.25">
      <c r="A877" s="1">
        <v>43641</v>
      </c>
      <c r="B877" s="2">
        <v>132.98715209960901</v>
      </c>
      <c r="C877" s="2">
        <v>194.82975769042901</v>
      </c>
      <c r="D877" s="2">
        <v>1878.27001953125</v>
      </c>
      <c r="E877" s="2">
        <v>188.83999633789</v>
      </c>
      <c r="F877" s="2">
        <v>208.07000732421801</v>
      </c>
      <c r="G877" s="2">
        <v>143.16720581054599</v>
      </c>
      <c r="H877" s="5">
        <f t="shared" si="125"/>
        <v>-3.1572133016841031E-2</v>
      </c>
      <c r="I877" s="5">
        <f t="shared" si="125"/>
        <v>-1.515764125854191E-2</v>
      </c>
      <c r="J877" s="5">
        <f t="shared" si="125"/>
        <v>-1.8616439954181052E-2</v>
      </c>
      <c r="K877" s="5">
        <f t="shared" si="125"/>
        <v>-1.9522376149895604E-2</v>
      </c>
      <c r="L877" s="5">
        <f t="shared" si="126"/>
        <v>5.8979994426129334E-3</v>
      </c>
      <c r="M877" s="5">
        <f t="shared" si="127"/>
        <v>8.2483616753654676E-3</v>
      </c>
      <c r="N877" s="5">
        <f>(H877-calculation!$B$5)</f>
        <v>-3.1572133016841031E-2</v>
      </c>
      <c r="O877" s="5">
        <f>(I877-calculation!$C$5)</f>
        <v>-1.515764125854191E-2</v>
      </c>
      <c r="P877" s="5">
        <f>(J877-calculation!$D$5)</f>
        <v>-1.8616439954181052E-2</v>
      </c>
      <c r="Q877" s="5">
        <f>(K877-calculation!$E$5)</f>
        <v>-1.9522376149895604E-2</v>
      </c>
      <c r="R877" s="5">
        <f>(L877-calculation!$F$5)</f>
        <v>5.8979994426129334E-3</v>
      </c>
      <c r="S877" s="5">
        <f>(M877-calculation!$G$5)</f>
        <v>8.2483616753654676E-3</v>
      </c>
      <c r="T877" s="29">
        <f t="shared" si="128"/>
        <v>-3.1572133016841031E-2</v>
      </c>
      <c r="U877" s="30">
        <f t="shared" si="129"/>
        <v>-1.515764125854191E-2</v>
      </c>
      <c r="V877" s="30">
        <f t="shared" si="130"/>
        <v>-1.8616439954181052E-2</v>
      </c>
      <c r="W877" s="30">
        <f t="shared" si="131"/>
        <v>-1.9522376149895604E-2</v>
      </c>
      <c r="X877" s="30">
        <f t="shared" si="132"/>
        <v>0</v>
      </c>
      <c r="Y877" s="31">
        <f t="shared" si="133"/>
        <v>0</v>
      </c>
    </row>
    <row r="878" spans="1:25" x14ac:dyDescent="0.25">
      <c r="A878" s="1">
        <v>43642</v>
      </c>
      <c r="B878" s="2">
        <v>133.48548889160099</v>
      </c>
      <c r="C878" s="2">
        <v>199.04374694824199</v>
      </c>
      <c r="D878" s="2">
        <v>1897.82995605468</v>
      </c>
      <c r="E878" s="2">
        <v>187.66000366210901</v>
      </c>
      <c r="F878" s="2">
        <v>208.509994506835</v>
      </c>
      <c r="G878" s="2">
        <v>140.79498291015599</v>
      </c>
      <c r="H878" s="5">
        <f t="shared" si="125"/>
        <v>3.7472551605490789E-3</v>
      </c>
      <c r="I878" s="5">
        <f t="shared" si="125"/>
        <v>2.1629084323498082E-2</v>
      </c>
      <c r="J878" s="5">
        <f t="shared" si="125"/>
        <v>1.041380436254391E-2</v>
      </c>
      <c r="K878" s="5">
        <f t="shared" si="125"/>
        <v>-6.24863746380111E-3</v>
      </c>
      <c r="L878" s="5">
        <f t="shared" si="126"/>
        <v>2.1146112708660958E-3</v>
      </c>
      <c r="M878" s="5">
        <f t="shared" si="127"/>
        <v>-1.6569596975505529E-2</v>
      </c>
      <c r="N878" s="5">
        <f>(H878-calculation!$B$5)</f>
        <v>3.7472551605490789E-3</v>
      </c>
      <c r="O878" s="5">
        <f>(I878-calculation!$C$5)</f>
        <v>2.1629084323498082E-2</v>
      </c>
      <c r="P878" s="5">
        <f>(J878-calculation!$D$5)</f>
        <v>1.041380436254391E-2</v>
      </c>
      <c r="Q878" s="5">
        <f>(K878-calculation!$E$5)</f>
        <v>-6.24863746380111E-3</v>
      </c>
      <c r="R878" s="5">
        <f>(L878-calculation!$F$5)</f>
        <v>2.1146112708660958E-3</v>
      </c>
      <c r="S878" s="5">
        <f>(M878-calculation!$G$5)</f>
        <v>-1.6569596975505529E-2</v>
      </c>
      <c r="T878" s="29">
        <f t="shared" si="128"/>
        <v>0</v>
      </c>
      <c r="U878" s="30">
        <f t="shared" si="129"/>
        <v>0</v>
      </c>
      <c r="V878" s="30">
        <f t="shared" si="130"/>
        <v>0</v>
      </c>
      <c r="W878" s="30">
        <f t="shared" si="131"/>
        <v>-6.24863746380111E-3</v>
      </c>
      <c r="X878" s="30">
        <f t="shared" si="132"/>
        <v>0</v>
      </c>
      <c r="Y878" s="31">
        <f t="shared" si="133"/>
        <v>-1.6569596975505529E-2</v>
      </c>
    </row>
    <row r="879" spans="1:25" x14ac:dyDescent="0.25">
      <c r="A879" s="1">
        <v>43643</v>
      </c>
      <c r="B879" s="2">
        <v>133.70475769042901</v>
      </c>
      <c r="C879" s="2">
        <v>198.98397827148401</v>
      </c>
      <c r="D879" s="2">
        <v>1904.28002929687</v>
      </c>
      <c r="E879" s="2">
        <v>189.5</v>
      </c>
      <c r="F879" s="2">
        <v>212.02000427246</v>
      </c>
      <c r="G879" s="2">
        <v>139.64361572265599</v>
      </c>
      <c r="H879" s="5">
        <f t="shared" si="125"/>
        <v>1.642641463493355E-3</v>
      </c>
      <c r="I879" s="5">
        <f t="shared" si="125"/>
        <v>-3.0027909780816486E-4</v>
      </c>
      <c r="J879" s="5">
        <f t="shared" si="125"/>
        <v>3.3986570933883797E-3</v>
      </c>
      <c r="K879" s="5">
        <f t="shared" si="125"/>
        <v>9.804946722712371E-3</v>
      </c>
      <c r="L879" s="5">
        <f t="shared" si="126"/>
        <v>1.6833772279965853E-2</v>
      </c>
      <c r="M879" s="5">
        <f t="shared" si="127"/>
        <v>-8.1776151656960394E-3</v>
      </c>
      <c r="N879" s="5">
        <f>(H879-calculation!$B$5)</f>
        <v>1.642641463493355E-3</v>
      </c>
      <c r="O879" s="5">
        <f>(I879-calculation!$C$5)</f>
        <v>-3.0027909780816486E-4</v>
      </c>
      <c r="P879" s="5">
        <f>(J879-calculation!$D$5)</f>
        <v>3.3986570933883797E-3</v>
      </c>
      <c r="Q879" s="5">
        <f>(K879-calculation!$E$5)</f>
        <v>9.804946722712371E-3</v>
      </c>
      <c r="R879" s="5">
        <f>(L879-calculation!$F$5)</f>
        <v>1.6833772279965853E-2</v>
      </c>
      <c r="S879" s="5">
        <f>(M879-calculation!$G$5)</f>
        <v>-8.1776151656960394E-3</v>
      </c>
      <c r="T879" s="29">
        <f t="shared" si="128"/>
        <v>0</v>
      </c>
      <c r="U879" s="30">
        <f t="shared" si="129"/>
        <v>-3.0027909780816486E-4</v>
      </c>
      <c r="V879" s="30">
        <f t="shared" si="130"/>
        <v>0</v>
      </c>
      <c r="W879" s="30">
        <f t="shared" si="131"/>
        <v>0</v>
      </c>
      <c r="X879" s="30">
        <f t="shared" si="132"/>
        <v>0</v>
      </c>
      <c r="Y879" s="31">
        <f t="shared" si="133"/>
        <v>-8.1776151656960394E-3</v>
      </c>
    </row>
    <row r="880" spans="1:25" x14ac:dyDescent="0.25">
      <c r="A880" s="1">
        <v>43644</v>
      </c>
      <c r="B880" s="2">
        <v>133.51541137695301</v>
      </c>
      <c r="C880" s="2">
        <v>197.17085266113199</v>
      </c>
      <c r="D880" s="2">
        <v>1893.63000488281</v>
      </c>
      <c r="E880" s="2">
        <v>193</v>
      </c>
      <c r="F880" s="2">
        <v>213.169998168945</v>
      </c>
      <c r="G880" s="2">
        <v>138.24409484863199</v>
      </c>
      <c r="H880" s="5">
        <f t="shared" si="125"/>
        <v>-1.4161523998599268E-3</v>
      </c>
      <c r="I880" s="5">
        <f t="shared" si="125"/>
        <v>-9.1119175830240984E-3</v>
      </c>
      <c r="J880" s="5">
        <f t="shared" si="125"/>
        <v>-5.5926776788141064E-3</v>
      </c>
      <c r="K880" s="5">
        <f t="shared" si="125"/>
        <v>1.846965699208436E-2</v>
      </c>
      <c r="L880" s="5">
        <f t="shared" si="126"/>
        <v>5.4239877054580443E-3</v>
      </c>
      <c r="M880" s="5">
        <f t="shared" si="127"/>
        <v>-1.002208992356346E-2</v>
      </c>
      <c r="N880" s="5">
        <f>(H880-calculation!$B$5)</f>
        <v>-1.4161523998599268E-3</v>
      </c>
      <c r="O880" s="5">
        <f>(I880-calculation!$C$5)</f>
        <v>-9.1119175830240984E-3</v>
      </c>
      <c r="P880" s="5">
        <f>(J880-calculation!$D$5)</f>
        <v>-5.5926776788141064E-3</v>
      </c>
      <c r="Q880" s="5">
        <f>(K880-calculation!$E$5)</f>
        <v>1.846965699208436E-2</v>
      </c>
      <c r="R880" s="5">
        <f>(L880-calculation!$F$5)</f>
        <v>5.4239877054580443E-3</v>
      </c>
      <c r="S880" s="5">
        <f>(M880-calculation!$G$5)</f>
        <v>-1.002208992356346E-2</v>
      </c>
      <c r="T880" s="29">
        <f t="shared" si="128"/>
        <v>-1.4161523998599268E-3</v>
      </c>
      <c r="U880" s="30">
        <f t="shared" si="129"/>
        <v>-9.1119175830240984E-3</v>
      </c>
      <c r="V880" s="30">
        <f t="shared" si="130"/>
        <v>-5.5926776788141064E-3</v>
      </c>
      <c r="W880" s="30">
        <f t="shared" si="131"/>
        <v>0</v>
      </c>
      <c r="X880" s="30">
        <f t="shared" si="132"/>
        <v>0</v>
      </c>
      <c r="Y880" s="31">
        <f t="shared" si="133"/>
        <v>-1.002208992356346E-2</v>
      </c>
    </row>
    <row r="881" spans="1:25" x14ac:dyDescent="0.25">
      <c r="A881" s="1">
        <v>43647</v>
      </c>
      <c r="B881" s="2">
        <v>135.22969055175699</v>
      </c>
      <c r="C881" s="2">
        <v>200.78712463378901</v>
      </c>
      <c r="D881" s="2">
        <v>1922.18994140625</v>
      </c>
      <c r="E881" s="2">
        <v>193</v>
      </c>
      <c r="F881" s="2">
        <v>214.61999511718699</v>
      </c>
      <c r="G881" s="2">
        <v>138.32350158691401</v>
      </c>
      <c r="H881" s="5">
        <f t="shared" si="125"/>
        <v>1.2839560295882846E-2</v>
      </c>
      <c r="I881" s="5">
        <f t="shared" si="125"/>
        <v>1.8340804048112114E-2</v>
      </c>
      <c r="J881" s="5">
        <f t="shared" si="125"/>
        <v>1.5082110259024617E-2</v>
      </c>
      <c r="K881" s="5">
        <f t="shared" si="125"/>
        <v>0</v>
      </c>
      <c r="L881" s="5">
        <f t="shared" si="126"/>
        <v>6.8020685870289199E-3</v>
      </c>
      <c r="M881" s="5">
        <f t="shared" si="127"/>
        <v>5.7439515495372184E-4</v>
      </c>
      <c r="N881" s="5">
        <f>(H881-calculation!$B$5)</f>
        <v>1.2839560295882846E-2</v>
      </c>
      <c r="O881" s="5">
        <f>(I881-calculation!$C$5)</f>
        <v>1.8340804048112114E-2</v>
      </c>
      <c r="P881" s="5">
        <f>(J881-calculation!$D$5)</f>
        <v>1.5082110259024617E-2</v>
      </c>
      <c r="Q881" s="5">
        <f>(K881-calculation!$E$5)</f>
        <v>0</v>
      </c>
      <c r="R881" s="5">
        <f>(L881-calculation!$F$5)</f>
        <v>6.8020685870289199E-3</v>
      </c>
      <c r="S881" s="5">
        <f>(M881-calculation!$G$5)</f>
        <v>5.7439515495372184E-4</v>
      </c>
      <c r="T881" s="29">
        <f t="shared" si="128"/>
        <v>0</v>
      </c>
      <c r="U881" s="30">
        <f t="shared" si="129"/>
        <v>0</v>
      </c>
      <c r="V881" s="30">
        <f t="shared" si="130"/>
        <v>0</v>
      </c>
      <c r="W881" s="30">
        <f t="shared" si="131"/>
        <v>0</v>
      </c>
      <c r="X881" s="30">
        <f t="shared" si="132"/>
        <v>0</v>
      </c>
      <c r="Y881" s="31">
        <f t="shared" si="133"/>
        <v>0</v>
      </c>
    </row>
    <row r="882" spans="1:25" x14ac:dyDescent="0.25">
      <c r="A882" s="1">
        <v>43648</v>
      </c>
      <c r="B882" s="2">
        <v>136.126708984375</v>
      </c>
      <c r="C882" s="2">
        <v>201.962646484375</v>
      </c>
      <c r="D882" s="2">
        <v>1934.31005859375</v>
      </c>
      <c r="E882" s="2">
        <v>195</v>
      </c>
      <c r="F882" s="2">
        <v>214.53999328613199</v>
      </c>
      <c r="G882" s="2">
        <v>138.988510131835</v>
      </c>
      <c r="H882" s="5">
        <f t="shared" si="125"/>
        <v>6.6332950179657235E-3</v>
      </c>
      <c r="I882" s="5">
        <f t="shared" si="125"/>
        <v>5.8545678799375445E-3</v>
      </c>
      <c r="J882" s="5">
        <f t="shared" si="125"/>
        <v>6.3053691658760957E-3</v>
      </c>
      <c r="K882" s="5">
        <f t="shared" si="125"/>
        <v>1.0362694300518172E-2</v>
      </c>
      <c r="L882" s="5">
        <f t="shared" si="126"/>
        <v>-3.7276038055689131E-4</v>
      </c>
      <c r="M882" s="5">
        <f t="shared" si="127"/>
        <v>4.8076323783861064E-3</v>
      </c>
      <c r="N882" s="5">
        <f>(H882-calculation!$B$5)</f>
        <v>6.6332950179657235E-3</v>
      </c>
      <c r="O882" s="5">
        <f>(I882-calculation!$C$5)</f>
        <v>5.8545678799375445E-3</v>
      </c>
      <c r="P882" s="5">
        <f>(J882-calculation!$D$5)</f>
        <v>6.3053691658760957E-3</v>
      </c>
      <c r="Q882" s="5">
        <f>(K882-calculation!$E$5)</f>
        <v>1.0362694300518172E-2</v>
      </c>
      <c r="R882" s="5">
        <f>(L882-calculation!$F$5)</f>
        <v>-3.7276038055689131E-4</v>
      </c>
      <c r="S882" s="5">
        <f>(M882-calculation!$G$5)</f>
        <v>4.8076323783861064E-3</v>
      </c>
      <c r="T882" s="29">
        <f t="shared" si="128"/>
        <v>0</v>
      </c>
      <c r="U882" s="30">
        <f t="shared" si="129"/>
        <v>0</v>
      </c>
      <c r="V882" s="30">
        <f t="shared" si="130"/>
        <v>0</v>
      </c>
      <c r="W882" s="30">
        <f t="shared" si="131"/>
        <v>0</v>
      </c>
      <c r="X882" s="30">
        <f t="shared" si="132"/>
        <v>-3.7276038055689131E-4</v>
      </c>
      <c r="Y882" s="31">
        <f t="shared" si="133"/>
        <v>0</v>
      </c>
    </row>
    <row r="883" spans="1:25" x14ac:dyDescent="0.25">
      <c r="A883" s="1">
        <v>43649</v>
      </c>
      <c r="B883" s="2">
        <v>137.00378417968699</v>
      </c>
      <c r="C883" s="2">
        <v>203.63629150390599</v>
      </c>
      <c r="D883" s="2">
        <v>1939</v>
      </c>
      <c r="E883" s="2">
        <v>197.19999694824199</v>
      </c>
      <c r="F883" s="2">
        <v>215.16000366210901</v>
      </c>
      <c r="G883" s="2">
        <v>141.08282470703099</v>
      </c>
      <c r="H883" s="5">
        <f t="shared" si="125"/>
        <v>6.4430794063541352E-3</v>
      </c>
      <c r="I883" s="5">
        <f t="shared" si="125"/>
        <v>8.2869037847574933E-3</v>
      </c>
      <c r="J883" s="5">
        <f t="shared" si="125"/>
        <v>2.424606843878685E-3</v>
      </c>
      <c r="K883" s="5">
        <f t="shared" si="125"/>
        <v>1.1282035632010246E-2</v>
      </c>
      <c r="L883" s="5">
        <f t="shared" si="126"/>
        <v>2.8899524348828809E-3</v>
      </c>
      <c r="M883" s="5">
        <f t="shared" si="127"/>
        <v>1.5068256888353337E-2</v>
      </c>
      <c r="N883" s="5">
        <f>(H883-calculation!$B$5)</f>
        <v>6.4430794063541352E-3</v>
      </c>
      <c r="O883" s="5">
        <f>(I883-calculation!$C$5)</f>
        <v>8.2869037847574933E-3</v>
      </c>
      <c r="P883" s="5">
        <f>(J883-calculation!$D$5)</f>
        <v>2.424606843878685E-3</v>
      </c>
      <c r="Q883" s="5">
        <f>(K883-calculation!$E$5)</f>
        <v>1.1282035632010246E-2</v>
      </c>
      <c r="R883" s="5">
        <f>(L883-calculation!$F$5)</f>
        <v>2.8899524348828809E-3</v>
      </c>
      <c r="S883" s="5">
        <f>(M883-calculation!$G$5)</f>
        <v>1.5068256888353337E-2</v>
      </c>
      <c r="T883" s="29">
        <f t="shared" si="128"/>
        <v>0</v>
      </c>
      <c r="U883" s="30">
        <f t="shared" si="129"/>
        <v>0</v>
      </c>
      <c r="V883" s="30">
        <f t="shared" si="130"/>
        <v>0</v>
      </c>
      <c r="W883" s="30">
        <f t="shared" si="131"/>
        <v>0</v>
      </c>
      <c r="X883" s="30">
        <f t="shared" si="132"/>
        <v>0</v>
      </c>
      <c r="Y883" s="31">
        <f t="shared" si="133"/>
        <v>0</v>
      </c>
    </row>
    <row r="884" spans="1:25" x14ac:dyDescent="0.25">
      <c r="A884" s="1">
        <v>43651</v>
      </c>
      <c r="B884" s="2">
        <v>136.60510253906199</v>
      </c>
      <c r="C884" s="2">
        <v>203.45697021484301</v>
      </c>
      <c r="D884" s="2">
        <v>1942.91003417968</v>
      </c>
      <c r="E884" s="2">
        <v>196.39999389648401</v>
      </c>
      <c r="F884" s="2">
        <v>215.25</v>
      </c>
      <c r="G884" s="2">
        <v>139.52450561523401</v>
      </c>
      <c r="H884" s="5">
        <f t="shared" si="125"/>
        <v>-2.9100045886477632E-3</v>
      </c>
      <c r="I884" s="5">
        <f t="shared" si="125"/>
        <v>-8.805959278606057E-4</v>
      </c>
      <c r="J884" s="5">
        <f t="shared" si="125"/>
        <v>2.0165209797216033E-3</v>
      </c>
      <c r="K884" s="5">
        <f t="shared" si="125"/>
        <v>-4.0568106700729079E-3</v>
      </c>
      <c r="L884" s="5">
        <f t="shared" si="126"/>
        <v>4.1827633556068555E-4</v>
      </c>
      <c r="M884" s="5">
        <f t="shared" si="127"/>
        <v>-1.1045420270206163E-2</v>
      </c>
      <c r="N884" s="5">
        <f>(H884-calculation!$B$5)</f>
        <v>-2.9100045886477632E-3</v>
      </c>
      <c r="O884" s="5">
        <f>(I884-calculation!$C$5)</f>
        <v>-8.805959278606057E-4</v>
      </c>
      <c r="P884" s="5">
        <f>(J884-calculation!$D$5)</f>
        <v>2.0165209797216033E-3</v>
      </c>
      <c r="Q884" s="5">
        <f>(K884-calculation!$E$5)</f>
        <v>-4.0568106700729079E-3</v>
      </c>
      <c r="R884" s="5">
        <f>(L884-calculation!$F$5)</f>
        <v>4.1827633556068555E-4</v>
      </c>
      <c r="S884" s="5">
        <f>(M884-calculation!$G$5)</f>
        <v>-1.1045420270206163E-2</v>
      </c>
      <c r="T884" s="29">
        <f t="shared" si="128"/>
        <v>-2.9100045886477632E-3</v>
      </c>
      <c r="U884" s="30">
        <f t="shared" si="129"/>
        <v>-8.805959278606057E-4</v>
      </c>
      <c r="V884" s="30">
        <f t="shared" si="130"/>
        <v>0</v>
      </c>
      <c r="W884" s="30">
        <f t="shared" si="131"/>
        <v>-4.0568106700729079E-3</v>
      </c>
      <c r="X884" s="30">
        <f t="shared" si="132"/>
        <v>0</v>
      </c>
      <c r="Y884" s="31">
        <f t="shared" si="133"/>
        <v>-1.1045420270206163E-2</v>
      </c>
    </row>
    <row r="885" spans="1:25" x14ac:dyDescent="0.25">
      <c r="A885" s="1">
        <v>43654</v>
      </c>
      <c r="B885" s="2">
        <v>136.505447387695</v>
      </c>
      <c r="C885" s="2">
        <v>199.26290893554599</v>
      </c>
      <c r="D885" s="2">
        <v>1952.31994628906</v>
      </c>
      <c r="E885" s="2">
        <v>195.759994506835</v>
      </c>
      <c r="F885" s="2">
        <v>215.13000488281199</v>
      </c>
      <c r="G885" s="2">
        <v>139.92152404785099</v>
      </c>
      <c r="H885" s="5">
        <f t="shared" si="125"/>
        <v>-7.2951265739495952E-4</v>
      </c>
      <c r="I885" s="5">
        <f t="shared" si="125"/>
        <v>-2.0613996536310575E-2</v>
      </c>
      <c r="J885" s="5">
        <f t="shared" si="125"/>
        <v>4.8432052662452652E-3</v>
      </c>
      <c r="K885" s="5">
        <f t="shared" si="125"/>
        <v>-3.2586527980562607E-3</v>
      </c>
      <c r="L885" s="5">
        <f t="shared" si="126"/>
        <v>-5.5746860482230876E-4</v>
      </c>
      <c r="M885" s="5">
        <f t="shared" si="127"/>
        <v>2.8455104059772474E-3</v>
      </c>
      <c r="N885" s="5">
        <f>(H885-calculation!$B$5)</f>
        <v>-7.2951265739495952E-4</v>
      </c>
      <c r="O885" s="5">
        <f>(I885-calculation!$C$5)</f>
        <v>-2.0613996536310575E-2</v>
      </c>
      <c r="P885" s="5">
        <f>(J885-calculation!$D$5)</f>
        <v>4.8432052662452652E-3</v>
      </c>
      <c r="Q885" s="5">
        <f>(K885-calculation!$E$5)</f>
        <v>-3.2586527980562607E-3</v>
      </c>
      <c r="R885" s="5">
        <f>(L885-calculation!$F$5)</f>
        <v>-5.5746860482230876E-4</v>
      </c>
      <c r="S885" s="5">
        <f>(M885-calculation!$G$5)</f>
        <v>2.8455104059772474E-3</v>
      </c>
      <c r="T885" s="29">
        <f t="shared" si="128"/>
        <v>-7.2951265739495952E-4</v>
      </c>
      <c r="U885" s="30">
        <f t="shared" si="129"/>
        <v>-2.0613996536310575E-2</v>
      </c>
      <c r="V885" s="30">
        <f t="shared" si="130"/>
        <v>0</v>
      </c>
      <c r="W885" s="30">
        <f t="shared" si="131"/>
        <v>-3.2586527980562607E-3</v>
      </c>
      <c r="X885" s="30">
        <f t="shared" si="132"/>
        <v>-5.5746860482230876E-4</v>
      </c>
      <c r="Y885" s="31">
        <f t="shared" si="133"/>
        <v>0</v>
      </c>
    </row>
    <row r="886" spans="1:25" x14ac:dyDescent="0.25">
      <c r="A886" s="1">
        <v>43655</v>
      </c>
      <c r="B886" s="2">
        <v>136.00711059570301</v>
      </c>
      <c r="C886" s="2">
        <v>200.47830200195301</v>
      </c>
      <c r="D886" s="2">
        <v>1988.30004882812</v>
      </c>
      <c r="E886" s="2">
        <v>199.21000671386699</v>
      </c>
      <c r="F886" s="2">
        <v>214.75</v>
      </c>
      <c r="G886" s="2">
        <v>140.35826110839801</v>
      </c>
      <c r="H886" s="5">
        <f t="shared" si="125"/>
        <v>-3.6506732993346613E-3</v>
      </c>
      <c r="I886" s="5">
        <f t="shared" si="125"/>
        <v>6.0994445624606985E-3</v>
      </c>
      <c r="J886" s="5">
        <f t="shared" si="125"/>
        <v>1.8429408871968089E-2</v>
      </c>
      <c r="K886" s="5">
        <f t="shared" si="125"/>
        <v>1.7623683611778684E-2</v>
      </c>
      <c r="L886" s="5">
        <f t="shared" si="126"/>
        <v>-1.766396477418386E-3</v>
      </c>
      <c r="M886" s="5">
        <f t="shared" si="127"/>
        <v>3.1213000538621305E-3</v>
      </c>
      <c r="N886" s="5">
        <f>(H886-calculation!$B$5)</f>
        <v>-3.6506732993346613E-3</v>
      </c>
      <c r="O886" s="5">
        <f>(I886-calculation!$C$5)</f>
        <v>6.0994445624606985E-3</v>
      </c>
      <c r="P886" s="5">
        <f>(J886-calculation!$D$5)</f>
        <v>1.8429408871968089E-2</v>
      </c>
      <c r="Q886" s="5">
        <f>(K886-calculation!$E$5)</f>
        <v>1.7623683611778684E-2</v>
      </c>
      <c r="R886" s="5">
        <f>(L886-calculation!$F$5)</f>
        <v>-1.766396477418386E-3</v>
      </c>
      <c r="S886" s="5">
        <f>(M886-calculation!$G$5)</f>
        <v>3.1213000538621305E-3</v>
      </c>
      <c r="T886" s="29">
        <f t="shared" si="128"/>
        <v>-3.6506732993346613E-3</v>
      </c>
      <c r="U886" s="30">
        <f t="shared" si="129"/>
        <v>0</v>
      </c>
      <c r="V886" s="30">
        <f t="shared" si="130"/>
        <v>0</v>
      </c>
      <c r="W886" s="30">
        <f t="shared" si="131"/>
        <v>0</v>
      </c>
      <c r="X886" s="30">
        <f t="shared" si="132"/>
        <v>-1.766396477418386E-3</v>
      </c>
      <c r="Y886" s="31">
        <f t="shared" si="133"/>
        <v>0</v>
      </c>
    </row>
    <row r="887" spans="1:25" x14ac:dyDescent="0.25">
      <c r="A887" s="1">
        <v>43656</v>
      </c>
      <c r="B887" s="2">
        <v>137.39250183105401</v>
      </c>
      <c r="C887" s="2">
        <v>202.46075439453099</v>
      </c>
      <c r="D887" s="2">
        <v>2017.41003417968</v>
      </c>
      <c r="E887" s="2">
        <v>202.72999572753901</v>
      </c>
      <c r="F887" s="2">
        <v>214.02999877929599</v>
      </c>
      <c r="G887" s="2">
        <v>140.159744262695</v>
      </c>
      <c r="H887" s="5">
        <f t="shared" si="125"/>
        <v>1.0186167688461811E-2</v>
      </c>
      <c r="I887" s="5">
        <f t="shared" si="125"/>
        <v>9.8886132453310793E-3</v>
      </c>
      <c r="J887" s="5">
        <f t="shared" si="125"/>
        <v>1.4640640062709487E-2</v>
      </c>
      <c r="K887" s="5">
        <f t="shared" si="125"/>
        <v>1.7669739947993257E-2</v>
      </c>
      <c r="L887" s="5">
        <f t="shared" si="126"/>
        <v>-3.3527414235343667E-3</v>
      </c>
      <c r="M887" s="5">
        <f t="shared" si="127"/>
        <v>-1.4143581156914609E-3</v>
      </c>
      <c r="N887" s="5">
        <f>(H887-calculation!$B$5)</f>
        <v>1.0186167688461811E-2</v>
      </c>
      <c r="O887" s="5">
        <f>(I887-calculation!$C$5)</f>
        <v>9.8886132453310793E-3</v>
      </c>
      <c r="P887" s="5">
        <f>(J887-calculation!$D$5)</f>
        <v>1.4640640062709487E-2</v>
      </c>
      <c r="Q887" s="5">
        <f>(K887-calculation!$E$5)</f>
        <v>1.7669739947993257E-2</v>
      </c>
      <c r="R887" s="5">
        <f>(L887-calculation!$F$5)</f>
        <v>-3.3527414235343667E-3</v>
      </c>
      <c r="S887" s="5">
        <f>(M887-calculation!$G$5)</f>
        <v>-1.4143581156914609E-3</v>
      </c>
      <c r="T887" s="29">
        <f t="shared" si="128"/>
        <v>0</v>
      </c>
      <c r="U887" s="30">
        <f t="shared" si="129"/>
        <v>0</v>
      </c>
      <c r="V887" s="30">
        <f t="shared" si="130"/>
        <v>0</v>
      </c>
      <c r="W887" s="30">
        <f t="shared" si="131"/>
        <v>0</v>
      </c>
      <c r="X887" s="30">
        <f t="shared" si="132"/>
        <v>-3.3527414235343667E-3</v>
      </c>
      <c r="Y887" s="31">
        <f t="shared" si="133"/>
        <v>-1.4143581156914609E-3</v>
      </c>
    </row>
    <row r="888" spans="1:25" x14ac:dyDescent="0.25">
      <c r="A888" s="1">
        <v>43657</v>
      </c>
      <c r="B888" s="2">
        <v>137.940658569335</v>
      </c>
      <c r="C888" s="2">
        <v>200.98635864257801</v>
      </c>
      <c r="D888" s="2">
        <v>2001.06994628906</v>
      </c>
      <c r="E888" s="2">
        <v>201.22999572753901</v>
      </c>
      <c r="F888" s="2">
        <v>213.169998168945</v>
      </c>
      <c r="G888" s="2">
        <v>139.06791687011699</v>
      </c>
      <c r="H888" s="5">
        <f t="shared" si="125"/>
        <v>3.9897136377575748E-3</v>
      </c>
      <c r="I888" s="5">
        <f t="shared" si="125"/>
        <v>-7.2823780409306815E-3</v>
      </c>
      <c r="J888" s="5">
        <f t="shared" si="125"/>
        <v>-8.09953733439428E-3</v>
      </c>
      <c r="K888" s="5">
        <f t="shared" si="125"/>
        <v>-7.3990037567797096E-3</v>
      </c>
      <c r="L888" s="5">
        <f t="shared" si="126"/>
        <v>-4.018131174395867E-3</v>
      </c>
      <c r="M888" s="5">
        <f t="shared" si="127"/>
        <v>-7.7898786011741938E-3</v>
      </c>
      <c r="N888" s="5">
        <f>(H888-calculation!$B$5)</f>
        <v>3.9897136377575748E-3</v>
      </c>
      <c r="O888" s="5">
        <f>(I888-calculation!$C$5)</f>
        <v>-7.2823780409306815E-3</v>
      </c>
      <c r="P888" s="5">
        <f>(J888-calculation!$D$5)</f>
        <v>-8.09953733439428E-3</v>
      </c>
      <c r="Q888" s="5">
        <f>(K888-calculation!$E$5)</f>
        <v>-7.3990037567797096E-3</v>
      </c>
      <c r="R888" s="5">
        <f>(L888-calculation!$F$5)</f>
        <v>-4.018131174395867E-3</v>
      </c>
      <c r="S888" s="5">
        <f>(M888-calculation!$G$5)</f>
        <v>-7.7898786011741938E-3</v>
      </c>
      <c r="T888" s="29">
        <f t="shared" si="128"/>
        <v>0</v>
      </c>
      <c r="U888" s="30">
        <f t="shared" si="129"/>
        <v>-7.2823780409306815E-3</v>
      </c>
      <c r="V888" s="30">
        <f t="shared" si="130"/>
        <v>-8.09953733439428E-3</v>
      </c>
      <c r="W888" s="30">
        <f t="shared" si="131"/>
        <v>-7.3990037567797096E-3</v>
      </c>
      <c r="X888" s="30">
        <f t="shared" si="132"/>
        <v>-4.018131174395867E-3</v>
      </c>
      <c r="Y888" s="31">
        <f t="shared" si="133"/>
        <v>-7.7898786011741938E-3</v>
      </c>
    </row>
    <row r="889" spans="1:25" x14ac:dyDescent="0.25">
      <c r="A889" s="1">
        <v>43658</v>
      </c>
      <c r="B889" s="2">
        <v>138.43899536132801</v>
      </c>
      <c r="C889" s="2">
        <v>202.530502319335</v>
      </c>
      <c r="D889" s="2">
        <v>2011</v>
      </c>
      <c r="E889" s="2">
        <v>204.86999511718699</v>
      </c>
      <c r="F889" s="2">
        <v>214.100006103515</v>
      </c>
      <c r="G889" s="2">
        <v>133.30113220214801</v>
      </c>
      <c r="H889" s="5">
        <f t="shared" si="125"/>
        <v>3.6126896678727594E-3</v>
      </c>
      <c r="I889" s="5">
        <f t="shared" si="125"/>
        <v>7.6828282634993084E-3</v>
      </c>
      <c r="J889" s="5">
        <f t="shared" si="125"/>
        <v>4.9623721196527804E-3</v>
      </c>
      <c r="K889" s="5">
        <f t="shared" si="125"/>
        <v>1.8088751512853385E-2</v>
      </c>
      <c r="L889" s="5">
        <f t="shared" si="126"/>
        <v>4.3627524630971415E-3</v>
      </c>
      <c r="M889" s="5">
        <f t="shared" si="127"/>
        <v>-4.146739807251798E-2</v>
      </c>
      <c r="N889" s="5">
        <f>(H889-calculation!$B$5)</f>
        <v>3.6126896678727594E-3</v>
      </c>
      <c r="O889" s="5">
        <f>(I889-calculation!$C$5)</f>
        <v>7.6828282634993084E-3</v>
      </c>
      <c r="P889" s="5">
        <f>(J889-calculation!$D$5)</f>
        <v>4.9623721196527804E-3</v>
      </c>
      <c r="Q889" s="5">
        <f>(K889-calculation!$E$5)</f>
        <v>1.8088751512853385E-2</v>
      </c>
      <c r="R889" s="5">
        <f>(L889-calculation!$F$5)</f>
        <v>4.3627524630971415E-3</v>
      </c>
      <c r="S889" s="5">
        <f>(M889-calculation!$G$5)</f>
        <v>-4.146739807251798E-2</v>
      </c>
      <c r="T889" s="29">
        <f t="shared" si="128"/>
        <v>0</v>
      </c>
      <c r="U889" s="30">
        <f t="shared" si="129"/>
        <v>0</v>
      </c>
      <c r="V889" s="30">
        <f t="shared" si="130"/>
        <v>0</v>
      </c>
      <c r="W889" s="30">
        <f t="shared" si="131"/>
        <v>0</v>
      </c>
      <c r="X889" s="30">
        <f t="shared" si="132"/>
        <v>0</v>
      </c>
      <c r="Y889" s="31">
        <f t="shared" si="133"/>
        <v>-4.146739807251798E-2</v>
      </c>
    </row>
    <row r="890" spans="1:25" x14ac:dyDescent="0.25">
      <c r="A890" s="1">
        <v>43661</v>
      </c>
      <c r="B890" s="2">
        <v>138.43899536132801</v>
      </c>
      <c r="C890" s="2">
        <v>204.43327331542901</v>
      </c>
      <c r="D890" s="2">
        <v>2020.98999023437</v>
      </c>
      <c r="E890" s="2">
        <v>203.91000366210901</v>
      </c>
      <c r="F890" s="2">
        <v>213.53999328613199</v>
      </c>
      <c r="G890" s="2">
        <v>133.708084106445</v>
      </c>
      <c r="H890" s="5">
        <f t="shared" si="125"/>
        <v>0</v>
      </c>
      <c r="I890" s="5">
        <f t="shared" si="125"/>
        <v>9.3949848260084234E-3</v>
      </c>
      <c r="J890" s="5">
        <f t="shared" si="125"/>
        <v>4.967672916146304E-3</v>
      </c>
      <c r="K890" s="5">
        <f t="shared" si="125"/>
        <v>-4.6858567772642967E-3</v>
      </c>
      <c r="L890" s="5">
        <f t="shared" si="126"/>
        <v>-2.6156599786001378E-3</v>
      </c>
      <c r="M890" s="5">
        <f t="shared" si="127"/>
        <v>3.052876577821273E-3</v>
      </c>
      <c r="N890" s="5">
        <f>(H890-calculation!$B$5)</f>
        <v>0</v>
      </c>
      <c r="O890" s="5">
        <f>(I890-calculation!$C$5)</f>
        <v>9.3949848260084234E-3</v>
      </c>
      <c r="P890" s="5">
        <f>(J890-calculation!$D$5)</f>
        <v>4.967672916146304E-3</v>
      </c>
      <c r="Q890" s="5">
        <f>(K890-calculation!$E$5)</f>
        <v>-4.6858567772642967E-3</v>
      </c>
      <c r="R890" s="5">
        <f>(L890-calculation!$F$5)</f>
        <v>-2.6156599786001378E-3</v>
      </c>
      <c r="S890" s="5">
        <f>(M890-calculation!$G$5)</f>
        <v>3.052876577821273E-3</v>
      </c>
      <c r="T890" s="29">
        <f t="shared" si="128"/>
        <v>0</v>
      </c>
      <c r="U890" s="30">
        <f t="shared" si="129"/>
        <v>0</v>
      </c>
      <c r="V890" s="30">
        <f t="shared" si="130"/>
        <v>0</v>
      </c>
      <c r="W890" s="30">
        <f t="shared" si="131"/>
        <v>-4.6858567772642967E-3</v>
      </c>
      <c r="X890" s="30">
        <f t="shared" si="132"/>
        <v>-2.6156599786001378E-3</v>
      </c>
      <c r="Y890" s="31">
        <f t="shared" si="133"/>
        <v>0</v>
      </c>
    </row>
    <row r="891" spans="1:25" x14ac:dyDescent="0.25">
      <c r="A891" s="1">
        <v>43662</v>
      </c>
      <c r="B891" s="2">
        <v>136.62504577636699</v>
      </c>
      <c r="C891" s="2">
        <v>203.72595214843699</v>
      </c>
      <c r="D891" s="2">
        <v>2009.90002441406</v>
      </c>
      <c r="E891" s="2">
        <v>203.83999633789</v>
      </c>
      <c r="F891" s="2">
        <v>212.88000488281199</v>
      </c>
      <c r="G891" s="2">
        <v>131.51452636718699</v>
      </c>
      <c r="H891" s="5">
        <f t="shared" si="125"/>
        <v>-1.3102880299200259E-2</v>
      </c>
      <c r="I891" s="5">
        <f t="shared" si="125"/>
        <v>-3.4599121538334554E-3</v>
      </c>
      <c r="J891" s="5">
        <f t="shared" si="125"/>
        <v>-5.4873927500372899E-3</v>
      </c>
      <c r="K891" s="5">
        <f t="shared" si="125"/>
        <v>-3.4332461851660501E-4</v>
      </c>
      <c r="L891" s="5">
        <f t="shared" si="126"/>
        <v>-3.0907016206357385E-3</v>
      </c>
      <c r="M891" s="5">
        <f t="shared" si="127"/>
        <v>-1.6405573035596865E-2</v>
      </c>
      <c r="N891" s="5">
        <f>(H891-calculation!$B$5)</f>
        <v>-1.3102880299200259E-2</v>
      </c>
      <c r="O891" s="5">
        <f>(I891-calculation!$C$5)</f>
        <v>-3.4599121538334554E-3</v>
      </c>
      <c r="P891" s="5">
        <f>(J891-calculation!$D$5)</f>
        <v>-5.4873927500372899E-3</v>
      </c>
      <c r="Q891" s="5">
        <f>(K891-calculation!$E$5)</f>
        <v>-3.4332461851660501E-4</v>
      </c>
      <c r="R891" s="5">
        <f>(L891-calculation!$F$5)</f>
        <v>-3.0907016206357385E-3</v>
      </c>
      <c r="S891" s="5">
        <f>(M891-calculation!$G$5)</f>
        <v>-1.6405573035596865E-2</v>
      </c>
      <c r="T891" s="29">
        <f t="shared" si="128"/>
        <v>-1.3102880299200259E-2</v>
      </c>
      <c r="U891" s="30">
        <f t="shared" si="129"/>
        <v>-3.4599121538334554E-3</v>
      </c>
      <c r="V891" s="30">
        <f t="shared" si="130"/>
        <v>-5.4873927500372899E-3</v>
      </c>
      <c r="W891" s="30">
        <f t="shared" si="131"/>
        <v>-3.4332461851660501E-4</v>
      </c>
      <c r="X891" s="30">
        <f t="shared" si="132"/>
        <v>-3.0907016206357385E-3</v>
      </c>
      <c r="Y891" s="31">
        <f t="shared" si="133"/>
        <v>-1.6405573035596865E-2</v>
      </c>
    </row>
    <row r="892" spans="1:25" x14ac:dyDescent="0.25">
      <c r="A892" s="1">
        <v>43663</v>
      </c>
      <c r="B892" s="2">
        <v>135.81773376464801</v>
      </c>
      <c r="C892" s="2">
        <v>202.580307006835</v>
      </c>
      <c r="D892" s="2">
        <v>1992.03002929687</v>
      </c>
      <c r="E892" s="2">
        <v>201.80000305175699</v>
      </c>
      <c r="F892" s="2">
        <v>207.44999694824199</v>
      </c>
      <c r="G892" s="2">
        <v>130.87928771972599</v>
      </c>
      <c r="H892" s="5">
        <f t="shared" si="125"/>
        <v>-5.9089605945341628E-3</v>
      </c>
      <c r="I892" s="5">
        <f t="shared" si="125"/>
        <v>-5.6234619572044231E-3</v>
      </c>
      <c r="J892" s="5">
        <f t="shared" si="125"/>
        <v>-8.8909870640951905E-3</v>
      </c>
      <c r="K892" s="5">
        <f t="shared" si="125"/>
        <v>-1.0007816536414471E-2</v>
      </c>
      <c r="L892" s="5">
        <f t="shared" si="126"/>
        <v>-2.5507364759593809E-2</v>
      </c>
      <c r="M892" s="5">
        <f t="shared" si="127"/>
        <v>-4.830178574246724E-3</v>
      </c>
      <c r="N892" s="5">
        <f>(H892-calculation!$B$5)</f>
        <v>-5.9089605945341628E-3</v>
      </c>
      <c r="O892" s="5">
        <f>(I892-calculation!$C$5)</f>
        <v>-5.6234619572044231E-3</v>
      </c>
      <c r="P892" s="5">
        <f>(J892-calculation!$D$5)</f>
        <v>-8.8909870640951905E-3</v>
      </c>
      <c r="Q892" s="5">
        <f>(K892-calculation!$E$5)</f>
        <v>-1.0007816536414471E-2</v>
      </c>
      <c r="R892" s="5">
        <f>(L892-calculation!$F$5)</f>
        <v>-2.5507364759593809E-2</v>
      </c>
      <c r="S892" s="5">
        <f>(M892-calculation!$G$5)</f>
        <v>-4.830178574246724E-3</v>
      </c>
      <c r="T892" s="29">
        <f t="shared" si="128"/>
        <v>-5.9089605945341628E-3</v>
      </c>
      <c r="U892" s="30">
        <f t="shared" si="129"/>
        <v>-5.6234619572044231E-3</v>
      </c>
      <c r="V892" s="30">
        <f t="shared" si="130"/>
        <v>-8.8909870640951905E-3</v>
      </c>
      <c r="W892" s="30">
        <f t="shared" si="131"/>
        <v>-1.0007816536414471E-2</v>
      </c>
      <c r="X892" s="30">
        <f t="shared" si="132"/>
        <v>-2.5507364759593809E-2</v>
      </c>
      <c r="Y892" s="31">
        <f t="shared" si="133"/>
        <v>-4.830178574246724E-3</v>
      </c>
    </row>
    <row r="893" spans="1:25" x14ac:dyDescent="0.25">
      <c r="A893" s="1">
        <v>43664</v>
      </c>
      <c r="B893" s="2">
        <v>135.96723937988199</v>
      </c>
      <c r="C893" s="2">
        <v>204.88156127929599</v>
      </c>
      <c r="D893" s="2">
        <v>1977.90002441406</v>
      </c>
      <c r="E893" s="2">
        <v>200.77999877929599</v>
      </c>
      <c r="F893" s="2">
        <v>207.97999572753901</v>
      </c>
      <c r="G893" s="2">
        <v>131.08772277832</v>
      </c>
      <c r="H893" s="5">
        <f t="shared" si="125"/>
        <v>1.1007812535956951E-3</v>
      </c>
      <c r="I893" s="5">
        <f t="shared" si="125"/>
        <v>1.13597136190704E-2</v>
      </c>
      <c r="J893" s="5">
        <f t="shared" si="125"/>
        <v>-7.093269014522563E-3</v>
      </c>
      <c r="K893" s="5">
        <f t="shared" si="125"/>
        <v>-5.054530510583688E-3</v>
      </c>
      <c r="L893" s="5">
        <f t="shared" si="126"/>
        <v>2.5548266430162059E-3</v>
      </c>
      <c r="M893" s="5">
        <f t="shared" si="127"/>
        <v>1.592574823912285E-3</v>
      </c>
      <c r="N893" s="5">
        <f>(H893-calculation!$B$5)</f>
        <v>1.1007812535956951E-3</v>
      </c>
      <c r="O893" s="5">
        <f>(I893-calculation!$C$5)</f>
        <v>1.13597136190704E-2</v>
      </c>
      <c r="P893" s="5">
        <f>(J893-calculation!$D$5)</f>
        <v>-7.093269014522563E-3</v>
      </c>
      <c r="Q893" s="5">
        <f>(K893-calculation!$E$5)</f>
        <v>-5.054530510583688E-3</v>
      </c>
      <c r="R893" s="5">
        <f>(L893-calculation!$F$5)</f>
        <v>2.5548266430162059E-3</v>
      </c>
      <c r="S893" s="5">
        <f>(M893-calculation!$G$5)</f>
        <v>1.592574823912285E-3</v>
      </c>
      <c r="T893" s="29">
        <f t="shared" si="128"/>
        <v>0</v>
      </c>
      <c r="U893" s="30">
        <f t="shared" si="129"/>
        <v>0</v>
      </c>
      <c r="V893" s="30">
        <f t="shared" si="130"/>
        <v>-7.093269014522563E-3</v>
      </c>
      <c r="W893" s="30">
        <f t="shared" si="131"/>
        <v>-5.054530510583688E-3</v>
      </c>
      <c r="X893" s="30">
        <f t="shared" si="132"/>
        <v>0</v>
      </c>
      <c r="Y893" s="31">
        <f t="shared" si="133"/>
        <v>0</v>
      </c>
    </row>
    <row r="894" spans="1:25" x14ac:dyDescent="0.25">
      <c r="A894" s="1">
        <v>43665</v>
      </c>
      <c r="B894" s="2">
        <v>136.16656494140599</v>
      </c>
      <c r="C894" s="2">
        <v>201.82318115234301</v>
      </c>
      <c r="D894" s="2">
        <v>1964.52001953125</v>
      </c>
      <c r="E894" s="2">
        <v>198.36000061035099</v>
      </c>
      <c r="F894" s="2">
        <v>205.97000122070301</v>
      </c>
      <c r="G894" s="2">
        <v>129.34080505371</v>
      </c>
      <c r="H894" s="5">
        <f t="shared" si="125"/>
        <v>1.465982264794663E-3</v>
      </c>
      <c r="I894" s="5">
        <f t="shared" si="125"/>
        <v>-1.4927551839493125E-2</v>
      </c>
      <c r="J894" s="5">
        <f t="shared" si="125"/>
        <v>-6.7647528781308308E-3</v>
      </c>
      <c r="K894" s="5">
        <f t="shared" si="125"/>
        <v>-1.2052984279600221E-2</v>
      </c>
      <c r="L894" s="5">
        <f t="shared" si="126"/>
        <v>-9.6643645933580657E-3</v>
      </c>
      <c r="M894" s="5">
        <f t="shared" si="127"/>
        <v>-1.3326325971534159E-2</v>
      </c>
      <c r="N894" s="5">
        <f>(H894-calculation!$B$5)</f>
        <v>1.465982264794663E-3</v>
      </c>
      <c r="O894" s="5">
        <f>(I894-calculation!$C$5)</f>
        <v>-1.4927551839493125E-2</v>
      </c>
      <c r="P894" s="5">
        <f>(J894-calculation!$D$5)</f>
        <v>-6.7647528781308308E-3</v>
      </c>
      <c r="Q894" s="5">
        <f>(K894-calculation!$E$5)</f>
        <v>-1.2052984279600221E-2</v>
      </c>
      <c r="R894" s="5">
        <f>(L894-calculation!$F$5)</f>
        <v>-9.6643645933580657E-3</v>
      </c>
      <c r="S894" s="5">
        <f>(M894-calculation!$G$5)</f>
        <v>-1.3326325971534159E-2</v>
      </c>
      <c r="T894" s="29">
        <f t="shared" si="128"/>
        <v>0</v>
      </c>
      <c r="U894" s="30">
        <f t="shared" si="129"/>
        <v>-1.4927551839493125E-2</v>
      </c>
      <c r="V894" s="30">
        <f t="shared" si="130"/>
        <v>-6.7647528781308308E-3</v>
      </c>
      <c r="W894" s="30">
        <f t="shared" si="131"/>
        <v>-1.2052984279600221E-2</v>
      </c>
      <c r="X894" s="30">
        <f t="shared" si="132"/>
        <v>-9.6643645933580657E-3</v>
      </c>
      <c r="Y894" s="31">
        <f t="shared" si="133"/>
        <v>-1.3326325971534159E-2</v>
      </c>
    </row>
    <row r="895" spans="1:25" x14ac:dyDescent="0.25">
      <c r="A895" s="1">
        <v>43668</v>
      </c>
      <c r="B895" s="2">
        <v>137.97055053710901</v>
      </c>
      <c r="C895" s="2">
        <v>206.43565368652301</v>
      </c>
      <c r="D895" s="2">
        <v>1985.63000488281</v>
      </c>
      <c r="E895" s="2">
        <v>202.32000732421801</v>
      </c>
      <c r="F895" s="2">
        <v>204.83999633789</v>
      </c>
      <c r="G895" s="2">
        <v>127.683227539062</v>
      </c>
      <c r="H895" s="5">
        <f t="shared" si="125"/>
        <v>1.3248374125316875E-2</v>
      </c>
      <c r="I895" s="5">
        <f t="shared" si="125"/>
        <v>2.2854027509844554E-2</v>
      </c>
      <c r="J895" s="5">
        <f t="shared" si="125"/>
        <v>1.0745619867287948E-2</v>
      </c>
      <c r="K895" s="5">
        <f t="shared" si="125"/>
        <v>1.9963736144797961E-2</v>
      </c>
      <c r="L895" s="5">
        <f t="shared" si="126"/>
        <v>-5.4862595335044562E-3</v>
      </c>
      <c r="M895" s="5">
        <f t="shared" si="127"/>
        <v>-1.2815580620204714E-2</v>
      </c>
      <c r="N895" s="5">
        <f>(H895-calculation!$B$5)</f>
        <v>1.3248374125316875E-2</v>
      </c>
      <c r="O895" s="5">
        <f>(I895-calculation!$C$5)</f>
        <v>2.2854027509844554E-2</v>
      </c>
      <c r="P895" s="5">
        <f>(J895-calculation!$D$5)</f>
        <v>1.0745619867287948E-2</v>
      </c>
      <c r="Q895" s="5">
        <f>(K895-calculation!$E$5)</f>
        <v>1.9963736144797961E-2</v>
      </c>
      <c r="R895" s="5">
        <f>(L895-calculation!$F$5)</f>
        <v>-5.4862595335044562E-3</v>
      </c>
      <c r="S895" s="5">
        <f>(M895-calculation!$G$5)</f>
        <v>-1.2815580620204714E-2</v>
      </c>
      <c r="T895" s="29">
        <f t="shared" si="128"/>
        <v>0</v>
      </c>
      <c r="U895" s="30">
        <f t="shared" si="129"/>
        <v>0</v>
      </c>
      <c r="V895" s="30">
        <f t="shared" si="130"/>
        <v>0</v>
      </c>
      <c r="W895" s="30">
        <f t="shared" si="131"/>
        <v>0</v>
      </c>
      <c r="X895" s="30">
        <f t="shared" si="132"/>
        <v>-5.4862595335044562E-3</v>
      </c>
      <c r="Y895" s="31">
        <f t="shared" si="133"/>
        <v>-1.2815580620204714E-2</v>
      </c>
    </row>
    <row r="896" spans="1:25" x14ac:dyDescent="0.25">
      <c r="A896" s="1">
        <v>43669</v>
      </c>
      <c r="B896" s="2">
        <v>138.82769775390599</v>
      </c>
      <c r="C896" s="2">
        <v>208.04951477050699</v>
      </c>
      <c r="D896" s="2">
        <v>1994.48999023437</v>
      </c>
      <c r="E896" s="2">
        <v>202.36000061035099</v>
      </c>
      <c r="F896" s="2">
        <v>206.46000671386699</v>
      </c>
      <c r="G896" s="2">
        <v>127.88173675537099</v>
      </c>
      <c r="H896" s="5">
        <f t="shared" si="125"/>
        <v>6.2125374832540103E-3</v>
      </c>
      <c r="I896" s="5">
        <f t="shared" si="125"/>
        <v>7.8177439563549278E-3</v>
      </c>
      <c r="J896" s="5">
        <f t="shared" si="125"/>
        <v>4.462052512186343E-3</v>
      </c>
      <c r="K896" s="5">
        <f t="shared" si="125"/>
        <v>1.9767341184850906E-4</v>
      </c>
      <c r="L896" s="5">
        <f t="shared" si="126"/>
        <v>7.9086623947441925E-3</v>
      </c>
      <c r="M896" s="5">
        <f t="shared" si="127"/>
        <v>1.5547008024077158E-3</v>
      </c>
      <c r="N896" s="5">
        <f>(H896-calculation!$B$5)</f>
        <v>6.2125374832540103E-3</v>
      </c>
      <c r="O896" s="5">
        <f>(I896-calculation!$C$5)</f>
        <v>7.8177439563549278E-3</v>
      </c>
      <c r="P896" s="5">
        <f>(J896-calculation!$D$5)</f>
        <v>4.462052512186343E-3</v>
      </c>
      <c r="Q896" s="5">
        <f>(K896-calculation!$E$5)</f>
        <v>1.9767341184850906E-4</v>
      </c>
      <c r="R896" s="5">
        <f>(L896-calculation!$F$5)</f>
        <v>7.9086623947441925E-3</v>
      </c>
      <c r="S896" s="5">
        <f>(M896-calculation!$G$5)</f>
        <v>1.5547008024077158E-3</v>
      </c>
      <c r="T896" s="29">
        <f t="shared" si="128"/>
        <v>0</v>
      </c>
      <c r="U896" s="30">
        <f t="shared" si="129"/>
        <v>0</v>
      </c>
      <c r="V896" s="30">
        <f t="shared" si="130"/>
        <v>0</v>
      </c>
      <c r="W896" s="30">
        <f t="shared" si="131"/>
        <v>0</v>
      </c>
      <c r="X896" s="30">
        <f t="shared" si="132"/>
        <v>0</v>
      </c>
      <c r="Y896" s="31">
        <f t="shared" si="133"/>
        <v>0</v>
      </c>
    </row>
    <row r="897" spans="1:25" x14ac:dyDescent="0.25">
      <c r="A897" s="1">
        <v>43670</v>
      </c>
      <c r="B897" s="2">
        <v>140.25296020507801</v>
      </c>
      <c r="C897" s="2">
        <v>207.88017272949199</v>
      </c>
      <c r="D897" s="2">
        <v>2000.81005859375</v>
      </c>
      <c r="E897" s="2">
        <v>204.66000366210901</v>
      </c>
      <c r="F897" s="2">
        <v>207.97000122070301</v>
      </c>
      <c r="G897" s="2">
        <v>128.81474304199199</v>
      </c>
      <c r="H897" s="5">
        <f t="shared" si="125"/>
        <v>1.0266412785282286E-2</v>
      </c>
      <c r="I897" s="5">
        <f t="shared" si="125"/>
        <v>-8.139506655508999E-4</v>
      </c>
      <c r="J897" s="5">
        <f t="shared" si="125"/>
        <v>3.1687641403692623E-3</v>
      </c>
      <c r="K897" s="5">
        <f t="shared" si="125"/>
        <v>1.1365897632045874E-2</v>
      </c>
      <c r="L897" s="5">
        <f t="shared" si="126"/>
        <v>7.3137385340140693E-3</v>
      </c>
      <c r="M897" s="5">
        <f t="shared" si="127"/>
        <v>7.2958524828745652E-3</v>
      </c>
      <c r="N897" s="5">
        <f>(H897-calculation!$B$5)</f>
        <v>1.0266412785282286E-2</v>
      </c>
      <c r="O897" s="5">
        <f>(I897-calculation!$C$5)</f>
        <v>-8.139506655508999E-4</v>
      </c>
      <c r="P897" s="5">
        <f>(J897-calculation!$D$5)</f>
        <v>3.1687641403692623E-3</v>
      </c>
      <c r="Q897" s="5">
        <f>(K897-calculation!$E$5)</f>
        <v>1.1365897632045874E-2</v>
      </c>
      <c r="R897" s="5">
        <f>(L897-calculation!$F$5)</f>
        <v>7.3137385340140693E-3</v>
      </c>
      <c r="S897" s="5">
        <f>(M897-calculation!$G$5)</f>
        <v>7.2958524828745652E-3</v>
      </c>
      <c r="T897" s="29">
        <f t="shared" si="128"/>
        <v>0</v>
      </c>
      <c r="U897" s="30">
        <f t="shared" si="129"/>
        <v>-8.139506655508999E-4</v>
      </c>
      <c r="V897" s="30">
        <f t="shared" si="130"/>
        <v>0</v>
      </c>
      <c r="W897" s="30">
        <f t="shared" si="131"/>
        <v>0</v>
      </c>
      <c r="X897" s="30">
        <f t="shared" si="132"/>
        <v>0</v>
      </c>
      <c r="Y897" s="31">
        <f t="shared" si="133"/>
        <v>0</v>
      </c>
    </row>
    <row r="898" spans="1:25" x14ac:dyDescent="0.25">
      <c r="A898" s="1">
        <v>43671</v>
      </c>
      <c r="B898" s="2">
        <v>139.72473144531199</v>
      </c>
      <c r="C898" s="2">
        <v>206.23641967773401</v>
      </c>
      <c r="D898" s="2">
        <v>1973.81994628906</v>
      </c>
      <c r="E898" s="2">
        <v>200.71000671386699</v>
      </c>
      <c r="F898" s="2">
        <v>207.89999389648401</v>
      </c>
      <c r="G898" s="2">
        <v>130.144775390625</v>
      </c>
      <c r="H898" s="5">
        <f t="shared" si="125"/>
        <v>-3.7662574750197964E-3</v>
      </c>
      <c r="I898" s="5">
        <f t="shared" si="125"/>
        <v>-7.9072141906334492E-3</v>
      </c>
      <c r="J898" s="5">
        <f t="shared" si="125"/>
        <v>-1.3489592472190837E-2</v>
      </c>
      <c r="K898" s="5">
        <f t="shared" si="125"/>
        <v>-1.9300287684756445E-2</v>
      </c>
      <c r="L898" s="5">
        <f t="shared" si="126"/>
        <v>-3.3662222343655568E-4</v>
      </c>
      <c r="M898" s="5">
        <f t="shared" si="127"/>
        <v>1.0325156245504008E-2</v>
      </c>
      <c r="N898" s="5">
        <f>(H898-calculation!$B$5)</f>
        <v>-3.7662574750197964E-3</v>
      </c>
      <c r="O898" s="5">
        <f>(I898-calculation!$C$5)</f>
        <v>-7.9072141906334492E-3</v>
      </c>
      <c r="P898" s="5">
        <f>(J898-calculation!$D$5)</f>
        <v>-1.3489592472190837E-2</v>
      </c>
      <c r="Q898" s="5">
        <f>(K898-calculation!$E$5)</f>
        <v>-1.9300287684756445E-2</v>
      </c>
      <c r="R898" s="5">
        <f>(L898-calculation!$F$5)</f>
        <v>-3.3662222343655568E-4</v>
      </c>
      <c r="S898" s="5">
        <f>(M898-calculation!$G$5)</f>
        <v>1.0325156245504008E-2</v>
      </c>
      <c r="T898" s="29">
        <f t="shared" si="128"/>
        <v>-3.7662574750197964E-3</v>
      </c>
      <c r="U898" s="30">
        <f t="shared" si="129"/>
        <v>-7.9072141906334492E-3</v>
      </c>
      <c r="V898" s="30">
        <f t="shared" si="130"/>
        <v>-1.3489592472190837E-2</v>
      </c>
      <c r="W898" s="30">
        <f t="shared" si="131"/>
        <v>-1.9300287684756445E-2</v>
      </c>
      <c r="X898" s="30">
        <f t="shared" si="132"/>
        <v>-3.3662222343655568E-4</v>
      </c>
      <c r="Y898" s="31">
        <f t="shared" si="133"/>
        <v>0</v>
      </c>
    </row>
    <row r="899" spans="1:25" x14ac:dyDescent="0.25">
      <c r="A899" s="1">
        <v>43672</v>
      </c>
      <c r="B899" s="2">
        <v>140.87089538574199</v>
      </c>
      <c r="C899" s="2">
        <v>206.953689575195</v>
      </c>
      <c r="D899" s="2">
        <v>1943.05004882812</v>
      </c>
      <c r="E899" s="2">
        <v>199.75</v>
      </c>
      <c r="F899" s="2">
        <v>209.89999389648401</v>
      </c>
      <c r="G899" s="2">
        <v>129.75767517089801</v>
      </c>
      <c r="H899" s="5">
        <f t="shared" si="125"/>
        <v>8.2030140875855029E-3</v>
      </c>
      <c r="I899" s="5">
        <f t="shared" si="125"/>
        <v>3.4779012289962719E-3</v>
      </c>
      <c r="J899" s="5">
        <f t="shared" si="125"/>
        <v>-1.558900928060325E-2</v>
      </c>
      <c r="K899" s="5">
        <f t="shared" ref="K899:K962" si="134">E899/E898-1</f>
        <v>-4.7830535686024245E-3</v>
      </c>
      <c r="L899" s="5">
        <f t="shared" si="126"/>
        <v>9.6200099024332797E-3</v>
      </c>
      <c r="M899" s="5">
        <f t="shared" si="127"/>
        <v>-2.9743815575010712E-3</v>
      </c>
      <c r="N899" s="5">
        <f>(H899-calculation!$B$5)</f>
        <v>8.2030140875855029E-3</v>
      </c>
      <c r="O899" s="5">
        <f>(I899-calculation!$C$5)</f>
        <v>3.4779012289962719E-3</v>
      </c>
      <c r="P899" s="5">
        <f>(J899-calculation!$D$5)</f>
        <v>-1.558900928060325E-2</v>
      </c>
      <c r="Q899" s="5">
        <f>(K899-calculation!$E$5)</f>
        <v>-4.7830535686024245E-3</v>
      </c>
      <c r="R899" s="5">
        <f>(L899-calculation!$F$5)</f>
        <v>9.6200099024332797E-3</v>
      </c>
      <c r="S899" s="5">
        <f>(M899-calculation!$G$5)</f>
        <v>-2.9743815575010712E-3</v>
      </c>
      <c r="T899" s="29">
        <f t="shared" si="128"/>
        <v>0</v>
      </c>
      <c r="U899" s="30">
        <f t="shared" si="129"/>
        <v>0</v>
      </c>
      <c r="V899" s="30">
        <f t="shared" si="130"/>
        <v>-1.558900928060325E-2</v>
      </c>
      <c r="W899" s="30">
        <f t="shared" si="131"/>
        <v>-4.7830535686024245E-3</v>
      </c>
      <c r="X899" s="30">
        <f t="shared" si="132"/>
        <v>0</v>
      </c>
      <c r="Y899" s="31">
        <f t="shared" si="133"/>
        <v>-2.9743815575010712E-3</v>
      </c>
    </row>
    <row r="900" spans="1:25" x14ac:dyDescent="0.25">
      <c r="A900" s="1">
        <v>43675</v>
      </c>
      <c r="B900" s="2">
        <v>140.56193542480401</v>
      </c>
      <c r="C900" s="2">
        <v>208.88633728027301</v>
      </c>
      <c r="D900" s="2">
        <v>1912.44995117187</v>
      </c>
      <c r="E900" s="2">
        <v>195.94000244140599</v>
      </c>
      <c r="F900" s="2">
        <v>208.61000061035099</v>
      </c>
      <c r="G900" s="2">
        <v>132.03065490722599</v>
      </c>
      <c r="H900" s="5">
        <f t="shared" ref="H900:K963" si="135">B900/B899-1</f>
        <v>-2.1932135810733833E-3</v>
      </c>
      <c r="I900" s="5">
        <f t="shared" si="135"/>
        <v>9.3385515814918829E-3</v>
      </c>
      <c r="J900" s="5">
        <f t="shared" si="135"/>
        <v>-1.5748486599563072E-2</v>
      </c>
      <c r="K900" s="5">
        <f t="shared" si="134"/>
        <v>-1.9073830080570731E-2</v>
      </c>
      <c r="L900" s="5">
        <f t="shared" ref="L900:L963" si="136">F900/F899-1</f>
        <v>-6.1457518992077409E-3</v>
      </c>
      <c r="M900" s="5">
        <f t="shared" ref="M900:M963" si="137">G900/G899-1</f>
        <v>1.7517112057798156E-2</v>
      </c>
      <c r="N900" s="5">
        <f>(H900-calculation!$B$5)</f>
        <v>-2.1932135810733833E-3</v>
      </c>
      <c r="O900" s="5">
        <f>(I900-calculation!$C$5)</f>
        <v>9.3385515814918829E-3</v>
      </c>
      <c r="P900" s="5">
        <f>(J900-calculation!$D$5)</f>
        <v>-1.5748486599563072E-2</v>
      </c>
      <c r="Q900" s="5">
        <f>(K900-calculation!$E$5)</f>
        <v>-1.9073830080570731E-2</v>
      </c>
      <c r="R900" s="5">
        <f>(L900-calculation!$F$5)</f>
        <v>-6.1457518992077409E-3</v>
      </c>
      <c r="S900" s="5">
        <f>(M900-calculation!$G$5)</f>
        <v>1.7517112057798156E-2</v>
      </c>
      <c r="T900" s="29">
        <f t="shared" ref="T900:T963" si="138">IF(N900&lt;0,N900,0)</f>
        <v>-2.1932135810733833E-3</v>
      </c>
      <c r="U900" s="30">
        <f t="shared" ref="U900:U963" si="139">IF(O900&lt;0,O900,0)</f>
        <v>0</v>
      </c>
      <c r="V900" s="30">
        <f t="shared" ref="V900:V963" si="140">IF(P900&lt;0,P900,0)</f>
        <v>-1.5748486599563072E-2</v>
      </c>
      <c r="W900" s="30">
        <f t="shared" ref="W900:W963" si="141">IF(Q900&lt;0,Q900,0)</f>
        <v>-1.9073830080570731E-2</v>
      </c>
      <c r="X900" s="30">
        <f t="shared" ref="X900:X963" si="142">IF(R900&lt;0,R900,0)</f>
        <v>-6.1457518992077409E-3</v>
      </c>
      <c r="Y900" s="31">
        <f t="shared" ref="Y900:Y963" si="143">IF(S900&lt;0,S900,0)</f>
        <v>0</v>
      </c>
    </row>
    <row r="901" spans="1:25" x14ac:dyDescent="0.25">
      <c r="A901" s="1">
        <v>43676</v>
      </c>
      <c r="B901" s="2">
        <v>139.88420104980401</v>
      </c>
      <c r="C901" s="2">
        <v>207.98974609375</v>
      </c>
      <c r="D901" s="2">
        <v>1898.53002929687</v>
      </c>
      <c r="E901" s="2">
        <v>197.03999328613199</v>
      </c>
      <c r="F901" s="2">
        <v>207.80999755859301</v>
      </c>
      <c r="G901" s="2">
        <v>131.09764099121</v>
      </c>
      <c r="H901" s="5">
        <f t="shared" si="135"/>
        <v>-4.8216067383517469E-3</v>
      </c>
      <c r="I901" s="5">
        <f t="shared" si="135"/>
        <v>-4.2922442807736827E-3</v>
      </c>
      <c r="J901" s="5">
        <f t="shared" si="135"/>
        <v>-7.2785809984049488E-3</v>
      </c>
      <c r="K901" s="5">
        <f t="shared" si="134"/>
        <v>5.6139166633670801E-3</v>
      </c>
      <c r="L901" s="5">
        <f t="shared" si="136"/>
        <v>-3.834921860971785E-3</v>
      </c>
      <c r="M901" s="5">
        <f t="shared" si="137"/>
        <v>-7.0666461260197044E-3</v>
      </c>
      <c r="N901" s="5">
        <f>(H901-calculation!$B$5)</f>
        <v>-4.8216067383517469E-3</v>
      </c>
      <c r="O901" s="5">
        <f>(I901-calculation!$C$5)</f>
        <v>-4.2922442807736827E-3</v>
      </c>
      <c r="P901" s="5">
        <f>(J901-calculation!$D$5)</f>
        <v>-7.2785809984049488E-3</v>
      </c>
      <c r="Q901" s="5">
        <f>(K901-calculation!$E$5)</f>
        <v>5.6139166633670801E-3</v>
      </c>
      <c r="R901" s="5">
        <f>(L901-calculation!$F$5)</f>
        <v>-3.834921860971785E-3</v>
      </c>
      <c r="S901" s="5">
        <f>(M901-calculation!$G$5)</f>
        <v>-7.0666461260197044E-3</v>
      </c>
      <c r="T901" s="29">
        <f t="shared" si="138"/>
        <v>-4.8216067383517469E-3</v>
      </c>
      <c r="U901" s="30">
        <f t="shared" si="139"/>
        <v>-4.2922442807736827E-3</v>
      </c>
      <c r="V901" s="30">
        <f t="shared" si="140"/>
        <v>-7.2785809984049488E-3</v>
      </c>
      <c r="W901" s="30">
        <f t="shared" si="141"/>
        <v>0</v>
      </c>
      <c r="X901" s="30">
        <f t="shared" si="142"/>
        <v>-3.834921860971785E-3</v>
      </c>
      <c r="Y901" s="31">
        <f t="shared" si="143"/>
        <v>-7.0666461260197044E-3</v>
      </c>
    </row>
    <row r="902" spans="1:25" x14ac:dyDescent="0.25">
      <c r="A902" s="1">
        <v>43677</v>
      </c>
      <c r="B902" s="2">
        <v>135.81773376464801</v>
      </c>
      <c r="C902" s="2">
        <v>212.233627319335</v>
      </c>
      <c r="D902" s="2">
        <v>1866.78002929687</v>
      </c>
      <c r="E902" s="2">
        <v>194.22999572753901</v>
      </c>
      <c r="F902" s="2">
        <v>205.42999267578099</v>
      </c>
      <c r="G902" s="2">
        <v>129.25148010253901</v>
      </c>
      <c r="H902" s="5">
        <f t="shared" si="135"/>
        <v>-2.9070239917288299E-2</v>
      </c>
      <c r="I902" s="5">
        <f t="shared" si="135"/>
        <v>2.0404281005622638E-2</v>
      </c>
      <c r="J902" s="5">
        <f t="shared" si="135"/>
        <v>-1.6723464738537142E-2</v>
      </c>
      <c r="K902" s="5">
        <f t="shared" si="134"/>
        <v>-1.4261051838914907E-2</v>
      </c>
      <c r="L902" s="5">
        <f t="shared" si="136"/>
        <v>-1.1452792987695193E-2</v>
      </c>
      <c r="M902" s="5">
        <f t="shared" si="137"/>
        <v>-1.4082334927710716E-2</v>
      </c>
      <c r="N902" s="5">
        <f>(H902-calculation!$B$5)</f>
        <v>-2.9070239917288299E-2</v>
      </c>
      <c r="O902" s="5">
        <f>(I902-calculation!$C$5)</f>
        <v>2.0404281005622638E-2</v>
      </c>
      <c r="P902" s="5">
        <f>(J902-calculation!$D$5)</f>
        <v>-1.6723464738537142E-2</v>
      </c>
      <c r="Q902" s="5">
        <f>(K902-calculation!$E$5)</f>
        <v>-1.4261051838914907E-2</v>
      </c>
      <c r="R902" s="5">
        <f>(L902-calculation!$F$5)</f>
        <v>-1.1452792987695193E-2</v>
      </c>
      <c r="S902" s="5">
        <f>(M902-calculation!$G$5)</f>
        <v>-1.4082334927710716E-2</v>
      </c>
      <c r="T902" s="29">
        <f t="shared" si="138"/>
        <v>-2.9070239917288299E-2</v>
      </c>
      <c r="U902" s="30">
        <f t="shared" si="139"/>
        <v>0</v>
      </c>
      <c r="V902" s="30">
        <f t="shared" si="140"/>
        <v>-1.6723464738537142E-2</v>
      </c>
      <c r="W902" s="30">
        <f t="shared" si="141"/>
        <v>-1.4261051838914907E-2</v>
      </c>
      <c r="X902" s="30">
        <f t="shared" si="142"/>
        <v>-1.1452792987695193E-2</v>
      </c>
      <c r="Y902" s="31">
        <f t="shared" si="143"/>
        <v>-1.4082334927710716E-2</v>
      </c>
    </row>
    <row r="903" spans="1:25" x14ac:dyDescent="0.25">
      <c r="A903" s="1">
        <v>43678</v>
      </c>
      <c r="B903" s="2">
        <v>137.601791381835</v>
      </c>
      <c r="C903" s="2">
        <v>207.64106750488199</v>
      </c>
      <c r="D903" s="2">
        <v>1855.31994628906</v>
      </c>
      <c r="E903" s="2">
        <v>192.72999572753901</v>
      </c>
      <c r="F903" s="2">
        <v>201.71000671386699</v>
      </c>
      <c r="G903" s="2">
        <v>129.32095336914</v>
      </c>
      <c r="H903" s="5">
        <f t="shared" si="135"/>
        <v>1.3135675053145057E-2</v>
      </c>
      <c r="I903" s="5">
        <f t="shared" si="135"/>
        <v>-2.1639171287134773E-2</v>
      </c>
      <c r="J903" s="5">
        <f t="shared" si="135"/>
        <v>-6.1389573639946127E-3</v>
      </c>
      <c r="K903" s="5">
        <f t="shared" si="134"/>
        <v>-7.7228030324634211E-3</v>
      </c>
      <c r="L903" s="5">
        <f t="shared" si="136"/>
        <v>-1.810829038866324E-2</v>
      </c>
      <c r="M903" s="5">
        <f t="shared" si="137"/>
        <v>5.3750461152080042E-4</v>
      </c>
      <c r="N903" s="5">
        <f>(H903-calculation!$B$5)</f>
        <v>1.3135675053145057E-2</v>
      </c>
      <c r="O903" s="5">
        <f>(I903-calculation!$C$5)</f>
        <v>-2.1639171287134773E-2</v>
      </c>
      <c r="P903" s="5">
        <f>(J903-calculation!$D$5)</f>
        <v>-6.1389573639946127E-3</v>
      </c>
      <c r="Q903" s="5">
        <f>(K903-calculation!$E$5)</f>
        <v>-7.7228030324634211E-3</v>
      </c>
      <c r="R903" s="5">
        <f>(L903-calculation!$F$5)</f>
        <v>-1.810829038866324E-2</v>
      </c>
      <c r="S903" s="5">
        <f>(M903-calculation!$G$5)</f>
        <v>5.3750461152080042E-4</v>
      </c>
      <c r="T903" s="29">
        <f t="shared" si="138"/>
        <v>0</v>
      </c>
      <c r="U903" s="30">
        <f t="shared" si="139"/>
        <v>-2.1639171287134773E-2</v>
      </c>
      <c r="V903" s="30">
        <f t="shared" si="140"/>
        <v>-6.1389573639946127E-3</v>
      </c>
      <c r="W903" s="30">
        <f t="shared" si="141"/>
        <v>-7.7228030324634211E-3</v>
      </c>
      <c r="X903" s="30">
        <f t="shared" si="142"/>
        <v>-1.810829038866324E-2</v>
      </c>
      <c r="Y903" s="31">
        <f t="shared" si="143"/>
        <v>0</v>
      </c>
    </row>
    <row r="904" spans="1:25" x14ac:dyDescent="0.25">
      <c r="A904" s="1">
        <v>43679</v>
      </c>
      <c r="B904" s="2">
        <v>136.44563293457</v>
      </c>
      <c r="C904" s="2">
        <v>203.24777221679599</v>
      </c>
      <c r="D904" s="2">
        <v>1823.23999023437</v>
      </c>
      <c r="E904" s="2">
        <v>189.02000427246</v>
      </c>
      <c r="F904" s="2">
        <v>202.669998168945</v>
      </c>
      <c r="G904" s="2">
        <v>130.09516906738199</v>
      </c>
      <c r="H904" s="5">
        <f t="shared" si="135"/>
        <v>-8.4022049106667884E-3</v>
      </c>
      <c r="I904" s="5">
        <f t="shared" si="135"/>
        <v>-2.1158123202110302E-2</v>
      </c>
      <c r="J904" s="5">
        <f t="shared" si="135"/>
        <v>-1.7290794570960721E-2</v>
      </c>
      <c r="K904" s="5">
        <f t="shared" si="134"/>
        <v>-1.9249683688696728E-2</v>
      </c>
      <c r="L904" s="5">
        <f t="shared" si="136"/>
        <v>4.7592653964847464E-3</v>
      </c>
      <c r="M904" s="5">
        <f t="shared" si="137"/>
        <v>5.9867769148904681E-3</v>
      </c>
      <c r="N904" s="5">
        <f>(H904-calculation!$B$5)</f>
        <v>-8.4022049106667884E-3</v>
      </c>
      <c r="O904" s="5">
        <f>(I904-calculation!$C$5)</f>
        <v>-2.1158123202110302E-2</v>
      </c>
      <c r="P904" s="5">
        <f>(J904-calculation!$D$5)</f>
        <v>-1.7290794570960721E-2</v>
      </c>
      <c r="Q904" s="5">
        <f>(K904-calculation!$E$5)</f>
        <v>-1.9249683688696728E-2</v>
      </c>
      <c r="R904" s="5">
        <f>(L904-calculation!$F$5)</f>
        <v>4.7592653964847464E-3</v>
      </c>
      <c r="S904" s="5">
        <f>(M904-calculation!$G$5)</f>
        <v>5.9867769148904681E-3</v>
      </c>
      <c r="T904" s="29">
        <f t="shared" si="138"/>
        <v>-8.4022049106667884E-3</v>
      </c>
      <c r="U904" s="30">
        <f t="shared" si="139"/>
        <v>-2.1158123202110302E-2</v>
      </c>
      <c r="V904" s="30">
        <f t="shared" si="140"/>
        <v>-1.7290794570960721E-2</v>
      </c>
      <c r="W904" s="30">
        <f t="shared" si="141"/>
        <v>-1.9249683688696728E-2</v>
      </c>
      <c r="X904" s="30">
        <f t="shared" si="142"/>
        <v>0</v>
      </c>
      <c r="Y904" s="31">
        <f t="shared" si="143"/>
        <v>0</v>
      </c>
    </row>
    <row r="905" spans="1:25" x14ac:dyDescent="0.25">
      <c r="A905" s="1">
        <v>43682</v>
      </c>
      <c r="B905" s="2">
        <v>131.77120971679599</v>
      </c>
      <c r="C905" s="2">
        <v>192.60818481445301</v>
      </c>
      <c r="D905" s="2">
        <v>1765.13000488281</v>
      </c>
      <c r="E905" s="2">
        <v>181.72999572753901</v>
      </c>
      <c r="F905" s="2">
        <v>197.72999572753901</v>
      </c>
      <c r="G905" s="2">
        <v>129.19192504882801</v>
      </c>
      <c r="H905" s="5">
        <f t="shared" si="135"/>
        <v>-3.425850367827854E-2</v>
      </c>
      <c r="I905" s="5">
        <f t="shared" si="135"/>
        <v>-5.2347867267121484E-2</v>
      </c>
      <c r="J905" s="5">
        <f t="shared" si="135"/>
        <v>-3.187182469823413E-2</v>
      </c>
      <c r="K905" s="5">
        <f t="shared" si="134"/>
        <v>-3.856739170533996E-2</v>
      </c>
      <c r="L905" s="5">
        <f t="shared" si="136"/>
        <v>-2.4374611368417898E-2</v>
      </c>
      <c r="M905" s="5">
        <f t="shared" si="137"/>
        <v>-6.9429481896144951E-3</v>
      </c>
      <c r="N905" s="5">
        <f>(H905-calculation!$B$5)</f>
        <v>-3.425850367827854E-2</v>
      </c>
      <c r="O905" s="5">
        <f>(I905-calculation!$C$5)</f>
        <v>-5.2347867267121484E-2</v>
      </c>
      <c r="P905" s="5">
        <f>(J905-calculation!$D$5)</f>
        <v>-3.187182469823413E-2</v>
      </c>
      <c r="Q905" s="5">
        <f>(K905-calculation!$E$5)</f>
        <v>-3.856739170533996E-2</v>
      </c>
      <c r="R905" s="5">
        <f>(L905-calculation!$F$5)</f>
        <v>-2.4374611368417898E-2</v>
      </c>
      <c r="S905" s="5">
        <f>(M905-calculation!$G$5)</f>
        <v>-6.9429481896144951E-3</v>
      </c>
      <c r="T905" s="29">
        <f t="shared" si="138"/>
        <v>-3.425850367827854E-2</v>
      </c>
      <c r="U905" s="30">
        <f t="shared" si="139"/>
        <v>-5.2347867267121484E-2</v>
      </c>
      <c r="V905" s="30">
        <f t="shared" si="140"/>
        <v>-3.187182469823413E-2</v>
      </c>
      <c r="W905" s="30">
        <f t="shared" si="141"/>
        <v>-3.856739170533996E-2</v>
      </c>
      <c r="X905" s="30">
        <f t="shared" si="142"/>
        <v>-2.4374611368417898E-2</v>
      </c>
      <c r="Y905" s="31">
        <f t="shared" si="143"/>
        <v>-6.9429481896144951E-3</v>
      </c>
    </row>
    <row r="906" spans="1:25" x14ac:dyDescent="0.25">
      <c r="A906" s="1">
        <v>43683</v>
      </c>
      <c r="B906" s="2">
        <v>134.24298095703099</v>
      </c>
      <c r="C906" s="2">
        <v>196.25433349609301</v>
      </c>
      <c r="D906" s="2">
        <v>1787.82995605468</v>
      </c>
      <c r="E906" s="2">
        <v>184.509994506835</v>
      </c>
      <c r="F906" s="2">
        <v>200.55000305175699</v>
      </c>
      <c r="G906" s="2">
        <v>129.79739379882801</v>
      </c>
      <c r="H906" s="5">
        <f t="shared" si="135"/>
        <v>1.8758052275207548E-2</v>
      </c>
      <c r="I906" s="5">
        <f t="shared" si="135"/>
        <v>1.8930393249655841E-2</v>
      </c>
      <c r="J906" s="5">
        <f t="shared" si="135"/>
        <v>1.2860214890164423E-2</v>
      </c>
      <c r="K906" s="5">
        <f t="shared" si="134"/>
        <v>1.529741289084674E-2</v>
      </c>
      <c r="L906" s="5">
        <f t="shared" si="136"/>
        <v>1.4261909599713851E-2</v>
      </c>
      <c r="M906" s="5">
        <f t="shared" si="137"/>
        <v>4.6865835443752335E-3</v>
      </c>
      <c r="N906" s="5">
        <f>(H906-calculation!$B$5)</f>
        <v>1.8758052275207548E-2</v>
      </c>
      <c r="O906" s="5">
        <f>(I906-calculation!$C$5)</f>
        <v>1.8930393249655841E-2</v>
      </c>
      <c r="P906" s="5">
        <f>(J906-calculation!$D$5)</f>
        <v>1.2860214890164423E-2</v>
      </c>
      <c r="Q906" s="5">
        <f>(K906-calculation!$E$5)</f>
        <v>1.529741289084674E-2</v>
      </c>
      <c r="R906" s="5">
        <f>(L906-calculation!$F$5)</f>
        <v>1.4261909599713851E-2</v>
      </c>
      <c r="S906" s="5">
        <f>(M906-calculation!$G$5)</f>
        <v>4.6865835443752335E-3</v>
      </c>
      <c r="T906" s="29">
        <f t="shared" si="138"/>
        <v>0</v>
      </c>
      <c r="U906" s="30">
        <f t="shared" si="139"/>
        <v>0</v>
      </c>
      <c r="V906" s="30">
        <f t="shared" si="140"/>
        <v>0</v>
      </c>
      <c r="W906" s="30">
        <f t="shared" si="141"/>
        <v>0</v>
      </c>
      <c r="X906" s="30">
        <f t="shared" si="142"/>
        <v>0</v>
      </c>
      <c r="Y906" s="31">
        <f t="shared" si="143"/>
        <v>0</v>
      </c>
    </row>
    <row r="907" spans="1:25" x14ac:dyDescent="0.25">
      <c r="A907" s="1">
        <v>43684</v>
      </c>
      <c r="B907" s="2">
        <v>134.83102416992099</v>
      </c>
      <c r="C907" s="2">
        <v>198.28660583496</v>
      </c>
      <c r="D907" s="2">
        <v>1793.40002441406</v>
      </c>
      <c r="E907" s="2">
        <v>185.14999389648401</v>
      </c>
      <c r="F907" s="2">
        <v>198.21000671386699</v>
      </c>
      <c r="G907" s="2">
        <v>129.24156188964801</v>
      </c>
      <c r="H907" s="5">
        <f t="shared" si="135"/>
        <v>4.3804391760209338E-3</v>
      </c>
      <c r="I907" s="5">
        <f t="shared" si="135"/>
        <v>1.035529918073097E-2</v>
      </c>
      <c r="J907" s="5">
        <f t="shared" si="135"/>
        <v>3.1155470577703959E-3</v>
      </c>
      <c r="K907" s="5">
        <f t="shared" si="134"/>
        <v>3.4686434811275202E-3</v>
      </c>
      <c r="L907" s="5">
        <f t="shared" si="136"/>
        <v>-1.1667894800710177E-2</v>
      </c>
      <c r="M907" s="5">
        <f t="shared" si="137"/>
        <v>-4.2823040810933133E-3</v>
      </c>
      <c r="N907" s="5">
        <f>(H907-calculation!$B$5)</f>
        <v>4.3804391760209338E-3</v>
      </c>
      <c r="O907" s="5">
        <f>(I907-calculation!$C$5)</f>
        <v>1.035529918073097E-2</v>
      </c>
      <c r="P907" s="5">
        <f>(J907-calculation!$D$5)</f>
        <v>3.1155470577703959E-3</v>
      </c>
      <c r="Q907" s="5">
        <f>(K907-calculation!$E$5)</f>
        <v>3.4686434811275202E-3</v>
      </c>
      <c r="R907" s="5">
        <f>(L907-calculation!$F$5)</f>
        <v>-1.1667894800710177E-2</v>
      </c>
      <c r="S907" s="5">
        <f>(M907-calculation!$G$5)</f>
        <v>-4.2823040810933133E-3</v>
      </c>
      <c r="T907" s="29">
        <f t="shared" si="138"/>
        <v>0</v>
      </c>
      <c r="U907" s="30">
        <f t="shared" si="139"/>
        <v>0</v>
      </c>
      <c r="V907" s="30">
        <f t="shared" si="140"/>
        <v>0</v>
      </c>
      <c r="W907" s="30">
        <f t="shared" si="141"/>
        <v>0</v>
      </c>
      <c r="X907" s="30">
        <f t="shared" si="142"/>
        <v>-1.1667894800710177E-2</v>
      </c>
      <c r="Y907" s="31">
        <f t="shared" si="143"/>
        <v>-4.2823040810933133E-3</v>
      </c>
    </row>
    <row r="908" spans="1:25" x14ac:dyDescent="0.25">
      <c r="A908" s="1">
        <v>43685</v>
      </c>
      <c r="B908" s="2">
        <v>138.42903137207</v>
      </c>
      <c r="C908" s="2">
        <v>202.65998840332</v>
      </c>
      <c r="D908" s="2">
        <v>1832.89001464843</v>
      </c>
      <c r="E908" s="2">
        <v>190.16000366210901</v>
      </c>
      <c r="F908" s="2">
        <v>200.52000427246</v>
      </c>
      <c r="G908" s="2">
        <v>130.70060729980401</v>
      </c>
      <c r="H908" s="5">
        <f t="shared" si="135"/>
        <v>2.6685306473787529E-2</v>
      </c>
      <c r="I908" s="5">
        <f t="shared" si="135"/>
        <v>2.2055864791997504E-2</v>
      </c>
      <c r="J908" s="5">
        <f t="shared" si="135"/>
        <v>2.2019621778064824E-2</v>
      </c>
      <c r="K908" s="5">
        <f t="shared" si="134"/>
        <v>2.7059194873244596E-2</v>
      </c>
      <c r="L908" s="5">
        <f t="shared" si="136"/>
        <v>1.1654293327014953E-2</v>
      </c>
      <c r="M908" s="5">
        <f t="shared" si="137"/>
        <v>1.1289289519742729E-2</v>
      </c>
      <c r="N908" s="5">
        <f>(H908-calculation!$B$5)</f>
        <v>2.6685306473787529E-2</v>
      </c>
      <c r="O908" s="5">
        <f>(I908-calculation!$C$5)</f>
        <v>2.2055864791997504E-2</v>
      </c>
      <c r="P908" s="5">
        <f>(J908-calculation!$D$5)</f>
        <v>2.2019621778064824E-2</v>
      </c>
      <c r="Q908" s="5">
        <f>(K908-calculation!$E$5)</f>
        <v>2.7059194873244596E-2</v>
      </c>
      <c r="R908" s="5">
        <f>(L908-calculation!$F$5)</f>
        <v>1.1654293327014953E-2</v>
      </c>
      <c r="S908" s="5">
        <f>(M908-calculation!$G$5)</f>
        <v>1.1289289519742729E-2</v>
      </c>
      <c r="T908" s="29">
        <f t="shared" si="138"/>
        <v>0</v>
      </c>
      <c r="U908" s="30">
        <f t="shared" si="139"/>
        <v>0</v>
      </c>
      <c r="V908" s="30">
        <f t="shared" si="140"/>
        <v>0</v>
      </c>
      <c r="W908" s="30">
        <f t="shared" si="141"/>
        <v>0</v>
      </c>
      <c r="X908" s="30">
        <f t="shared" si="142"/>
        <v>0</v>
      </c>
      <c r="Y908" s="31">
        <f t="shared" si="143"/>
        <v>0</v>
      </c>
    </row>
    <row r="909" spans="1:25" x14ac:dyDescent="0.25">
      <c r="A909" s="1">
        <v>43686</v>
      </c>
      <c r="B909" s="2">
        <v>137.25296020507801</v>
      </c>
      <c r="C909" s="2">
        <v>200.99000549316401</v>
      </c>
      <c r="D909" s="2">
        <v>1807.57995605468</v>
      </c>
      <c r="E909" s="2">
        <v>187.850006103515</v>
      </c>
      <c r="F909" s="2">
        <v>199.05000305175699</v>
      </c>
      <c r="G909" s="2">
        <v>131.05793762207</v>
      </c>
      <c r="H909" s="5">
        <f t="shared" si="135"/>
        <v>-8.4958419150600317E-3</v>
      </c>
      <c r="I909" s="5">
        <f t="shared" si="135"/>
        <v>-8.2403187886920248E-3</v>
      </c>
      <c r="J909" s="5">
        <f t="shared" si="135"/>
        <v>-1.3808825620453158E-2</v>
      </c>
      <c r="K909" s="5">
        <f t="shared" si="134"/>
        <v>-1.2147652051472391E-2</v>
      </c>
      <c r="L909" s="5">
        <f t="shared" si="136"/>
        <v>-7.3309454886387737E-3</v>
      </c>
      <c r="M909" s="5">
        <f t="shared" si="137"/>
        <v>2.7339606880811829E-3</v>
      </c>
      <c r="N909" s="5">
        <f>(H909-calculation!$B$5)</f>
        <v>-8.4958419150600317E-3</v>
      </c>
      <c r="O909" s="5">
        <f>(I909-calculation!$C$5)</f>
        <v>-8.2403187886920248E-3</v>
      </c>
      <c r="P909" s="5">
        <f>(J909-calculation!$D$5)</f>
        <v>-1.3808825620453158E-2</v>
      </c>
      <c r="Q909" s="5">
        <f>(K909-calculation!$E$5)</f>
        <v>-1.2147652051472391E-2</v>
      </c>
      <c r="R909" s="5">
        <f>(L909-calculation!$F$5)</f>
        <v>-7.3309454886387737E-3</v>
      </c>
      <c r="S909" s="5">
        <f>(M909-calculation!$G$5)</f>
        <v>2.7339606880811829E-3</v>
      </c>
      <c r="T909" s="29">
        <f t="shared" si="138"/>
        <v>-8.4958419150600317E-3</v>
      </c>
      <c r="U909" s="30">
        <f t="shared" si="139"/>
        <v>-8.2403187886920248E-3</v>
      </c>
      <c r="V909" s="30">
        <f t="shared" si="140"/>
        <v>-1.3808825620453158E-2</v>
      </c>
      <c r="W909" s="30">
        <f t="shared" si="141"/>
        <v>-1.2147652051472391E-2</v>
      </c>
      <c r="X909" s="30">
        <f t="shared" si="142"/>
        <v>-7.3309454886387737E-3</v>
      </c>
      <c r="Y909" s="31">
        <f t="shared" si="143"/>
        <v>0</v>
      </c>
    </row>
    <row r="910" spans="1:25" x14ac:dyDescent="0.25">
      <c r="A910" s="1">
        <v>43689</v>
      </c>
      <c r="B910" s="2">
        <v>135.33932495117099</v>
      </c>
      <c r="C910" s="2">
        <v>200.47999572753901</v>
      </c>
      <c r="D910" s="2">
        <v>1784.92004394531</v>
      </c>
      <c r="E910" s="2">
        <v>185.36999511718699</v>
      </c>
      <c r="F910" s="2">
        <v>197.17999267578099</v>
      </c>
      <c r="G910" s="2">
        <v>130.94874572753901</v>
      </c>
      <c r="H910" s="5">
        <f t="shared" si="135"/>
        <v>-1.3942396951204139E-2</v>
      </c>
      <c r="I910" s="5">
        <f t="shared" si="135"/>
        <v>-2.5374881918810432E-3</v>
      </c>
      <c r="J910" s="5">
        <f t="shared" si="135"/>
        <v>-1.2536049668767424E-2</v>
      </c>
      <c r="K910" s="5">
        <f t="shared" si="134"/>
        <v>-1.3202080946227879E-2</v>
      </c>
      <c r="L910" s="5">
        <f t="shared" si="136"/>
        <v>-9.3946764496645185E-3</v>
      </c>
      <c r="M910" s="5">
        <f t="shared" si="137"/>
        <v>-8.3315743031042722E-4</v>
      </c>
      <c r="N910" s="5">
        <f>(H910-calculation!$B$5)</f>
        <v>-1.3942396951204139E-2</v>
      </c>
      <c r="O910" s="5">
        <f>(I910-calculation!$C$5)</f>
        <v>-2.5374881918810432E-3</v>
      </c>
      <c r="P910" s="5">
        <f>(J910-calculation!$D$5)</f>
        <v>-1.2536049668767424E-2</v>
      </c>
      <c r="Q910" s="5">
        <f>(K910-calculation!$E$5)</f>
        <v>-1.3202080946227879E-2</v>
      </c>
      <c r="R910" s="5">
        <f>(L910-calculation!$F$5)</f>
        <v>-9.3946764496645185E-3</v>
      </c>
      <c r="S910" s="5">
        <f>(M910-calculation!$G$5)</f>
        <v>-8.3315743031042722E-4</v>
      </c>
      <c r="T910" s="29">
        <f t="shared" si="138"/>
        <v>-1.3942396951204139E-2</v>
      </c>
      <c r="U910" s="30">
        <f t="shared" si="139"/>
        <v>-2.5374881918810432E-3</v>
      </c>
      <c r="V910" s="30">
        <f t="shared" si="140"/>
        <v>-1.2536049668767424E-2</v>
      </c>
      <c r="W910" s="30">
        <f t="shared" si="141"/>
        <v>-1.3202080946227879E-2</v>
      </c>
      <c r="X910" s="30">
        <f t="shared" si="142"/>
        <v>-9.3946764496645185E-3</v>
      </c>
      <c r="Y910" s="31">
        <f t="shared" si="143"/>
        <v>-8.3315743031042722E-4</v>
      </c>
    </row>
    <row r="911" spans="1:25" x14ac:dyDescent="0.25">
      <c r="A911" s="1">
        <v>43690</v>
      </c>
      <c r="B911" s="2">
        <v>138.13999938964801</v>
      </c>
      <c r="C911" s="2">
        <v>208.97000122070301</v>
      </c>
      <c r="D911" s="2">
        <v>1824.33996582031</v>
      </c>
      <c r="E911" s="2">
        <v>188.44999694824199</v>
      </c>
      <c r="F911" s="2">
        <v>198.77999877929599</v>
      </c>
      <c r="G911" s="2">
        <v>132.42767333984301</v>
      </c>
      <c r="H911" s="5">
        <f t="shared" si="135"/>
        <v>2.0693722533989822E-2</v>
      </c>
      <c r="I911" s="5">
        <f t="shared" si="135"/>
        <v>4.234839222912945E-2</v>
      </c>
      <c r="J911" s="5">
        <f t="shared" si="135"/>
        <v>2.2084979105208458E-2</v>
      </c>
      <c r="K911" s="5">
        <f t="shared" si="134"/>
        <v>1.6615428128526899E-2</v>
      </c>
      <c r="L911" s="5">
        <f t="shared" si="136"/>
        <v>8.1144444819301054E-3</v>
      </c>
      <c r="M911" s="5">
        <f t="shared" si="137"/>
        <v>1.1293942558114889E-2</v>
      </c>
      <c r="N911" s="5">
        <f>(H911-calculation!$B$5)</f>
        <v>2.0693722533989822E-2</v>
      </c>
      <c r="O911" s="5">
        <f>(I911-calculation!$C$5)</f>
        <v>4.234839222912945E-2</v>
      </c>
      <c r="P911" s="5">
        <f>(J911-calculation!$D$5)</f>
        <v>2.2084979105208458E-2</v>
      </c>
      <c r="Q911" s="5">
        <f>(K911-calculation!$E$5)</f>
        <v>1.6615428128526899E-2</v>
      </c>
      <c r="R911" s="5">
        <f>(L911-calculation!$F$5)</f>
        <v>8.1144444819301054E-3</v>
      </c>
      <c r="S911" s="5">
        <f>(M911-calculation!$G$5)</f>
        <v>1.1293942558114889E-2</v>
      </c>
      <c r="T911" s="29">
        <f t="shared" si="138"/>
        <v>0</v>
      </c>
      <c r="U911" s="30">
        <f t="shared" si="139"/>
        <v>0</v>
      </c>
      <c r="V911" s="30">
        <f t="shared" si="140"/>
        <v>0</v>
      </c>
      <c r="W911" s="30">
        <f t="shared" si="141"/>
        <v>0</v>
      </c>
      <c r="X911" s="30">
        <f t="shared" si="142"/>
        <v>0</v>
      </c>
      <c r="Y911" s="31">
        <f t="shared" si="143"/>
        <v>0</v>
      </c>
    </row>
    <row r="912" spans="1:25" x14ac:dyDescent="0.25">
      <c r="A912" s="1">
        <v>43691</v>
      </c>
      <c r="B912" s="2">
        <v>133.97999572753901</v>
      </c>
      <c r="C912" s="2">
        <v>202.75</v>
      </c>
      <c r="D912" s="2">
        <v>1762.9599609375</v>
      </c>
      <c r="E912" s="2">
        <v>179.71000671386699</v>
      </c>
      <c r="F912" s="2">
        <v>195.80999755859301</v>
      </c>
      <c r="G912" s="2">
        <v>129.29116821289</v>
      </c>
      <c r="H912" s="5">
        <f t="shared" si="135"/>
        <v>-3.0114403362453968E-2</v>
      </c>
      <c r="I912" s="5">
        <f t="shared" si="135"/>
        <v>-2.9765043711387884E-2</v>
      </c>
      <c r="J912" s="5">
        <f t="shared" si="135"/>
        <v>-3.3645047542008255E-2</v>
      </c>
      <c r="K912" s="5">
        <f t="shared" si="134"/>
        <v>-4.6378298625154413E-2</v>
      </c>
      <c r="L912" s="5">
        <f t="shared" si="136"/>
        <v>-1.4941147192583215E-2</v>
      </c>
      <c r="M912" s="5">
        <f t="shared" si="137"/>
        <v>-2.3684665356189849E-2</v>
      </c>
      <c r="N912" s="5">
        <f>(H912-calculation!$B$5)</f>
        <v>-3.0114403362453968E-2</v>
      </c>
      <c r="O912" s="5">
        <f>(I912-calculation!$C$5)</f>
        <v>-2.9765043711387884E-2</v>
      </c>
      <c r="P912" s="5">
        <f>(J912-calculation!$D$5)</f>
        <v>-3.3645047542008255E-2</v>
      </c>
      <c r="Q912" s="5">
        <f>(K912-calculation!$E$5)</f>
        <v>-4.6378298625154413E-2</v>
      </c>
      <c r="R912" s="5">
        <f>(L912-calculation!$F$5)</f>
        <v>-1.4941147192583215E-2</v>
      </c>
      <c r="S912" s="5">
        <f>(M912-calculation!$G$5)</f>
        <v>-2.3684665356189849E-2</v>
      </c>
      <c r="T912" s="29">
        <f t="shared" si="138"/>
        <v>-3.0114403362453968E-2</v>
      </c>
      <c r="U912" s="30">
        <f t="shared" si="139"/>
        <v>-2.9765043711387884E-2</v>
      </c>
      <c r="V912" s="30">
        <f t="shared" si="140"/>
        <v>-3.3645047542008255E-2</v>
      </c>
      <c r="W912" s="30">
        <f t="shared" si="141"/>
        <v>-4.6378298625154413E-2</v>
      </c>
      <c r="X912" s="30">
        <f t="shared" si="142"/>
        <v>-1.4941147192583215E-2</v>
      </c>
      <c r="Y912" s="31">
        <f t="shared" si="143"/>
        <v>-2.3684665356189849E-2</v>
      </c>
    </row>
    <row r="913" spans="1:25" x14ac:dyDescent="0.25">
      <c r="A913" s="1">
        <v>43692</v>
      </c>
      <c r="B913" s="2">
        <v>133.67999267578099</v>
      </c>
      <c r="C913" s="2">
        <v>201.74000549316401</v>
      </c>
      <c r="D913" s="2">
        <v>1776.11999511718</v>
      </c>
      <c r="E913" s="2">
        <v>182.58999633789</v>
      </c>
      <c r="F913" s="2">
        <v>198.30999755859301</v>
      </c>
      <c r="G913" s="2">
        <v>129.569091796875</v>
      </c>
      <c r="H913" s="5">
        <f t="shared" si="135"/>
        <v>-2.2391630192920564E-3</v>
      </c>
      <c r="I913" s="5">
        <f t="shared" si="135"/>
        <v>-4.9814772223722992E-3</v>
      </c>
      <c r="J913" s="5">
        <f t="shared" si="135"/>
        <v>7.4647379811632053E-3</v>
      </c>
      <c r="K913" s="5">
        <f t="shared" si="134"/>
        <v>1.6025761039609288E-2</v>
      </c>
      <c r="L913" s="5">
        <f t="shared" si="136"/>
        <v>1.2767478837498736E-2</v>
      </c>
      <c r="M913" s="5">
        <f t="shared" si="137"/>
        <v>2.1495944991956062E-3</v>
      </c>
      <c r="N913" s="5">
        <f>(H913-calculation!$B$5)</f>
        <v>-2.2391630192920564E-3</v>
      </c>
      <c r="O913" s="5">
        <f>(I913-calculation!$C$5)</f>
        <v>-4.9814772223722992E-3</v>
      </c>
      <c r="P913" s="5">
        <f>(J913-calculation!$D$5)</f>
        <v>7.4647379811632053E-3</v>
      </c>
      <c r="Q913" s="5">
        <f>(K913-calculation!$E$5)</f>
        <v>1.6025761039609288E-2</v>
      </c>
      <c r="R913" s="5">
        <f>(L913-calculation!$F$5)</f>
        <v>1.2767478837498736E-2</v>
      </c>
      <c r="S913" s="5">
        <f>(M913-calculation!$G$5)</f>
        <v>2.1495944991956062E-3</v>
      </c>
      <c r="T913" s="29">
        <f t="shared" si="138"/>
        <v>-2.2391630192920564E-3</v>
      </c>
      <c r="U913" s="30">
        <f t="shared" si="139"/>
        <v>-4.9814772223722992E-3</v>
      </c>
      <c r="V913" s="30">
        <f t="shared" si="140"/>
        <v>0</v>
      </c>
      <c r="W913" s="30">
        <f t="shared" si="141"/>
        <v>0</v>
      </c>
      <c r="X913" s="30">
        <f t="shared" si="142"/>
        <v>0</v>
      </c>
      <c r="Y913" s="31">
        <f t="shared" si="143"/>
        <v>0</v>
      </c>
    </row>
    <row r="914" spans="1:25" x14ac:dyDescent="0.25">
      <c r="A914" s="1">
        <v>43693</v>
      </c>
      <c r="B914" s="2">
        <v>136.13000488281199</v>
      </c>
      <c r="C914" s="2">
        <v>206.5</v>
      </c>
      <c r="D914" s="2">
        <v>1792.56994628906</v>
      </c>
      <c r="E914" s="2">
        <v>183.69999694824199</v>
      </c>
      <c r="F914" s="2">
        <v>199.72000122070301</v>
      </c>
      <c r="G914" s="2">
        <v>130.38299560546801</v>
      </c>
      <c r="H914" s="5">
        <f t="shared" si="135"/>
        <v>1.832744121233687E-2</v>
      </c>
      <c r="I914" s="5">
        <f t="shared" si="135"/>
        <v>2.3594698013415627E-2</v>
      </c>
      <c r="J914" s="5">
        <f t="shared" si="135"/>
        <v>9.2617341266938435E-3</v>
      </c>
      <c r="K914" s="5">
        <f t="shared" si="134"/>
        <v>6.079197286897875E-3</v>
      </c>
      <c r="L914" s="5">
        <f t="shared" si="136"/>
        <v>7.1100987316254916E-3</v>
      </c>
      <c r="M914" s="5">
        <f t="shared" si="137"/>
        <v>6.2816200785675846E-3</v>
      </c>
      <c r="N914" s="5">
        <f>(H914-calculation!$B$5)</f>
        <v>1.832744121233687E-2</v>
      </c>
      <c r="O914" s="5">
        <f>(I914-calculation!$C$5)</f>
        <v>2.3594698013415627E-2</v>
      </c>
      <c r="P914" s="5">
        <f>(J914-calculation!$D$5)</f>
        <v>9.2617341266938435E-3</v>
      </c>
      <c r="Q914" s="5">
        <f>(K914-calculation!$E$5)</f>
        <v>6.079197286897875E-3</v>
      </c>
      <c r="R914" s="5">
        <f>(L914-calculation!$F$5)</f>
        <v>7.1100987316254916E-3</v>
      </c>
      <c r="S914" s="5">
        <f>(M914-calculation!$G$5)</f>
        <v>6.2816200785675846E-3</v>
      </c>
      <c r="T914" s="29">
        <f t="shared" si="138"/>
        <v>0</v>
      </c>
      <c r="U914" s="30">
        <f t="shared" si="139"/>
        <v>0</v>
      </c>
      <c r="V914" s="30">
        <f t="shared" si="140"/>
        <v>0</v>
      </c>
      <c r="W914" s="30">
        <f t="shared" si="141"/>
        <v>0</v>
      </c>
      <c r="X914" s="30">
        <f t="shared" si="142"/>
        <v>0</v>
      </c>
      <c r="Y914" s="31">
        <f t="shared" si="143"/>
        <v>0</v>
      </c>
    </row>
    <row r="915" spans="1:25" x14ac:dyDescent="0.25">
      <c r="A915" s="1">
        <v>43696</v>
      </c>
      <c r="B915" s="2">
        <v>138.41000366210901</v>
      </c>
      <c r="C915" s="2">
        <v>210.350006103515</v>
      </c>
      <c r="D915" s="2">
        <v>1816.11999511718</v>
      </c>
      <c r="E915" s="2">
        <v>186.169998168945</v>
      </c>
      <c r="F915" s="2">
        <v>200.94000244140599</v>
      </c>
      <c r="G915" s="2">
        <v>131.26637268066401</v>
      </c>
      <c r="H915" s="5">
        <f t="shared" si="135"/>
        <v>1.6748686531376844E-2</v>
      </c>
      <c r="I915" s="5">
        <f t="shared" si="135"/>
        <v>1.8644097353583522E-2</v>
      </c>
      <c r="J915" s="5">
        <f t="shared" si="135"/>
        <v>1.3137589903742919E-2</v>
      </c>
      <c r="K915" s="5">
        <f t="shared" si="134"/>
        <v>1.3445842469986147E-2</v>
      </c>
      <c r="L915" s="5">
        <f t="shared" si="136"/>
        <v>6.1085580474977696E-3</v>
      </c>
      <c r="M915" s="5">
        <f t="shared" si="137"/>
        <v>6.7752475780586963E-3</v>
      </c>
      <c r="N915" s="5">
        <f>(H915-calculation!$B$5)</f>
        <v>1.6748686531376844E-2</v>
      </c>
      <c r="O915" s="5">
        <f>(I915-calculation!$C$5)</f>
        <v>1.8644097353583522E-2</v>
      </c>
      <c r="P915" s="5">
        <f>(J915-calculation!$D$5)</f>
        <v>1.3137589903742919E-2</v>
      </c>
      <c r="Q915" s="5">
        <f>(K915-calculation!$E$5)</f>
        <v>1.3445842469986147E-2</v>
      </c>
      <c r="R915" s="5">
        <f>(L915-calculation!$F$5)</f>
        <v>6.1085580474977696E-3</v>
      </c>
      <c r="S915" s="5">
        <f>(M915-calculation!$G$5)</f>
        <v>6.7752475780586963E-3</v>
      </c>
      <c r="T915" s="29">
        <f t="shared" si="138"/>
        <v>0</v>
      </c>
      <c r="U915" s="30">
        <f t="shared" si="139"/>
        <v>0</v>
      </c>
      <c r="V915" s="30">
        <f t="shared" si="140"/>
        <v>0</v>
      </c>
      <c r="W915" s="30">
        <f t="shared" si="141"/>
        <v>0</v>
      </c>
      <c r="X915" s="30">
        <f t="shared" si="142"/>
        <v>0</v>
      </c>
      <c r="Y915" s="31">
        <f t="shared" si="143"/>
        <v>0</v>
      </c>
    </row>
    <row r="916" spans="1:25" x14ac:dyDescent="0.25">
      <c r="A916" s="1">
        <v>43697</v>
      </c>
      <c r="B916" s="2">
        <v>137.259994506835</v>
      </c>
      <c r="C916" s="2">
        <v>210.36000061035099</v>
      </c>
      <c r="D916" s="2">
        <v>1801.38000488281</v>
      </c>
      <c r="E916" s="2">
        <v>183.80999755859301</v>
      </c>
      <c r="F916" s="2">
        <v>198.14999389648401</v>
      </c>
      <c r="G916" s="2">
        <v>129.628662109375</v>
      </c>
      <c r="H916" s="5">
        <f t="shared" si="135"/>
        <v>-8.3087141452683477E-3</v>
      </c>
      <c r="I916" s="5">
        <f t="shared" si="135"/>
        <v>4.7513698816281646E-5</v>
      </c>
      <c r="J916" s="5">
        <f t="shared" si="135"/>
        <v>-8.1161984197078985E-3</v>
      </c>
      <c r="K916" s="5">
        <f t="shared" si="134"/>
        <v>-1.2676589319243314E-2</v>
      </c>
      <c r="L916" s="5">
        <f t="shared" si="136"/>
        <v>-1.3884784069989053E-2</v>
      </c>
      <c r="M916" s="5">
        <f t="shared" si="137"/>
        <v>-1.2476238490059632E-2</v>
      </c>
      <c r="N916" s="5">
        <f>(H916-calculation!$B$5)</f>
        <v>-8.3087141452683477E-3</v>
      </c>
      <c r="O916" s="5">
        <f>(I916-calculation!$C$5)</f>
        <v>4.7513698816281646E-5</v>
      </c>
      <c r="P916" s="5">
        <f>(J916-calculation!$D$5)</f>
        <v>-8.1161984197078985E-3</v>
      </c>
      <c r="Q916" s="5">
        <f>(K916-calculation!$E$5)</f>
        <v>-1.2676589319243314E-2</v>
      </c>
      <c r="R916" s="5">
        <f>(L916-calculation!$F$5)</f>
        <v>-1.3884784069989053E-2</v>
      </c>
      <c r="S916" s="5">
        <f>(M916-calculation!$G$5)</f>
        <v>-1.2476238490059632E-2</v>
      </c>
      <c r="T916" s="29">
        <f t="shared" si="138"/>
        <v>-8.3087141452683477E-3</v>
      </c>
      <c r="U916" s="30">
        <f t="shared" si="139"/>
        <v>0</v>
      </c>
      <c r="V916" s="30">
        <f t="shared" si="140"/>
        <v>-8.1161984197078985E-3</v>
      </c>
      <c r="W916" s="30">
        <f t="shared" si="141"/>
        <v>-1.2676589319243314E-2</v>
      </c>
      <c r="X916" s="30">
        <f t="shared" si="142"/>
        <v>-1.3884784069989053E-2</v>
      </c>
      <c r="Y916" s="31">
        <f t="shared" si="143"/>
        <v>-1.2476238490059632E-2</v>
      </c>
    </row>
    <row r="917" spans="1:25" x14ac:dyDescent="0.25">
      <c r="A917" s="1">
        <v>43698</v>
      </c>
      <c r="B917" s="2">
        <v>138.78999328613199</v>
      </c>
      <c r="C917" s="2">
        <v>212.63999938964801</v>
      </c>
      <c r="D917" s="2">
        <v>1823.5400390625</v>
      </c>
      <c r="E917" s="2">
        <v>183.55000305175699</v>
      </c>
      <c r="F917" s="2">
        <v>199.24000549316401</v>
      </c>
      <c r="G917" s="2">
        <v>130.55172729492099</v>
      </c>
      <c r="H917" s="5">
        <f t="shared" si="135"/>
        <v>1.1146720388516496E-2</v>
      </c>
      <c r="I917" s="5">
        <f t="shared" si="135"/>
        <v>1.0838556629975793E-2</v>
      </c>
      <c r="J917" s="5">
        <f t="shared" si="135"/>
        <v>1.2301698764071611E-2</v>
      </c>
      <c r="K917" s="5">
        <f t="shared" si="134"/>
        <v>-1.414474241278163E-3</v>
      </c>
      <c r="L917" s="5">
        <f t="shared" si="136"/>
        <v>5.5009418635130203E-3</v>
      </c>
      <c r="M917" s="5">
        <f t="shared" si="137"/>
        <v>7.1208417222354825E-3</v>
      </c>
      <c r="N917" s="5">
        <f>(H917-calculation!$B$5)</f>
        <v>1.1146720388516496E-2</v>
      </c>
      <c r="O917" s="5">
        <f>(I917-calculation!$C$5)</f>
        <v>1.0838556629975793E-2</v>
      </c>
      <c r="P917" s="5">
        <f>(J917-calculation!$D$5)</f>
        <v>1.2301698764071611E-2</v>
      </c>
      <c r="Q917" s="5">
        <f>(K917-calculation!$E$5)</f>
        <v>-1.414474241278163E-3</v>
      </c>
      <c r="R917" s="5">
        <f>(L917-calculation!$F$5)</f>
        <v>5.5009418635130203E-3</v>
      </c>
      <c r="S917" s="5">
        <f>(M917-calculation!$G$5)</f>
        <v>7.1208417222354825E-3</v>
      </c>
      <c r="T917" s="29">
        <f t="shared" si="138"/>
        <v>0</v>
      </c>
      <c r="U917" s="30">
        <f t="shared" si="139"/>
        <v>0</v>
      </c>
      <c r="V917" s="30">
        <f t="shared" si="140"/>
        <v>0</v>
      </c>
      <c r="W917" s="30">
        <f t="shared" si="141"/>
        <v>-1.414474241278163E-3</v>
      </c>
      <c r="X917" s="30">
        <f t="shared" si="142"/>
        <v>0</v>
      </c>
      <c r="Y917" s="31">
        <f t="shared" si="143"/>
        <v>0</v>
      </c>
    </row>
    <row r="918" spans="1:25" x14ac:dyDescent="0.25">
      <c r="A918" s="1">
        <v>43699</v>
      </c>
      <c r="B918" s="2">
        <v>137.77999877929599</v>
      </c>
      <c r="C918" s="2">
        <v>212.46000671386699</v>
      </c>
      <c r="D918" s="2">
        <v>1804.66003417968</v>
      </c>
      <c r="E918" s="2">
        <v>182.03999328613199</v>
      </c>
      <c r="F918" s="2">
        <v>201.009994506835</v>
      </c>
      <c r="G918" s="2">
        <v>130.29367065429599</v>
      </c>
      <c r="H918" s="5">
        <f t="shared" si="135"/>
        <v>-7.2771421261889069E-3</v>
      </c>
      <c r="I918" s="5">
        <f t="shared" si="135"/>
        <v>-8.4646668687771154E-4</v>
      </c>
      <c r="J918" s="5">
        <f t="shared" si="135"/>
        <v>-1.0353490725943382E-2</v>
      </c>
      <c r="K918" s="5">
        <f t="shared" si="134"/>
        <v>-8.2266943095566925E-3</v>
      </c>
      <c r="L918" s="5">
        <f t="shared" si="136"/>
        <v>8.8837028953592245E-3</v>
      </c>
      <c r="M918" s="5">
        <f t="shared" si="137"/>
        <v>-1.9766620172098071E-3</v>
      </c>
      <c r="N918" s="5">
        <f>(H918-calculation!$B$5)</f>
        <v>-7.2771421261889069E-3</v>
      </c>
      <c r="O918" s="5">
        <f>(I918-calculation!$C$5)</f>
        <v>-8.4646668687771154E-4</v>
      </c>
      <c r="P918" s="5">
        <f>(J918-calculation!$D$5)</f>
        <v>-1.0353490725943382E-2</v>
      </c>
      <c r="Q918" s="5">
        <f>(K918-calculation!$E$5)</f>
        <v>-8.2266943095566925E-3</v>
      </c>
      <c r="R918" s="5">
        <f>(L918-calculation!$F$5)</f>
        <v>8.8837028953592245E-3</v>
      </c>
      <c r="S918" s="5">
        <f>(M918-calculation!$G$5)</f>
        <v>-1.9766620172098071E-3</v>
      </c>
      <c r="T918" s="29">
        <f t="shared" si="138"/>
        <v>-7.2771421261889069E-3</v>
      </c>
      <c r="U918" s="30">
        <f t="shared" si="139"/>
        <v>-8.4646668687771154E-4</v>
      </c>
      <c r="V918" s="30">
        <f t="shared" si="140"/>
        <v>-1.0353490725943382E-2</v>
      </c>
      <c r="W918" s="30">
        <f t="shared" si="141"/>
        <v>-8.2266943095566925E-3</v>
      </c>
      <c r="X918" s="30">
        <f t="shared" si="142"/>
        <v>0</v>
      </c>
      <c r="Y918" s="31">
        <f t="shared" si="143"/>
        <v>-1.9766620172098071E-3</v>
      </c>
    </row>
    <row r="919" spans="1:25" x14ac:dyDescent="0.25">
      <c r="A919" s="1">
        <v>43700</v>
      </c>
      <c r="B919" s="2">
        <v>133.38999938964801</v>
      </c>
      <c r="C919" s="2">
        <v>202.63999938964801</v>
      </c>
      <c r="D919" s="2">
        <v>1749.61999511718</v>
      </c>
      <c r="E919" s="2">
        <v>177.75</v>
      </c>
      <c r="F919" s="2">
        <v>197.16000366210901</v>
      </c>
      <c r="G919" s="2">
        <v>126.77999877929599</v>
      </c>
      <c r="H919" s="5">
        <f t="shared" si="135"/>
        <v>-3.1862385168692997E-2</v>
      </c>
      <c r="I919" s="5">
        <f t="shared" si="135"/>
        <v>-4.6220498041516955E-2</v>
      </c>
      <c r="J919" s="5">
        <f t="shared" si="135"/>
        <v>-3.0498840789987769E-2</v>
      </c>
      <c r="K919" s="5">
        <f t="shared" si="134"/>
        <v>-2.3566213163878413E-2</v>
      </c>
      <c r="L919" s="5">
        <f t="shared" si="136"/>
        <v>-1.9153230933475207E-2</v>
      </c>
      <c r="M919" s="5">
        <f t="shared" si="137"/>
        <v>-2.6967325867445324E-2</v>
      </c>
      <c r="N919" s="5">
        <f>(H919-calculation!$B$5)</f>
        <v>-3.1862385168692997E-2</v>
      </c>
      <c r="O919" s="5">
        <f>(I919-calculation!$C$5)</f>
        <v>-4.6220498041516955E-2</v>
      </c>
      <c r="P919" s="5">
        <f>(J919-calculation!$D$5)</f>
        <v>-3.0498840789987769E-2</v>
      </c>
      <c r="Q919" s="5">
        <f>(K919-calculation!$E$5)</f>
        <v>-2.3566213163878413E-2</v>
      </c>
      <c r="R919" s="5">
        <f>(L919-calculation!$F$5)</f>
        <v>-1.9153230933475207E-2</v>
      </c>
      <c r="S919" s="5">
        <f>(M919-calculation!$G$5)</f>
        <v>-2.6967325867445324E-2</v>
      </c>
      <c r="T919" s="29">
        <f t="shared" si="138"/>
        <v>-3.1862385168692997E-2</v>
      </c>
      <c r="U919" s="30">
        <f t="shared" si="139"/>
        <v>-4.6220498041516955E-2</v>
      </c>
      <c r="V919" s="30">
        <f t="shared" si="140"/>
        <v>-3.0498840789987769E-2</v>
      </c>
      <c r="W919" s="30">
        <f t="shared" si="141"/>
        <v>-2.3566213163878413E-2</v>
      </c>
      <c r="X919" s="30">
        <f t="shared" si="142"/>
        <v>-1.9153230933475207E-2</v>
      </c>
      <c r="Y919" s="31">
        <f t="shared" si="143"/>
        <v>-2.6967325867445324E-2</v>
      </c>
    </row>
    <row r="920" spans="1:25" x14ac:dyDescent="0.25">
      <c r="A920" s="1">
        <v>43703</v>
      </c>
      <c r="B920" s="2">
        <v>135.44999694824199</v>
      </c>
      <c r="C920" s="2">
        <v>206.49000549316401</v>
      </c>
      <c r="D920" s="2">
        <v>1768.86999511718</v>
      </c>
      <c r="E920" s="2">
        <v>180.36000061035099</v>
      </c>
      <c r="F920" s="2">
        <v>200.19999694824199</v>
      </c>
      <c r="G920" s="2">
        <v>127.800003051757</v>
      </c>
      <c r="H920" s="5">
        <f t="shared" si="135"/>
        <v>1.5443418307368617E-2</v>
      </c>
      <c r="I920" s="5">
        <f t="shared" si="135"/>
        <v>1.899924059964575E-2</v>
      </c>
      <c r="J920" s="5">
        <f t="shared" si="135"/>
        <v>1.1002389120907896E-2</v>
      </c>
      <c r="K920" s="5">
        <f t="shared" si="134"/>
        <v>1.4683547737558422E-2</v>
      </c>
      <c r="L920" s="5">
        <f t="shared" si="136"/>
        <v>1.5418914737610256E-2</v>
      </c>
      <c r="M920" s="5">
        <f t="shared" si="137"/>
        <v>8.0454668108702609E-3</v>
      </c>
      <c r="N920" s="5">
        <f>(H920-calculation!$B$5)</f>
        <v>1.5443418307368617E-2</v>
      </c>
      <c r="O920" s="5">
        <f>(I920-calculation!$C$5)</f>
        <v>1.899924059964575E-2</v>
      </c>
      <c r="P920" s="5">
        <f>(J920-calculation!$D$5)</f>
        <v>1.1002389120907896E-2</v>
      </c>
      <c r="Q920" s="5">
        <f>(K920-calculation!$E$5)</f>
        <v>1.4683547737558422E-2</v>
      </c>
      <c r="R920" s="5">
        <f>(L920-calculation!$F$5)</f>
        <v>1.5418914737610256E-2</v>
      </c>
      <c r="S920" s="5">
        <f>(M920-calculation!$G$5)</f>
        <v>8.0454668108702609E-3</v>
      </c>
      <c r="T920" s="29">
        <f t="shared" si="138"/>
        <v>0</v>
      </c>
      <c r="U920" s="30">
        <f t="shared" si="139"/>
        <v>0</v>
      </c>
      <c r="V920" s="30">
        <f t="shared" si="140"/>
        <v>0</v>
      </c>
      <c r="W920" s="30">
        <f t="shared" si="141"/>
        <v>0</v>
      </c>
      <c r="X920" s="30">
        <f t="shared" si="142"/>
        <v>0</v>
      </c>
      <c r="Y920" s="31">
        <f t="shared" si="143"/>
        <v>0</v>
      </c>
    </row>
    <row r="921" spans="1:25" x14ac:dyDescent="0.25">
      <c r="A921" s="1">
        <v>43704</v>
      </c>
      <c r="B921" s="2">
        <v>135.74000549316401</v>
      </c>
      <c r="C921" s="2">
        <v>204.16000366210901</v>
      </c>
      <c r="D921" s="2">
        <v>1761.82995605468</v>
      </c>
      <c r="E921" s="2">
        <v>181.30000305175699</v>
      </c>
      <c r="F921" s="2">
        <v>198.350006103515</v>
      </c>
      <c r="G921" s="2">
        <v>129.63999938964801</v>
      </c>
      <c r="H921" s="5">
        <f t="shared" si="135"/>
        <v>2.1410745770102935E-3</v>
      </c>
      <c r="I921" s="5">
        <f t="shared" si="135"/>
        <v>-1.1283847978454054E-2</v>
      </c>
      <c r="J921" s="5">
        <f t="shared" si="135"/>
        <v>-3.9799640911618583E-3</v>
      </c>
      <c r="K921" s="5">
        <f t="shared" si="134"/>
        <v>5.211812143629091E-3</v>
      </c>
      <c r="L921" s="5">
        <f t="shared" si="136"/>
        <v>-9.2407136509861099E-3</v>
      </c>
      <c r="M921" s="5">
        <f t="shared" si="137"/>
        <v>1.4397467088837601E-2</v>
      </c>
      <c r="N921" s="5">
        <f>(H921-calculation!$B$5)</f>
        <v>2.1410745770102935E-3</v>
      </c>
      <c r="O921" s="5">
        <f>(I921-calculation!$C$5)</f>
        <v>-1.1283847978454054E-2</v>
      </c>
      <c r="P921" s="5">
        <f>(J921-calculation!$D$5)</f>
        <v>-3.9799640911618583E-3</v>
      </c>
      <c r="Q921" s="5">
        <f>(K921-calculation!$E$5)</f>
        <v>5.211812143629091E-3</v>
      </c>
      <c r="R921" s="5">
        <f>(L921-calculation!$F$5)</f>
        <v>-9.2407136509861099E-3</v>
      </c>
      <c r="S921" s="5">
        <f>(M921-calculation!$G$5)</f>
        <v>1.4397467088837601E-2</v>
      </c>
      <c r="T921" s="29">
        <f t="shared" si="138"/>
        <v>0</v>
      </c>
      <c r="U921" s="30">
        <f t="shared" si="139"/>
        <v>-1.1283847978454054E-2</v>
      </c>
      <c r="V921" s="30">
        <f t="shared" si="140"/>
        <v>-3.9799640911618583E-3</v>
      </c>
      <c r="W921" s="30">
        <f t="shared" si="141"/>
        <v>0</v>
      </c>
      <c r="X921" s="30">
        <f t="shared" si="142"/>
        <v>-9.2407136509861099E-3</v>
      </c>
      <c r="Y921" s="31">
        <f t="shared" si="143"/>
        <v>0</v>
      </c>
    </row>
    <row r="922" spans="1:25" x14ac:dyDescent="0.25">
      <c r="A922" s="1">
        <v>43705</v>
      </c>
      <c r="B922" s="2">
        <v>135.55999755859301</v>
      </c>
      <c r="C922" s="2">
        <v>205.52999877929599</v>
      </c>
      <c r="D922" s="2">
        <v>1764.25</v>
      </c>
      <c r="E922" s="2">
        <v>181.759994506835</v>
      </c>
      <c r="F922" s="2">
        <v>200.44999694824199</v>
      </c>
      <c r="G922" s="2">
        <v>128.67999267578099</v>
      </c>
      <c r="H922" s="5">
        <f t="shared" si="135"/>
        <v>-1.3261229356592574E-3</v>
      </c>
      <c r="I922" s="5">
        <f t="shared" si="135"/>
        <v>6.7103991605248492E-3</v>
      </c>
      <c r="J922" s="5">
        <f t="shared" si="135"/>
        <v>1.3735967747643407E-3</v>
      </c>
      <c r="K922" s="5">
        <f t="shared" si="134"/>
        <v>2.5371839345567082E-3</v>
      </c>
      <c r="L922" s="5">
        <f t="shared" si="136"/>
        <v>1.0587299118261839E-2</v>
      </c>
      <c r="M922" s="5">
        <f t="shared" si="137"/>
        <v>-7.4051736993735462E-3</v>
      </c>
      <c r="N922" s="5">
        <f>(H922-calculation!$B$5)</f>
        <v>-1.3261229356592574E-3</v>
      </c>
      <c r="O922" s="5">
        <f>(I922-calculation!$C$5)</f>
        <v>6.7103991605248492E-3</v>
      </c>
      <c r="P922" s="5">
        <f>(J922-calculation!$D$5)</f>
        <v>1.3735967747643407E-3</v>
      </c>
      <c r="Q922" s="5">
        <f>(K922-calculation!$E$5)</f>
        <v>2.5371839345567082E-3</v>
      </c>
      <c r="R922" s="5">
        <f>(L922-calculation!$F$5)</f>
        <v>1.0587299118261839E-2</v>
      </c>
      <c r="S922" s="5">
        <f>(M922-calculation!$G$5)</f>
        <v>-7.4051736993735462E-3</v>
      </c>
      <c r="T922" s="29">
        <f t="shared" si="138"/>
        <v>-1.3261229356592574E-3</v>
      </c>
      <c r="U922" s="30">
        <f t="shared" si="139"/>
        <v>0</v>
      </c>
      <c r="V922" s="30">
        <f t="shared" si="140"/>
        <v>0</v>
      </c>
      <c r="W922" s="30">
        <f t="shared" si="141"/>
        <v>0</v>
      </c>
      <c r="X922" s="30">
        <f t="shared" si="142"/>
        <v>0</v>
      </c>
      <c r="Y922" s="31">
        <f t="shared" si="143"/>
        <v>-7.4051736993735462E-3</v>
      </c>
    </row>
    <row r="923" spans="1:25" x14ac:dyDescent="0.25">
      <c r="A923" s="1">
        <v>43706</v>
      </c>
      <c r="B923" s="2">
        <v>138.11999511718699</v>
      </c>
      <c r="C923" s="2">
        <v>209.009994506835</v>
      </c>
      <c r="D923" s="2">
        <v>1786.40002441406</v>
      </c>
      <c r="E923" s="2">
        <v>185.57000732421801</v>
      </c>
      <c r="F923" s="2">
        <v>203.19999694824199</v>
      </c>
      <c r="G923" s="2">
        <v>128.24000549316401</v>
      </c>
      <c r="H923" s="5">
        <f t="shared" si="135"/>
        <v>1.8884609063875679E-2</v>
      </c>
      <c r="I923" s="5">
        <f t="shared" si="135"/>
        <v>1.6931814081680319E-2</v>
      </c>
      <c r="J923" s="5">
        <f t="shared" si="135"/>
        <v>1.2554923856630262E-2</v>
      </c>
      <c r="K923" s="5">
        <f t="shared" si="134"/>
        <v>2.0961778898159755E-2</v>
      </c>
      <c r="L923" s="5">
        <f t="shared" si="136"/>
        <v>1.3719132161972958E-2</v>
      </c>
      <c r="M923" s="5">
        <f t="shared" si="137"/>
        <v>-3.4192353719320057E-3</v>
      </c>
      <c r="N923" s="5">
        <f>(H923-calculation!$B$5)</f>
        <v>1.8884609063875679E-2</v>
      </c>
      <c r="O923" s="5">
        <f>(I923-calculation!$C$5)</f>
        <v>1.6931814081680319E-2</v>
      </c>
      <c r="P923" s="5">
        <f>(J923-calculation!$D$5)</f>
        <v>1.2554923856630262E-2</v>
      </c>
      <c r="Q923" s="5">
        <f>(K923-calculation!$E$5)</f>
        <v>2.0961778898159755E-2</v>
      </c>
      <c r="R923" s="5">
        <f>(L923-calculation!$F$5)</f>
        <v>1.3719132161972958E-2</v>
      </c>
      <c r="S923" s="5">
        <f>(M923-calculation!$G$5)</f>
        <v>-3.4192353719320057E-3</v>
      </c>
      <c r="T923" s="29">
        <f t="shared" si="138"/>
        <v>0</v>
      </c>
      <c r="U923" s="30">
        <f t="shared" si="139"/>
        <v>0</v>
      </c>
      <c r="V923" s="30">
        <f t="shared" si="140"/>
        <v>0</v>
      </c>
      <c r="W923" s="30">
        <f t="shared" si="141"/>
        <v>0</v>
      </c>
      <c r="X923" s="30">
        <f t="shared" si="142"/>
        <v>0</v>
      </c>
      <c r="Y923" s="31">
        <f t="shared" si="143"/>
        <v>-3.4192353719320057E-3</v>
      </c>
    </row>
    <row r="924" spans="1:25" x14ac:dyDescent="0.25">
      <c r="A924" s="1">
        <v>43707</v>
      </c>
      <c r="B924" s="2">
        <v>137.86000061035099</v>
      </c>
      <c r="C924" s="2">
        <v>208.74000549316401</v>
      </c>
      <c r="D924" s="2">
        <v>1776.2900390625</v>
      </c>
      <c r="E924" s="2">
        <v>185.669998168945</v>
      </c>
      <c r="F924" s="2">
        <v>203.41000366210901</v>
      </c>
      <c r="G924" s="2">
        <v>128.36000061035099</v>
      </c>
      <c r="H924" s="5">
        <f t="shared" si="135"/>
        <v>-1.8823813787092192E-3</v>
      </c>
      <c r="I924" s="5">
        <f t="shared" si="135"/>
        <v>-1.2917516901909121E-3</v>
      </c>
      <c r="J924" s="5">
        <f t="shared" si="135"/>
        <v>-5.6594185027937227E-3</v>
      </c>
      <c r="K924" s="5">
        <f t="shared" si="134"/>
        <v>5.3883084970896E-4</v>
      </c>
      <c r="L924" s="5">
        <f t="shared" si="136"/>
        <v>1.0334976231347603E-3</v>
      </c>
      <c r="M924" s="5">
        <f t="shared" si="137"/>
        <v>9.3570736156411982E-4</v>
      </c>
      <c r="N924" s="5">
        <f>(H924-calculation!$B$5)</f>
        <v>-1.8823813787092192E-3</v>
      </c>
      <c r="O924" s="5">
        <f>(I924-calculation!$C$5)</f>
        <v>-1.2917516901909121E-3</v>
      </c>
      <c r="P924" s="5">
        <f>(J924-calculation!$D$5)</f>
        <v>-5.6594185027937227E-3</v>
      </c>
      <c r="Q924" s="5">
        <f>(K924-calculation!$E$5)</f>
        <v>5.3883084970896E-4</v>
      </c>
      <c r="R924" s="5">
        <f>(L924-calculation!$F$5)</f>
        <v>1.0334976231347603E-3</v>
      </c>
      <c r="S924" s="5">
        <f>(M924-calculation!$G$5)</f>
        <v>9.3570736156411982E-4</v>
      </c>
      <c r="T924" s="29">
        <f t="shared" si="138"/>
        <v>-1.8823813787092192E-3</v>
      </c>
      <c r="U924" s="30">
        <f t="shared" si="139"/>
        <v>-1.2917516901909121E-3</v>
      </c>
      <c r="V924" s="30">
        <f t="shared" si="140"/>
        <v>-5.6594185027937227E-3</v>
      </c>
      <c r="W924" s="30">
        <f t="shared" si="141"/>
        <v>0</v>
      </c>
      <c r="X924" s="30">
        <f t="shared" si="142"/>
        <v>0</v>
      </c>
      <c r="Y924" s="31">
        <f t="shared" si="143"/>
        <v>0</v>
      </c>
    </row>
    <row r="925" spans="1:25" x14ac:dyDescent="0.25">
      <c r="A925" s="1">
        <v>43711</v>
      </c>
      <c r="B925" s="2">
        <v>136.03999328613199</v>
      </c>
      <c r="C925" s="2">
        <v>205.69999694824199</v>
      </c>
      <c r="D925" s="2">
        <v>1789.83996582031</v>
      </c>
      <c r="E925" s="2">
        <v>182.38999938964801</v>
      </c>
      <c r="F925" s="2">
        <v>200.89999389648401</v>
      </c>
      <c r="G925" s="2">
        <v>128.74000549316401</v>
      </c>
      <c r="H925" s="5">
        <f t="shared" si="135"/>
        <v>-1.3201851995946923E-2</v>
      </c>
      <c r="I925" s="5">
        <f t="shared" si="135"/>
        <v>-1.4563612460102071E-2</v>
      </c>
      <c r="J925" s="5">
        <f t="shared" si="135"/>
        <v>7.6282174981747719E-3</v>
      </c>
      <c r="K925" s="5">
        <f t="shared" si="134"/>
        <v>-1.7665744663348582E-2</v>
      </c>
      <c r="L925" s="5">
        <f t="shared" si="136"/>
        <v>-1.2339657442779761E-2</v>
      </c>
      <c r="M925" s="5">
        <f t="shared" si="137"/>
        <v>2.9604618339520439E-3</v>
      </c>
      <c r="N925" s="5">
        <f>(H925-calculation!$B$5)</f>
        <v>-1.3201851995946923E-2</v>
      </c>
      <c r="O925" s="5">
        <f>(I925-calculation!$C$5)</f>
        <v>-1.4563612460102071E-2</v>
      </c>
      <c r="P925" s="5">
        <f>(J925-calculation!$D$5)</f>
        <v>7.6282174981747719E-3</v>
      </c>
      <c r="Q925" s="5">
        <f>(K925-calculation!$E$5)</f>
        <v>-1.7665744663348582E-2</v>
      </c>
      <c r="R925" s="5">
        <f>(L925-calculation!$F$5)</f>
        <v>-1.2339657442779761E-2</v>
      </c>
      <c r="S925" s="5">
        <f>(M925-calculation!$G$5)</f>
        <v>2.9604618339520439E-3</v>
      </c>
      <c r="T925" s="29">
        <f t="shared" si="138"/>
        <v>-1.3201851995946923E-2</v>
      </c>
      <c r="U925" s="30">
        <f t="shared" si="139"/>
        <v>-1.4563612460102071E-2</v>
      </c>
      <c r="V925" s="30">
        <f t="shared" si="140"/>
        <v>0</v>
      </c>
      <c r="W925" s="30">
        <f t="shared" si="141"/>
        <v>-1.7665744663348582E-2</v>
      </c>
      <c r="X925" s="30">
        <f t="shared" si="142"/>
        <v>-1.2339657442779761E-2</v>
      </c>
      <c r="Y925" s="31">
        <f t="shared" si="143"/>
        <v>0</v>
      </c>
    </row>
    <row r="926" spans="1:25" x14ac:dyDescent="0.25">
      <c r="A926" s="1">
        <v>43712</v>
      </c>
      <c r="B926" s="2">
        <v>137.63000488281199</v>
      </c>
      <c r="C926" s="2">
        <v>209.19000244140599</v>
      </c>
      <c r="D926" s="2">
        <v>1800.61999511718</v>
      </c>
      <c r="E926" s="2">
        <v>187.13999938964801</v>
      </c>
      <c r="F926" s="2">
        <v>202.19000244140599</v>
      </c>
      <c r="G926" s="2">
        <v>128.86000061035099</v>
      </c>
      <c r="H926" s="5">
        <f t="shared" si="135"/>
        <v>1.1687824721776874E-2</v>
      </c>
      <c r="I926" s="5">
        <f t="shared" si="135"/>
        <v>1.6966482960338425E-2</v>
      </c>
      <c r="J926" s="5">
        <f t="shared" si="135"/>
        <v>6.0229012105723623E-3</v>
      </c>
      <c r="K926" s="5">
        <f t="shared" si="134"/>
        <v>2.6043094555049384E-2</v>
      </c>
      <c r="L926" s="5">
        <f t="shared" si="136"/>
        <v>6.4211477556672669E-3</v>
      </c>
      <c r="M926" s="5">
        <f t="shared" si="137"/>
        <v>9.3207326446287375E-4</v>
      </c>
      <c r="N926" s="5">
        <f>(H926-calculation!$B$5)</f>
        <v>1.1687824721776874E-2</v>
      </c>
      <c r="O926" s="5">
        <f>(I926-calculation!$C$5)</f>
        <v>1.6966482960338425E-2</v>
      </c>
      <c r="P926" s="5">
        <f>(J926-calculation!$D$5)</f>
        <v>6.0229012105723623E-3</v>
      </c>
      <c r="Q926" s="5">
        <f>(K926-calculation!$E$5)</f>
        <v>2.6043094555049384E-2</v>
      </c>
      <c r="R926" s="5">
        <f>(L926-calculation!$F$5)</f>
        <v>6.4211477556672669E-3</v>
      </c>
      <c r="S926" s="5">
        <f>(M926-calculation!$G$5)</f>
        <v>9.3207326446287375E-4</v>
      </c>
      <c r="T926" s="29">
        <f t="shared" si="138"/>
        <v>0</v>
      </c>
      <c r="U926" s="30">
        <f t="shared" si="139"/>
        <v>0</v>
      </c>
      <c r="V926" s="30">
        <f t="shared" si="140"/>
        <v>0</v>
      </c>
      <c r="W926" s="30">
        <f t="shared" si="141"/>
        <v>0</v>
      </c>
      <c r="X926" s="30">
        <f t="shared" si="142"/>
        <v>0</v>
      </c>
      <c r="Y926" s="31">
        <f t="shared" si="143"/>
        <v>0</v>
      </c>
    </row>
    <row r="927" spans="1:25" x14ac:dyDescent="0.25">
      <c r="A927" s="1">
        <v>43713</v>
      </c>
      <c r="B927" s="2">
        <v>140.05000305175699</v>
      </c>
      <c r="C927" s="2">
        <v>213.27999877929599</v>
      </c>
      <c r="D927" s="2">
        <v>1840.71997070312</v>
      </c>
      <c r="E927" s="2">
        <v>190.89999389648401</v>
      </c>
      <c r="F927" s="2">
        <v>204.24000549316401</v>
      </c>
      <c r="G927" s="2">
        <v>128.58000183105401</v>
      </c>
      <c r="H927" s="5">
        <f t="shared" si="135"/>
        <v>1.758336178949893E-2</v>
      </c>
      <c r="I927" s="5">
        <f t="shared" si="135"/>
        <v>1.955158607082863E-2</v>
      </c>
      <c r="J927" s="5">
        <f t="shared" si="135"/>
        <v>2.2270093464851426E-2</v>
      </c>
      <c r="K927" s="5">
        <f t="shared" si="134"/>
        <v>2.0091880512445925E-2</v>
      </c>
      <c r="L927" s="5">
        <f t="shared" si="136"/>
        <v>1.0138993159921839E-2</v>
      </c>
      <c r="M927" s="5">
        <f t="shared" si="137"/>
        <v>-2.1728913392112803E-3</v>
      </c>
      <c r="N927" s="5">
        <f>(H927-calculation!$B$5)</f>
        <v>1.758336178949893E-2</v>
      </c>
      <c r="O927" s="5">
        <f>(I927-calculation!$C$5)</f>
        <v>1.955158607082863E-2</v>
      </c>
      <c r="P927" s="5">
        <f>(J927-calculation!$D$5)</f>
        <v>2.2270093464851426E-2</v>
      </c>
      <c r="Q927" s="5">
        <f>(K927-calculation!$E$5)</f>
        <v>2.0091880512445925E-2</v>
      </c>
      <c r="R927" s="5">
        <f>(L927-calculation!$F$5)</f>
        <v>1.0138993159921839E-2</v>
      </c>
      <c r="S927" s="5">
        <f>(M927-calculation!$G$5)</f>
        <v>-2.1728913392112803E-3</v>
      </c>
      <c r="T927" s="29">
        <f t="shared" si="138"/>
        <v>0</v>
      </c>
      <c r="U927" s="30">
        <f t="shared" si="139"/>
        <v>0</v>
      </c>
      <c r="V927" s="30">
        <f t="shared" si="140"/>
        <v>0</v>
      </c>
      <c r="W927" s="30">
        <f t="shared" si="141"/>
        <v>0</v>
      </c>
      <c r="X927" s="30">
        <f t="shared" si="142"/>
        <v>0</v>
      </c>
      <c r="Y927" s="31">
        <f t="shared" si="143"/>
        <v>-2.1728913392112803E-3</v>
      </c>
    </row>
    <row r="928" spans="1:25" x14ac:dyDescent="0.25">
      <c r="A928" s="1">
        <v>43714</v>
      </c>
      <c r="B928" s="2">
        <v>139.100006103515</v>
      </c>
      <c r="C928" s="2">
        <v>213.259994506835</v>
      </c>
      <c r="D928" s="2">
        <v>1833.51000976562</v>
      </c>
      <c r="E928" s="2">
        <v>187.49000549316401</v>
      </c>
      <c r="F928" s="2">
        <v>204.72999572753901</v>
      </c>
      <c r="G928" s="2">
        <v>128.21000671386699</v>
      </c>
      <c r="H928" s="5">
        <f t="shared" si="135"/>
        <v>-6.7832697432423927E-3</v>
      </c>
      <c r="I928" s="5">
        <f t="shared" si="135"/>
        <v>-9.3793476066639236E-5</v>
      </c>
      <c r="J928" s="5">
        <f t="shared" si="135"/>
        <v>-3.9169243840745382E-3</v>
      </c>
      <c r="K928" s="5">
        <f t="shared" si="134"/>
        <v>-1.7862695193008093E-2</v>
      </c>
      <c r="L928" s="5">
        <f t="shared" si="136"/>
        <v>2.3990903897199711E-3</v>
      </c>
      <c r="M928" s="5">
        <f t="shared" si="137"/>
        <v>-2.8775479228345668E-3</v>
      </c>
      <c r="N928" s="5">
        <f>(H928-calculation!$B$5)</f>
        <v>-6.7832697432423927E-3</v>
      </c>
      <c r="O928" s="5">
        <f>(I928-calculation!$C$5)</f>
        <v>-9.3793476066639236E-5</v>
      </c>
      <c r="P928" s="5">
        <f>(J928-calculation!$D$5)</f>
        <v>-3.9169243840745382E-3</v>
      </c>
      <c r="Q928" s="5">
        <f>(K928-calculation!$E$5)</f>
        <v>-1.7862695193008093E-2</v>
      </c>
      <c r="R928" s="5">
        <f>(L928-calculation!$F$5)</f>
        <v>2.3990903897199711E-3</v>
      </c>
      <c r="S928" s="5">
        <f>(M928-calculation!$G$5)</f>
        <v>-2.8775479228345668E-3</v>
      </c>
      <c r="T928" s="29">
        <f t="shared" si="138"/>
        <v>-6.7832697432423927E-3</v>
      </c>
      <c r="U928" s="30">
        <f t="shared" si="139"/>
        <v>-9.3793476066639236E-5</v>
      </c>
      <c r="V928" s="30">
        <f t="shared" si="140"/>
        <v>-3.9169243840745382E-3</v>
      </c>
      <c r="W928" s="30">
        <f t="shared" si="141"/>
        <v>-1.7862695193008093E-2</v>
      </c>
      <c r="X928" s="30">
        <f t="shared" si="142"/>
        <v>0</v>
      </c>
      <c r="Y928" s="31">
        <f t="shared" si="143"/>
        <v>-2.8775479228345668E-3</v>
      </c>
    </row>
    <row r="929" spans="1:25" x14ac:dyDescent="0.25">
      <c r="A929" s="1">
        <v>43717</v>
      </c>
      <c r="B929" s="2">
        <v>137.52000427246</v>
      </c>
      <c r="C929" s="2">
        <v>214.169998168945</v>
      </c>
      <c r="D929" s="2">
        <v>1831.34997558593</v>
      </c>
      <c r="E929" s="2">
        <v>188.759994506835</v>
      </c>
      <c r="F929" s="2">
        <v>206.61999511718699</v>
      </c>
      <c r="G929" s="2">
        <v>126.949996948242</v>
      </c>
      <c r="H929" s="5">
        <f t="shared" si="135"/>
        <v>-1.1358747388401924E-2</v>
      </c>
      <c r="I929" s="5">
        <f t="shared" si="135"/>
        <v>4.2671090947665746E-3</v>
      </c>
      <c r="J929" s="5">
        <f t="shared" si="135"/>
        <v>-1.1780869306331487E-3</v>
      </c>
      <c r="K929" s="5">
        <f t="shared" si="134"/>
        <v>6.7736358017083109E-3</v>
      </c>
      <c r="L929" s="5">
        <f t="shared" si="136"/>
        <v>9.2316681926924993E-3</v>
      </c>
      <c r="M929" s="5">
        <f t="shared" si="137"/>
        <v>-9.8277022045324403E-3</v>
      </c>
      <c r="N929" s="5">
        <f>(H929-calculation!$B$5)</f>
        <v>-1.1358747388401924E-2</v>
      </c>
      <c r="O929" s="5">
        <f>(I929-calculation!$C$5)</f>
        <v>4.2671090947665746E-3</v>
      </c>
      <c r="P929" s="5">
        <f>(J929-calculation!$D$5)</f>
        <v>-1.1780869306331487E-3</v>
      </c>
      <c r="Q929" s="5">
        <f>(K929-calculation!$E$5)</f>
        <v>6.7736358017083109E-3</v>
      </c>
      <c r="R929" s="5">
        <f>(L929-calculation!$F$5)</f>
        <v>9.2316681926924993E-3</v>
      </c>
      <c r="S929" s="5">
        <f>(M929-calculation!$G$5)</f>
        <v>-9.8277022045324403E-3</v>
      </c>
      <c r="T929" s="29">
        <f t="shared" si="138"/>
        <v>-1.1358747388401924E-2</v>
      </c>
      <c r="U929" s="30">
        <f t="shared" si="139"/>
        <v>0</v>
      </c>
      <c r="V929" s="30">
        <f t="shared" si="140"/>
        <v>-1.1780869306331487E-3</v>
      </c>
      <c r="W929" s="30">
        <f t="shared" si="141"/>
        <v>0</v>
      </c>
      <c r="X929" s="30">
        <f t="shared" si="142"/>
        <v>0</v>
      </c>
      <c r="Y929" s="31">
        <f t="shared" si="143"/>
        <v>-9.8277022045324403E-3</v>
      </c>
    </row>
    <row r="930" spans="1:25" x14ac:dyDescent="0.25">
      <c r="A930" s="1">
        <v>43718</v>
      </c>
      <c r="B930" s="2">
        <v>136.08000183105401</v>
      </c>
      <c r="C930" s="2">
        <v>216.69999694824199</v>
      </c>
      <c r="D930" s="2">
        <v>1820.55004882812</v>
      </c>
      <c r="E930" s="2">
        <v>186.169998168945</v>
      </c>
      <c r="F930" s="2">
        <v>208.30999755859301</v>
      </c>
      <c r="G930" s="2">
        <v>129.55000305175699</v>
      </c>
      <c r="H930" s="5">
        <f t="shared" si="135"/>
        <v>-1.0471221616260351E-2</v>
      </c>
      <c r="I930" s="5">
        <f t="shared" si="135"/>
        <v>1.1813040112655049E-2</v>
      </c>
      <c r="J930" s="5">
        <f t="shared" si="135"/>
        <v>-5.897248970314739E-3</v>
      </c>
      <c r="K930" s="5">
        <f t="shared" si="134"/>
        <v>-1.3721108355913891E-2</v>
      </c>
      <c r="L930" s="5">
        <f t="shared" si="136"/>
        <v>8.1792782951499721E-3</v>
      </c>
      <c r="M930" s="5">
        <f t="shared" si="137"/>
        <v>2.0480552705921085E-2</v>
      </c>
      <c r="N930" s="5">
        <f>(H930-calculation!$B$5)</f>
        <v>-1.0471221616260351E-2</v>
      </c>
      <c r="O930" s="5">
        <f>(I930-calculation!$C$5)</f>
        <v>1.1813040112655049E-2</v>
      </c>
      <c r="P930" s="5">
        <f>(J930-calculation!$D$5)</f>
        <v>-5.897248970314739E-3</v>
      </c>
      <c r="Q930" s="5">
        <f>(K930-calculation!$E$5)</f>
        <v>-1.3721108355913891E-2</v>
      </c>
      <c r="R930" s="5">
        <f>(L930-calculation!$F$5)</f>
        <v>8.1792782951499721E-3</v>
      </c>
      <c r="S930" s="5">
        <f>(M930-calculation!$G$5)</f>
        <v>2.0480552705921085E-2</v>
      </c>
      <c r="T930" s="29">
        <f t="shared" si="138"/>
        <v>-1.0471221616260351E-2</v>
      </c>
      <c r="U930" s="30">
        <f t="shared" si="139"/>
        <v>0</v>
      </c>
      <c r="V930" s="30">
        <f t="shared" si="140"/>
        <v>-5.897248970314739E-3</v>
      </c>
      <c r="W930" s="30">
        <f t="shared" si="141"/>
        <v>-1.3721108355913891E-2</v>
      </c>
      <c r="X930" s="30">
        <f t="shared" si="142"/>
        <v>0</v>
      </c>
      <c r="Y930" s="31">
        <f t="shared" si="143"/>
        <v>0</v>
      </c>
    </row>
    <row r="931" spans="1:25" x14ac:dyDescent="0.25">
      <c r="A931" s="1">
        <v>43719</v>
      </c>
      <c r="B931" s="2">
        <v>136.11999511718699</v>
      </c>
      <c r="C931" s="2">
        <v>223.58999633789</v>
      </c>
      <c r="D931" s="2">
        <v>1822.98999023437</v>
      </c>
      <c r="E931" s="2">
        <v>188.49000549316401</v>
      </c>
      <c r="F931" s="2">
        <v>210.91000366210901</v>
      </c>
      <c r="G931" s="2">
        <v>131.169998168945</v>
      </c>
      <c r="H931" s="5">
        <f t="shared" si="135"/>
        <v>2.9389539678748022E-4</v>
      </c>
      <c r="I931" s="5">
        <f t="shared" si="135"/>
        <v>3.1795106076045077E-2</v>
      </c>
      <c r="J931" s="5">
        <f t="shared" si="135"/>
        <v>1.3402220981624247E-3</v>
      </c>
      <c r="K931" s="5">
        <f t="shared" si="134"/>
        <v>1.2461767991820416E-2</v>
      </c>
      <c r="L931" s="5">
        <f t="shared" si="136"/>
        <v>1.2481427363008279E-2</v>
      </c>
      <c r="M931" s="5">
        <f t="shared" si="137"/>
        <v>1.2504786406996926E-2</v>
      </c>
      <c r="N931" s="5">
        <f>(H931-calculation!$B$5)</f>
        <v>2.9389539678748022E-4</v>
      </c>
      <c r="O931" s="5">
        <f>(I931-calculation!$C$5)</f>
        <v>3.1795106076045077E-2</v>
      </c>
      <c r="P931" s="5">
        <f>(J931-calculation!$D$5)</f>
        <v>1.3402220981624247E-3</v>
      </c>
      <c r="Q931" s="5">
        <f>(K931-calculation!$E$5)</f>
        <v>1.2461767991820416E-2</v>
      </c>
      <c r="R931" s="5">
        <f>(L931-calculation!$F$5)</f>
        <v>1.2481427363008279E-2</v>
      </c>
      <c r="S931" s="5">
        <f>(M931-calculation!$G$5)</f>
        <v>1.2504786406996926E-2</v>
      </c>
      <c r="T931" s="29">
        <f t="shared" si="138"/>
        <v>0</v>
      </c>
      <c r="U931" s="30">
        <f t="shared" si="139"/>
        <v>0</v>
      </c>
      <c r="V931" s="30">
        <f t="shared" si="140"/>
        <v>0</v>
      </c>
      <c r="W931" s="30">
        <f t="shared" si="141"/>
        <v>0</v>
      </c>
      <c r="X931" s="30">
        <f t="shared" si="142"/>
        <v>0</v>
      </c>
      <c r="Y931" s="31">
        <f t="shared" si="143"/>
        <v>0</v>
      </c>
    </row>
    <row r="932" spans="1:25" x14ac:dyDescent="0.25">
      <c r="A932" s="1">
        <v>43720</v>
      </c>
      <c r="B932" s="2">
        <v>137.52000427246</v>
      </c>
      <c r="C932" s="2">
        <v>223.08999633789</v>
      </c>
      <c r="D932" s="2">
        <v>1843.55004882812</v>
      </c>
      <c r="E932" s="2">
        <v>187.47000122070301</v>
      </c>
      <c r="F932" s="2">
        <v>211.36999511718699</v>
      </c>
      <c r="G932" s="2">
        <v>130.42999267578099</v>
      </c>
      <c r="H932" s="5">
        <f t="shared" si="135"/>
        <v>1.0285110237241213E-2</v>
      </c>
      <c r="I932" s="5">
        <f t="shared" si="135"/>
        <v>-2.2362360042459395E-3</v>
      </c>
      <c r="J932" s="5">
        <f t="shared" si="135"/>
        <v>1.1278207068545987E-2</v>
      </c>
      <c r="K932" s="5">
        <f t="shared" si="134"/>
        <v>-5.4114501710170737E-3</v>
      </c>
      <c r="L932" s="5">
        <f t="shared" si="136"/>
        <v>2.1809845293774277E-3</v>
      </c>
      <c r="M932" s="5">
        <f t="shared" si="137"/>
        <v>-5.6415758442787123E-3</v>
      </c>
      <c r="N932" s="5">
        <f>(H932-calculation!$B$5)</f>
        <v>1.0285110237241213E-2</v>
      </c>
      <c r="O932" s="5">
        <f>(I932-calculation!$C$5)</f>
        <v>-2.2362360042459395E-3</v>
      </c>
      <c r="P932" s="5">
        <f>(J932-calculation!$D$5)</f>
        <v>1.1278207068545987E-2</v>
      </c>
      <c r="Q932" s="5">
        <f>(K932-calculation!$E$5)</f>
        <v>-5.4114501710170737E-3</v>
      </c>
      <c r="R932" s="5">
        <f>(L932-calculation!$F$5)</f>
        <v>2.1809845293774277E-3</v>
      </c>
      <c r="S932" s="5">
        <f>(M932-calculation!$G$5)</f>
        <v>-5.6415758442787123E-3</v>
      </c>
      <c r="T932" s="29">
        <f t="shared" si="138"/>
        <v>0</v>
      </c>
      <c r="U932" s="30">
        <f t="shared" si="139"/>
        <v>-2.2362360042459395E-3</v>
      </c>
      <c r="V932" s="30">
        <f t="shared" si="140"/>
        <v>0</v>
      </c>
      <c r="W932" s="30">
        <f t="shared" si="141"/>
        <v>-5.4114501710170737E-3</v>
      </c>
      <c r="X932" s="30">
        <f t="shared" si="142"/>
        <v>0</v>
      </c>
      <c r="Y932" s="31">
        <f t="shared" si="143"/>
        <v>-5.6415758442787123E-3</v>
      </c>
    </row>
    <row r="933" spans="1:25" x14ac:dyDescent="0.25">
      <c r="A933" s="1">
        <v>43721</v>
      </c>
      <c r="B933" s="2">
        <v>137.32000732421801</v>
      </c>
      <c r="C933" s="2">
        <v>218.75</v>
      </c>
      <c r="D933" s="2">
        <v>1839.33996582031</v>
      </c>
      <c r="E933" s="2">
        <v>187.19000244140599</v>
      </c>
      <c r="F933" s="2">
        <v>213.61000061035099</v>
      </c>
      <c r="G933" s="2">
        <v>130.77999877929599</v>
      </c>
      <c r="H933" s="5">
        <f t="shared" si="135"/>
        <v>-1.4543116785086241E-3</v>
      </c>
      <c r="I933" s="5">
        <f t="shared" si="135"/>
        <v>-1.9454015908972777E-2</v>
      </c>
      <c r="J933" s="5">
        <f t="shared" si="135"/>
        <v>-2.2836825127076077E-3</v>
      </c>
      <c r="K933" s="5">
        <f t="shared" si="134"/>
        <v>-1.4935657837190641E-3</v>
      </c>
      <c r="L933" s="5">
        <f t="shared" si="136"/>
        <v>1.0597556630126848E-2</v>
      </c>
      <c r="M933" s="5">
        <f t="shared" si="137"/>
        <v>2.6834786718499259E-3</v>
      </c>
      <c r="N933" s="5">
        <f>(H933-calculation!$B$5)</f>
        <v>-1.4543116785086241E-3</v>
      </c>
      <c r="O933" s="5">
        <f>(I933-calculation!$C$5)</f>
        <v>-1.9454015908972777E-2</v>
      </c>
      <c r="P933" s="5">
        <f>(J933-calculation!$D$5)</f>
        <v>-2.2836825127076077E-3</v>
      </c>
      <c r="Q933" s="5">
        <f>(K933-calculation!$E$5)</f>
        <v>-1.4935657837190641E-3</v>
      </c>
      <c r="R933" s="5">
        <f>(L933-calculation!$F$5)</f>
        <v>1.0597556630126848E-2</v>
      </c>
      <c r="S933" s="5">
        <f>(M933-calculation!$G$5)</f>
        <v>2.6834786718499259E-3</v>
      </c>
      <c r="T933" s="29">
        <f t="shared" si="138"/>
        <v>-1.4543116785086241E-3</v>
      </c>
      <c r="U933" s="30">
        <f t="shared" si="139"/>
        <v>-1.9454015908972777E-2</v>
      </c>
      <c r="V933" s="30">
        <f t="shared" si="140"/>
        <v>-2.2836825127076077E-3</v>
      </c>
      <c r="W933" s="30">
        <f t="shared" si="141"/>
        <v>-1.4935657837190641E-3</v>
      </c>
      <c r="X933" s="30">
        <f t="shared" si="142"/>
        <v>0</v>
      </c>
      <c r="Y933" s="31">
        <f t="shared" si="143"/>
        <v>0</v>
      </c>
    </row>
    <row r="934" spans="1:25" x14ac:dyDescent="0.25">
      <c r="A934" s="1">
        <v>43724</v>
      </c>
      <c r="B934" s="2">
        <v>136.33000183105401</v>
      </c>
      <c r="C934" s="2">
        <v>219.89999389648401</v>
      </c>
      <c r="D934" s="2">
        <v>1807.83996582031</v>
      </c>
      <c r="E934" s="2">
        <v>186.22000122070301</v>
      </c>
      <c r="F934" s="2">
        <v>210.33000183105401</v>
      </c>
      <c r="G934" s="2">
        <v>129.53999328613199</v>
      </c>
      <c r="H934" s="5">
        <f t="shared" si="135"/>
        <v>-7.2094774276159068E-3</v>
      </c>
      <c r="I934" s="5">
        <f t="shared" si="135"/>
        <v>5.2571149553555241E-3</v>
      </c>
      <c r="J934" s="5">
        <f t="shared" si="135"/>
        <v>-1.7125708452679467E-2</v>
      </c>
      <c r="K934" s="5">
        <f t="shared" si="134"/>
        <v>-5.1819071961741736E-3</v>
      </c>
      <c r="L934" s="5">
        <f t="shared" si="136"/>
        <v>-1.5355080613852379E-2</v>
      </c>
      <c r="M934" s="5">
        <f t="shared" si="137"/>
        <v>-9.4816141974174428E-3</v>
      </c>
      <c r="N934" s="5">
        <f>(H934-calculation!$B$5)</f>
        <v>-7.2094774276159068E-3</v>
      </c>
      <c r="O934" s="5">
        <f>(I934-calculation!$C$5)</f>
        <v>5.2571149553555241E-3</v>
      </c>
      <c r="P934" s="5">
        <f>(J934-calculation!$D$5)</f>
        <v>-1.7125708452679467E-2</v>
      </c>
      <c r="Q934" s="5">
        <f>(K934-calculation!$E$5)</f>
        <v>-5.1819071961741736E-3</v>
      </c>
      <c r="R934" s="5">
        <f>(L934-calculation!$F$5)</f>
        <v>-1.5355080613852379E-2</v>
      </c>
      <c r="S934" s="5">
        <f>(M934-calculation!$G$5)</f>
        <v>-9.4816141974174428E-3</v>
      </c>
      <c r="T934" s="29">
        <f t="shared" si="138"/>
        <v>-7.2094774276159068E-3</v>
      </c>
      <c r="U934" s="30">
        <f t="shared" si="139"/>
        <v>0</v>
      </c>
      <c r="V934" s="30">
        <f t="shared" si="140"/>
        <v>-1.7125708452679467E-2</v>
      </c>
      <c r="W934" s="30">
        <f t="shared" si="141"/>
        <v>-5.1819071961741736E-3</v>
      </c>
      <c r="X934" s="30">
        <f t="shared" si="142"/>
        <v>-1.5355080613852379E-2</v>
      </c>
      <c r="Y934" s="31">
        <f t="shared" si="143"/>
        <v>-9.4816141974174428E-3</v>
      </c>
    </row>
    <row r="935" spans="1:25" x14ac:dyDescent="0.25">
      <c r="A935" s="1">
        <v>43725</v>
      </c>
      <c r="B935" s="2">
        <v>137.38999938964801</v>
      </c>
      <c r="C935" s="2">
        <v>220.69999694824199</v>
      </c>
      <c r="D935" s="2">
        <v>1822.55004882812</v>
      </c>
      <c r="E935" s="2">
        <v>188.08000183105401</v>
      </c>
      <c r="F935" s="2">
        <v>210.14999389648401</v>
      </c>
      <c r="G935" s="2">
        <v>129.669998168945</v>
      </c>
      <c r="H935" s="5">
        <f t="shared" si="135"/>
        <v>7.7752332161455939E-3</v>
      </c>
      <c r="I935" s="5">
        <f t="shared" si="135"/>
        <v>3.6380312594941344E-3</v>
      </c>
      <c r="J935" s="5">
        <f t="shared" si="135"/>
        <v>8.1368280854081654E-3</v>
      </c>
      <c r="K935" s="5">
        <f t="shared" si="134"/>
        <v>9.9881892286455276E-3</v>
      </c>
      <c r="L935" s="5">
        <f t="shared" si="136"/>
        <v>-8.5583574859937617E-4</v>
      </c>
      <c r="M935" s="5">
        <f t="shared" si="137"/>
        <v>1.0035887722015246E-3</v>
      </c>
      <c r="N935" s="5">
        <f>(H935-calculation!$B$5)</f>
        <v>7.7752332161455939E-3</v>
      </c>
      <c r="O935" s="5">
        <f>(I935-calculation!$C$5)</f>
        <v>3.6380312594941344E-3</v>
      </c>
      <c r="P935" s="5">
        <f>(J935-calculation!$D$5)</f>
        <v>8.1368280854081654E-3</v>
      </c>
      <c r="Q935" s="5">
        <f>(K935-calculation!$E$5)</f>
        <v>9.9881892286455276E-3</v>
      </c>
      <c r="R935" s="5">
        <f>(L935-calculation!$F$5)</f>
        <v>-8.5583574859937617E-4</v>
      </c>
      <c r="S935" s="5">
        <f>(M935-calculation!$G$5)</f>
        <v>1.0035887722015246E-3</v>
      </c>
      <c r="T935" s="29">
        <f t="shared" si="138"/>
        <v>0</v>
      </c>
      <c r="U935" s="30">
        <f t="shared" si="139"/>
        <v>0</v>
      </c>
      <c r="V935" s="30">
        <f t="shared" si="140"/>
        <v>0</v>
      </c>
      <c r="W935" s="30">
        <f t="shared" si="141"/>
        <v>0</v>
      </c>
      <c r="X935" s="30">
        <f t="shared" si="142"/>
        <v>-8.5583574859937617E-4</v>
      </c>
      <c r="Y935" s="31">
        <f t="shared" si="143"/>
        <v>0</v>
      </c>
    </row>
    <row r="936" spans="1:25" x14ac:dyDescent="0.25">
      <c r="A936" s="1">
        <v>43726</v>
      </c>
      <c r="B936" s="2">
        <v>138.52000427246</v>
      </c>
      <c r="C936" s="2">
        <v>222.77000427246</v>
      </c>
      <c r="D936" s="2">
        <v>1817.4599609375</v>
      </c>
      <c r="E936" s="2">
        <v>188.13999938964801</v>
      </c>
      <c r="F936" s="2">
        <v>210.89999389648401</v>
      </c>
      <c r="G936" s="2">
        <v>130.41000366210901</v>
      </c>
      <c r="H936" s="5">
        <f t="shared" si="135"/>
        <v>8.2247972038140826E-3</v>
      </c>
      <c r="I936" s="5">
        <f t="shared" si="135"/>
        <v>9.3792811637576357E-3</v>
      </c>
      <c r="J936" s="5">
        <f t="shared" si="135"/>
        <v>-2.792838470412895E-3</v>
      </c>
      <c r="K936" s="5">
        <f t="shared" si="134"/>
        <v>3.1900020209429947E-4</v>
      </c>
      <c r="L936" s="5">
        <f t="shared" si="136"/>
        <v>3.5688794755304176E-3</v>
      </c>
      <c r="M936" s="5">
        <f t="shared" si="137"/>
        <v>5.70683661304483E-3</v>
      </c>
      <c r="N936" s="5">
        <f>(H936-calculation!$B$5)</f>
        <v>8.2247972038140826E-3</v>
      </c>
      <c r="O936" s="5">
        <f>(I936-calculation!$C$5)</f>
        <v>9.3792811637576357E-3</v>
      </c>
      <c r="P936" s="5">
        <f>(J936-calculation!$D$5)</f>
        <v>-2.792838470412895E-3</v>
      </c>
      <c r="Q936" s="5">
        <f>(K936-calculation!$E$5)</f>
        <v>3.1900020209429947E-4</v>
      </c>
      <c r="R936" s="5">
        <f>(L936-calculation!$F$5)</f>
        <v>3.5688794755304176E-3</v>
      </c>
      <c r="S936" s="5">
        <f>(M936-calculation!$G$5)</f>
        <v>5.70683661304483E-3</v>
      </c>
      <c r="T936" s="29">
        <f t="shared" si="138"/>
        <v>0</v>
      </c>
      <c r="U936" s="30">
        <f t="shared" si="139"/>
        <v>0</v>
      </c>
      <c r="V936" s="30">
        <f t="shared" si="140"/>
        <v>-2.792838470412895E-3</v>
      </c>
      <c r="W936" s="30">
        <f t="shared" si="141"/>
        <v>0</v>
      </c>
      <c r="X936" s="30">
        <f t="shared" si="142"/>
        <v>0</v>
      </c>
      <c r="Y936" s="31">
        <f t="shared" si="143"/>
        <v>0</v>
      </c>
    </row>
    <row r="937" spans="1:25" x14ac:dyDescent="0.25">
      <c r="A937" s="1">
        <v>43727</v>
      </c>
      <c r="B937" s="2">
        <v>141.07000732421801</v>
      </c>
      <c r="C937" s="2">
        <v>220.96000671386699</v>
      </c>
      <c r="D937" s="2">
        <v>1821.5</v>
      </c>
      <c r="E937" s="2">
        <v>190.13999938964801</v>
      </c>
      <c r="F937" s="2">
        <v>209.22000122070301</v>
      </c>
      <c r="G937" s="2">
        <v>130.11000061035099</v>
      </c>
      <c r="H937" s="5">
        <f t="shared" si="135"/>
        <v>1.8408915485898403E-2</v>
      </c>
      <c r="I937" s="5">
        <f t="shared" si="135"/>
        <v>-8.1249608290139275E-3</v>
      </c>
      <c r="J937" s="5">
        <f t="shared" si="135"/>
        <v>2.2229040250305587E-3</v>
      </c>
      <c r="K937" s="5">
        <f t="shared" si="134"/>
        <v>1.0630381665186928E-2</v>
      </c>
      <c r="L937" s="5">
        <f t="shared" si="136"/>
        <v>-7.9658260995758567E-3</v>
      </c>
      <c r="M937" s="5">
        <f t="shared" si="137"/>
        <v>-2.3004604197029987E-3</v>
      </c>
      <c r="N937" s="5">
        <f>(H937-calculation!$B$5)</f>
        <v>1.8408915485898403E-2</v>
      </c>
      <c r="O937" s="5">
        <f>(I937-calculation!$C$5)</f>
        <v>-8.1249608290139275E-3</v>
      </c>
      <c r="P937" s="5">
        <f>(J937-calculation!$D$5)</f>
        <v>2.2229040250305587E-3</v>
      </c>
      <c r="Q937" s="5">
        <f>(K937-calculation!$E$5)</f>
        <v>1.0630381665186928E-2</v>
      </c>
      <c r="R937" s="5">
        <f>(L937-calculation!$F$5)</f>
        <v>-7.9658260995758567E-3</v>
      </c>
      <c r="S937" s="5">
        <f>(M937-calculation!$G$5)</f>
        <v>-2.3004604197029987E-3</v>
      </c>
      <c r="T937" s="29">
        <f t="shared" si="138"/>
        <v>0</v>
      </c>
      <c r="U937" s="30">
        <f t="shared" si="139"/>
        <v>-8.1249608290139275E-3</v>
      </c>
      <c r="V937" s="30">
        <f t="shared" si="140"/>
        <v>0</v>
      </c>
      <c r="W937" s="30">
        <f t="shared" si="141"/>
        <v>0</v>
      </c>
      <c r="X937" s="30">
        <f t="shared" si="142"/>
        <v>-7.9658260995758567E-3</v>
      </c>
      <c r="Y937" s="31">
        <f t="shared" si="143"/>
        <v>-2.3004604197029987E-3</v>
      </c>
    </row>
    <row r="938" spans="1:25" x14ac:dyDescent="0.25">
      <c r="A938" s="1">
        <v>43728</v>
      </c>
      <c r="B938" s="2">
        <v>139.44000244140599</v>
      </c>
      <c r="C938" s="2">
        <v>217.72999572753901</v>
      </c>
      <c r="D938" s="2">
        <v>1794.16003417968</v>
      </c>
      <c r="E938" s="2">
        <v>189.92999267578099</v>
      </c>
      <c r="F938" s="2">
        <v>208.11999511718699</v>
      </c>
      <c r="G938" s="2">
        <v>131.64999389648401</v>
      </c>
      <c r="H938" s="5">
        <f t="shared" si="135"/>
        <v>-1.1554581400607833E-2</v>
      </c>
      <c r="I938" s="5">
        <f t="shared" si="135"/>
        <v>-1.4618079689464825E-2</v>
      </c>
      <c r="J938" s="5">
        <f t="shared" si="135"/>
        <v>-1.5009588701795251E-2</v>
      </c>
      <c r="K938" s="5">
        <f t="shared" si="134"/>
        <v>-1.1044846667778163E-3</v>
      </c>
      <c r="L938" s="5">
        <f t="shared" si="136"/>
        <v>-5.2576526961953807E-3</v>
      </c>
      <c r="M938" s="5">
        <f t="shared" si="137"/>
        <v>1.183608699491856E-2</v>
      </c>
      <c r="N938" s="5">
        <f>(H938-calculation!$B$5)</f>
        <v>-1.1554581400607833E-2</v>
      </c>
      <c r="O938" s="5">
        <f>(I938-calculation!$C$5)</f>
        <v>-1.4618079689464825E-2</v>
      </c>
      <c r="P938" s="5">
        <f>(J938-calculation!$D$5)</f>
        <v>-1.5009588701795251E-2</v>
      </c>
      <c r="Q938" s="5">
        <f>(K938-calculation!$E$5)</f>
        <v>-1.1044846667778163E-3</v>
      </c>
      <c r="R938" s="5">
        <f>(L938-calculation!$F$5)</f>
        <v>-5.2576526961953807E-3</v>
      </c>
      <c r="S938" s="5">
        <f>(M938-calculation!$G$5)</f>
        <v>1.183608699491856E-2</v>
      </c>
      <c r="T938" s="29">
        <f t="shared" si="138"/>
        <v>-1.1554581400607833E-2</v>
      </c>
      <c r="U938" s="30">
        <f t="shared" si="139"/>
        <v>-1.4618079689464825E-2</v>
      </c>
      <c r="V938" s="30">
        <f t="shared" si="140"/>
        <v>-1.5009588701795251E-2</v>
      </c>
      <c r="W938" s="30">
        <f t="shared" si="141"/>
        <v>-1.1044846667778163E-3</v>
      </c>
      <c r="X938" s="30">
        <f t="shared" si="142"/>
        <v>-5.2576526961953807E-3</v>
      </c>
      <c r="Y938" s="31">
        <f t="shared" si="143"/>
        <v>0</v>
      </c>
    </row>
    <row r="939" spans="1:25" x14ac:dyDescent="0.25">
      <c r="A939" s="1">
        <v>43731</v>
      </c>
      <c r="B939" s="2">
        <v>139.13999938964801</v>
      </c>
      <c r="C939" s="2">
        <v>218.72000122070301</v>
      </c>
      <c r="D939" s="2">
        <v>1785.30004882812</v>
      </c>
      <c r="E939" s="2">
        <v>186.82000732421801</v>
      </c>
      <c r="F939" s="2">
        <v>207.96000671386699</v>
      </c>
      <c r="G939" s="2">
        <v>131.74000549316401</v>
      </c>
      <c r="H939" s="5">
        <f t="shared" si="135"/>
        <v>-2.1514848429814437E-3</v>
      </c>
      <c r="I939" s="5">
        <f t="shared" si="135"/>
        <v>4.5469412234906414E-3</v>
      </c>
      <c r="J939" s="5">
        <f t="shared" si="135"/>
        <v>-4.9382358222079814E-3</v>
      </c>
      <c r="K939" s="5">
        <f t="shared" si="134"/>
        <v>-1.6374377252106109E-2</v>
      </c>
      <c r="L939" s="5">
        <f t="shared" si="136"/>
        <v>-7.6873153504508629E-4</v>
      </c>
      <c r="M939" s="5">
        <f t="shared" si="137"/>
        <v>6.837189582460379E-4</v>
      </c>
      <c r="N939" s="5">
        <f>(H939-calculation!$B$5)</f>
        <v>-2.1514848429814437E-3</v>
      </c>
      <c r="O939" s="5">
        <f>(I939-calculation!$C$5)</f>
        <v>4.5469412234906414E-3</v>
      </c>
      <c r="P939" s="5">
        <f>(J939-calculation!$D$5)</f>
        <v>-4.9382358222079814E-3</v>
      </c>
      <c r="Q939" s="5">
        <f>(K939-calculation!$E$5)</f>
        <v>-1.6374377252106109E-2</v>
      </c>
      <c r="R939" s="5">
        <f>(L939-calculation!$F$5)</f>
        <v>-7.6873153504508629E-4</v>
      </c>
      <c r="S939" s="5">
        <f>(M939-calculation!$G$5)</f>
        <v>6.837189582460379E-4</v>
      </c>
      <c r="T939" s="29">
        <f t="shared" si="138"/>
        <v>-2.1514848429814437E-3</v>
      </c>
      <c r="U939" s="30">
        <f t="shared" si="139"/>
        <v>0</v>
      </c>
      <c r="V939" s="30">
        <f t="shared" si="140"/>
        <v>-4.9382358222079814E-3</v>
      </c>
      <c r="W939" s="30">
        <f t="shared" si="141"/>
        <v>-1.6374377252106109E-2</v>
      </c>
      <c r="X939" s="30">
        <f t="shared" si="142"/>
        <v>-7.6873153504508629E-4</v>
      </c>
      <c r="Y939" s="31">
        <f t="shared" si="143"/>
        <v>0</v>
      </c>
    </row>
    <row r="940" spans="1:25" x14ac:dyDescent="0.25">
      <c r="A940" s="1">
        <v>43732</v>
      </c>
      <c r="B940" s="2">
        <v>137.38000488281199</v>
      </c>
      <c r="C940" s="2">
        <v>217.67999267578099</v>
      </c>
      <c r="D940" s="2">
        <v>1741.60998535156</v>
      </c>
      <c r="E940" s="2">
        <v>181.27999877929599</v>
      </c>
      <c r="F940" s="2">
        <v>206.39999389648401</v>
      </c>
      <c r="G940" s="2">
        <v>131.55000305175699</v>
      </c>
      <c r="H940" s="5">
        <f t="shared" si="135"/>
        <v>-1.2649090948371522E-2</v>
      </c>
      <c r="I940" s="5">
        <f t="shared" si="135"/>
        <v>-4.7549768613642796E-3</v>
      </c>
      <c r="J940" s="5">
        <f t="shared" si="135"/>
        <v>-2.4472112407792901E-2</v>
      </c>
      <c r="K940" s="5">
        <f t="shared" si="134"/>
        <v>-2.9654257187280653E-2</v>
      </c>
      <c r="L940" s="5">
        <f t="shared" si="136"/>
        <v>-7.5015039768171476E-3</v>
      </c>
      <c r="M940" s="5">
        <f t="shared" si="137"/>
        <v>-1.4422531765939661E-3</v>
      </c>
      <c r="N940" s="5">
        <f>(H940-calculation!$B$5)</f>
        <v>-1.2649090948371522E-2</v>
      </c>
      <c r="O940" s="5">
        <f>(I940-calculation!$C$5)</f>
        <v>-4.7549768613642796E-3</v>
      </c>
      <c r="P940" s="5">
        <f>(J940-calculation!$D$5)</f>
        <v>-2.4472112407792901E-2</v>
      </c>
      <c r="Q940" s="5">
        <f>(K940-calculation!$E$5)</f>
        <v>-2.9654257187280653E-2</v>
      </c>
      <c r="R940" s="5">
        <f>(L940-calculation!$F$5)</f>
        <v>-7.5015039768171476E-3</v>
      </c>
      <c r="S940" s="5">
        <f>(M940-calculation!$G$5)</f>
        <v>-1.4422531765939661E-3</v>
      </c>
      <c r="T940" s="29">
        <f t="shared" si="138"/>
        <v>-1.2649090948371522E-2</v>
      </c>
      <c r="U940" s="30">
        <f t="shared" si="139"/>
        <v>-4.7549768613642796E-3</v>
      </c>
      <c r="V940" s="30">
        <f t="shared" si="140"/>
        <v>-2.4472112407792901E-2</v>
      </c>
      <c r="W940" s="30">
        <f t="shared" si="141"/>
        <v>-2.9654257187280653E-2</v>
      </c>
      <c r="X940" s="30">
        <f t="shared" si="142"/>
        <v>-7.5015039768171476E-3</v>
      </c>
      <c r="Y940" s="31">
        <f t="shared" si="143"/>
        <v>-1.4422531765939661E-3</v>
      </c>
    </row>
    <row r="941" spans="1:25" x14ac:dyDescent="0.25">
      <c r="A941" s="1">
        <v>43733</v>
      </c>
      <c r="B941" s="2">
        <v>139.36000061035099</v>
      </c>
      <c r="C941" s="2">
        <v>221.02999877929599</v>
      </c>
      <c r="D941" s="2">
        <v>1768.32995605468</v>
      </c>
      <c r="E941" s="2">
        <v>182.80000305175699</v>
      </c>
      <c r="F941" s="2">
        <v>208.11000061035099</v>
      </c>
      <c r="G941" s="2">
        <v>130.99000549316401</v>
      </c>
      <c r="H941" s="5">
        <f t="shared" si="135"/>
        <v>1.4412546638267854E-2</v>
      </c>
      <c r="I941" s="5">
        <f t="shared" si="135"/>
        <v>1.5389591217529031E-2</v>
      </c>
      <c r="J941" s="5">
        <f t="shared" si="135"/>
        <v>1.5342109271224924E-2</v>
      </c>
      <c r="K941" s="5">
        <f t="shared" si="134"/>
        <v>8.3848426891901529E-3</v>
      </c>
      <c r="L941" s="5">
        <f t="shared" si="136"/>
        <v>8.2849164943512577E-3</v>
      </c>
      <c r="M941" s="5">
        <f t="shared" si="137"/>
        <v>-4.256917868505572E-3</v>
      </c>
      <c r="N941" s="5">
        <f>(H941-calculation!$B$5)</f>
        <v>1.4412546638267854E-2</v>
      </c>
      <c r="O941" s="5">
        <f>(I941-calculation!$C$5)</f>
        <v>1.5389591217529031E-2</v>
      </c>
      <c r="P941" s="5">
        <f>(J941-calculation!$D$5)</f>
        <v>1.5342109271224924E-2</v>
      </c>
      <c r="Q941" s="5">
        <f>(K941-calculation!$E$5)</f>
        <v>8.3848426891901529E-3</v>
      </c>
      <c r="R941" s="5">
        <f>(L941-calculation!$F$5)</f>
        <v>8.2849164943512577E-3</v>
      </c>
      <c r="S941" s="5">
        <f>(M941-calculation!$G$5)</f>
        <v>-4.256917868505572E-3</v>
      </c>
      <c r="T941" s="29">
        <f t="shared" si="138"/>
        <v>0</v>
      </c>
      <c r="U941" s="30">
        <f t="shared" si="139"/>
        <v>0</v>
      </c>
      <c r="V941" s="30">
        <f t="shared" si="140"/>
        <v>0</v>
      </c>
      <c r="W941" s="30">
        <f t="shared" si="141"/>
        <v>0</v>
      </c>
      <c r="X941" s="30">
        <f t="shared" si="142"/>
        <v>0</v>
      </c>
      <c r="Y941" s="31">
        <f t="shared" si="143"/>
        <v>-4.256917868505572E-3</v>
      </c>
    </row>
    <row r="942" spans="1:25" x14ac:dyDescent="0.25">
      <c r="A942" s="1">
        <v>43734</v>
      </c>
      <c r="B942" s="2">
        <v>139.53999328613199</v>
      </c>
      <c r="C942" s="2">
        <v>219.88999938964801</v>
      </c>
      <c r="D942" s="2">
        <v>1739.83996582031</v>
      </c>
      <c r="E942" s="2">
        <v>180.11000061035099</v>
      </c>
      <c r="F942" s="2">
        <v>206.89999389648401</v>
      </c>
      <c r="G942" s="2">
        <v>128.850006103515</v>
      </c>
      <c r="H942" s="5">
        <f t="shared" si="135"/>
        <v>1.2915662671690864E-3</v>
      </c>
      <c r="I942" s="5">
        <f t="shared" si="135"/>
        <v>-5.1576681714878836E-3</v>
      </c>
      <c r="J942" s="5">
        <f t="shared" si="135"/>
        <v>-1.6111241081915528E-2</v>
      </c>
      <c r="K942" s="5">
        <f t="shared" si="134"/>
        <v>-1.4715549214976531E-2</v>
      </c>
      <c r="L942" s="5">
        <f t="shared" si="136"/>
        <v>-5.8142651017166758E-3</v>
      </c>
      <c r="M942" s="5">
        <f t="shared" si="137"/>
        <v>-1.6337119626738894E-2</v>
      </c>
      <c r="N942" s="5">
        <f>(H942-calculation!$B$5)</f>
        <v>1.2915662671690864E-3</v>
      </c>
      <c r="O942" s="5">
        <f>(I942-calculation!$C$5)</f>
        <v>-5.1576681714878836E-3</v>
      </c>
      <c r="P942" s="5">
        <f>(J942-calculation!$D$5)</f>
        <v>-1.6111241081915528E-2</v>
      </c>
      <c r="Q942" s="5">
        <f>(K942-calculation!$E$5)</f>
        <v>-1.4715549214976531E-2</v>
      </c>
      <c r="R942" s="5">
        <f>(L942-calculation!$F$5)</f>
        <v>-5.8142651017166758E-3</v>
      </c>
      <c r="S942" s="5">
        <f>(M942-calculation!$G$5)</f>
        <v>-1.6337119626738894E-2</v>
      </c>
      <c r="T942" s="29">
        <f t="shared" si="138"/>
        <v>0</v>
      </c>
      <c r="U942" s="30">
        <f t="shared" si="139"/>
        <v>-5.1576681714878836E-3</v>
      </c>
      <c r="V942" s="30">
        <f t="shared" si="140"/>
        <v>-1.6111241081915528E-2</v>
      </c>
      <c r="W942" s="30">
        <f t="shared" si="141"/>
        <v>-1.4715549214976531E-2</v>
      </c>
      <c r="X942" s="30">
        <f t="shared" si="142"/>
        <v>-5.8142651017166758E-3</v>
      </c>
      <c r="Y942" s="31">
        <f t="shared" si="143"/>
        <v>-1.6337119626738894E-2</v>
      </c>
    </row>
    <row r="943" spans="1:25" x14ac:dyDescent="0.25">
      <c r="A943" s="1">
        <v>43735</v>
      </c>
      <c r="B943" s="2">
        <v>137.72999572753901</v>
      </c>
      <c r="C943" s="2">
        <v>218.82000732421801</v>
      </c>
      <c r="D943" s="2">
        <v>1725.44995117187</v>
      </c>
      <c r="E943" s="2">
        <v>177.100006103515</v>
      </c>
      <c r="F943" s="2">
        <v>207.44999694824199</v>
      </c>
      <c r="G943" s="2">
        <v>128.600006103515</v>
      </c>
      <c r="H943" s="5">
        <f t="shared" si="135"/>
        <v>-1.2971174184318035E-2</v>
      </c>
      <c r="I943" s="5">
        <f t="shared" si="135"/>
        <v>-4.8660333275728496E-3</v>
      </c>
      <c r="J943" s="5">
        <f t="shared" si="135"/>
        <v>-8.2708840647049975E-3</v>
      </c>
      <c r="K943" s="5">
        <f t="shared" si="134"/>
        <v>-1.6711978772060543E-2</v>
      </c>
      <c r="L943" s="5">
        <f t="shared" si="136"/>
        <v>2.6583038568535056E-3</v>
      </c>
      <c r="M943" s="5">
        <f t="shared" si="137"/>
        <v>-1.9402404979256271E-3</v>
      </c>
      <c r="N943" s="5">
        <f>(H943-calculation!$B$5)</f>
        <v>-1.2971174184318035E-2</v>
      </c>
      <c r="O943" s="5">
        <f>(I943-calculation!$C$5)</f>
        <v>-4.8660333275728496E-3</v>
      </c>
      <c r="P943" s="5">
        <f>(J943-calculation!$D$5)</f>
        <v>-8.2708840647049975E-3</v>
      </c>
      <c r="Q943" s="5">
        <f>(K943-calculation!$E$5)</f>
        <v>-1.6711978772060543E-2</v>
      </c>
      <c r="R943" s="5">
        <f>(L943-calculation!$F$5)</f>
        <v>2.6583038568535056E-3</v>
      </c>
      <c r="S943" s="5">
        <f>(M943-calculation!$G$5)</f>
        <v>-1.9402404979256271E-3</v>
      </c>
      <c r="T943" s="29">
        <f t="shared" si="138"/>
        <v>-1.2971174184318035E-2</v>
      </c>
      <c r="U943" s="30">
        <f t="shared" si="139"/>
        <v>-4.8660333275728496E-3</v>
      </c>
      <c r="V943" s="30">
        <f t="shared" si="140"/>
        <v>-8.2708840647049975E-3</v>
      </c>
      <c r="W943" s="30">
        <f t="shared" si="141"/>
        <v>-1.6711978772060543E-2</v>
      </c>
      <c r="X943" s="30">
        <f t="shared" si="142"/>
        <v>0</v>
      </c>
      <c r="Y943" s="31">
        <f t="shared" si="143"/>
        <v>-1.9402404979256271E-3</v>
      </c>
    </row>
    <row r="944" spans="1:25" x14ac:dyDescent="0.25">
      <c r="A944" s="1">
        <v>43738</v>
      </c>
      <c r="B944" s="2">
        <v>139.02999877929599</v>
      </c>
      <c r="C944" s="2">
        <v>223.97000122070301</v>
      </c>
      <c r="D944" s="2">
        <v>1735.91003417968</v>
      </c>
      <c r="E944" s="2">
        <v>178.08000183105401</v>
      </c>
      <c r="F944" s="2">
        <v>208.02000427246</v>
      </c>
      <c r="G944" s="2">
        <v>129.38000488281199</v>
      </c>
      <c r="H944" s="5">
        <f t="shared" si="135"/>
        <v>9.4387794386394663E-3</v>
      </c>
      <c r="I944" s="5">
        <f t="shared" si="135"/>
        <v>2.3535297157971646E-2</v>
      </c>
      <c r="J944" s="5">
        <f t="shared" si="135"/>
        <v>6.0622349554131372E-3</v>
      </c>
      <c r="K944" s="5">
        <f t="shared" si="134"/>
        <v>5.5335725226695054E-3</v>
      </c>
      <c r="L944" s="5">
        <f t="shared" si="136"/>
        <v>2.7476853825176839E-3</v>
      </c>
      <c r="M944" s="5">
        <f t="shared" si="137"/>
        <v>6.0653090379259034E-3</v>
      </c>
      <c r="N944" s="5">
        <f>(H944-calculation!$B$5)</f>
        <v>9.4387794386394663E-3</v>
      </c>
      <c r="O944" s="5">
        <f>(I944-calculation!$C$5)</f>
        <v>2.3535297157971646E-2</v>
      </c>
      <c r="P944" s="5">
        <f>(J944-calculation!$D$5)</f>
        <v>6.0622349554131372E-3</v>
      </c>
      <c r="Q944" s="5">
        <f>(K944-calculation!$E$5)</f>
        <v>5.5335725226695054E-3</v>
      </c>
      <c r="R944" s="5">
        <f>(L944-calculation!$F$5)</f>
        <v>2.7476853825176839E-3</v>
      </c>
      <c r="S944" s="5">
        <f>(M944-calculation!$G$5)</f>
        <v>6.0653090379259034E-3</v>
      </c>
      <c r="T944" s="29">
        <f t="shared" si="138"/>
        <v>0</v>
      </c>
      <c r="U944" s="30">
        <f t="shared" si="139"/>
        <v>0</v>
      </c>
      <c r="V944" s="30">
        <f t="shared" si="140"/>
        <v>0</v>
      </c>
      <c r="W944" s="30">
        <f t="shared" si="141"/>
        <v>0</v>
      </c>
      <c r="X944" s="30">
        <f t="shared" si="142"/>
        <v>0</v>
      </c>
      <c r="Y944" s="31">
        <f t="shared" si="143"/>
        <v>0</v>
      </c>
    </row>
    <row r="945" spans="1:25" x14ac:dyDescent="0.25">
      <c r="A945" s="1">
        <v>43739</v>
      </c>
      <c r="B945" s="2">
        <v>137.07000732421801</v>
      </c>
      <c r="C945" s="2">
        <v>224.58999633789</v>
      </c>
      <c r="D945" s="2">
        <v>1735.65002441406</v>
      </c>
      <c r="E945" s="2">
        <v>175.80999755859301</v>
      </c>
      <c r="F945" s="2">
        <v>206.71000671386699</v>
      </c>
      <c r="G945" s="2">
        <v>129.99000549316401</v>
      </c>
      <c r="H945" s="5">
        <f t="shared" si="135"/>
        <v>-1.409761542319643E-2</v>
      </c>
      <c r="I945" s="5">
        <f t="shared" si="135"/>
        <v>2.7682060713838386E-3</v>
      </c>
      <c r="J945" s="5">
        <f t="shared" si="135"/>
        <v>-1.4978297290779707E-4</v>
      </c>
      <c r="K945" s="5">
        <f t="shared" si="134"/>
        <v>-1.2747103824799821E-2</v>
      </c>
      <c r="L945" s="5">
        <f t="shared" si="136"/>
        <v>-6.297459531234284E-3</v>
      </c>
      <c r="M945" s="5">
        <f t="shared" si="137"/>
        <v>4.7147981707416076E-3</v>
      </c>
      <c r="N945" s="5">
        <f>(H945-calculation!$B$5)</f>
        <v>-1.409761542319643E-2</v>
      </c>
      <c r="O945" s="5">
        <f>(I945-calculation!$C$5)</f>
        <v>2.7682060713838386E-3</v>
      </c>
      <c r="P945" s="5">
        <f>(J945-calculation!$D$5)</f>
        <v>-1.4978297290779707E-4</v>
      </c>
      <c r="Q945" s="5">
        <f>(K945-calculation!$E$5)</f>
        <v>-1.2747103824799821E-2</v>
      </c>
      <c r="R945" s="5">
        <f>(L945-calculation!$F$5)</f>
        <v>-6.297459531234284E-3</v>
      </c>
      <c r="S945" s="5">
        <f>(M945-calculation!$G$5)</f>
        <v>4.7147981707416076E-3</v>
      </c>
      <c r="T945" s="29">
        <f t="shared" si="138"/>
        <v>-1.409761542319643E-2</v>
      </c>
      <c r="U945" s="30">
        <f t="shared" si="139"/>
        <v>0</v>
      </c>
      <c r="V945" s="30">
        <f t="shared" si="140"/>
        <v>-1.4978297290779707E-4</v>
      </c>
      <c r="W945" s="30">
        <f t="shared" si="141"/>
        <v>-1.2747103824799821E-2</v>
      </c>
      <c r="X945" s="30">
        <f t="shared" si="142"/>
        <v>-6.297459531234284E-3</v>
      </c>
      <c r="Y945" s="31">
        <f t="shared" si="143"/>
        <v>0</v>
      </c>
    </row>
    <row r="946" spans="1:25" x14ac:dyDescent="0.25">
      <c r="A946" s="1">
        <v>43740</v>
      </c>
      <c r="B946" s="2">
        <v>134.64999389648401</v>
      </c>
      <c r="C946" s="2">
        <v>218.96000671386699</v>
      </c>
      <c r="D946" s="2">
        <v>1713.22998046875</v>
      </c>
      <c r="E946" s="2">
        <v>174.600006103515</v>
      </c>
      <c r="F946" s="2">
        <v>203.100006103515</v>
      </c>
      <c r="G946" s="2">
        <v>132</v>
      </c>
      <c r="H946" s="5">
        <f t="shared" si="135"/>
        <v>-1.7655309684268428E-2</v>
      </c>
      <c r="I946" s="5">
        <f t="shared" si="135"/>
        <v>-2.5067855718528209E-2</v>
      </c>
      <c r="J946" s="5">
        <f t="shared" si="135"/>
        <v>-1.2917375985909807E-2</v>
      </c>
      <c r="K946" s="5">
        <f t="shared" si="134"/>
        <v>-6.8823813883209795E-3</v>
      </c>
      <c r="L946" s="5">
        <f t="shared" si="136"/>
        <v>-1.746408249770437E-2</v>
      </c>
      <c r="M946" s="5">
        <f t="shared" si="137"/>
        <v>1.5462684990360298E-2</v>
      </c>
      <c r="N946" s="5">
        <f>(H946-calculation!$B$5)</f>
        <v>-1.7655309684268428E-2</v>
      </c>
      <c r="O946" s="5">
        <f>(I946-calculation!$C$5)</f>
        <v>-2.5067855718528209E-2</v>
      </c>
      <c r="P946" s="5">
        <f>(J946-calculation!$D$5)</f>
        <v>-1.2917375985909807E-2</v>
      </c>
      <c r="Q946" s="5">
        <f>(K946-calculation!$E$5)</f>
        <v>-6.8823813883209795E-3</v>
      </c>
      <c r="R946" s="5">
        <f>(L946-calculation!$F$5)</f>
        <v>-1.746408249770437E-2</v>
      </c>
      <c r="S946" s="5">
        <f>(M946-calculation!$G$5)</f>
        <v>1.5462684990360298E-2</v>
      </c>
      <c r="T946" s="29">
        <f t="shared" si="138"/>
        <v>-1.7655309684268428E-2</v>
      </c>
      <c r="U946" s="30">
        <f t="shared" si="139"/>
        <v>-2.5067855718528209E-2</v>
      </c>
      <c r="V946" s="30">
        <f t="shared" si="140"/>
        <v>-1.2917375985909807E-2</v>
      </c>
      <c r="W946" s="30">
        <f t="shared" si="141"/>
        <v>-6.8823813883209795E-3</v>
      </c>
      <c r="X946" s="30">
        <f t="shared" si="142"/>
        <v>-1.746408249770437E-2</v>
      </c>
      <c r="Y946" s="31">
        <f t="shared" si="143"/>
        <v>0</v>
      </c>
    </row>
    <row r="947" spans="1:25" x14ac:dyDescent="0.25">
      <c r="A947" s="1">
        <v>43741</v>
      </c>
      <c r="B947" s="2">
        <v>136.27999877929599</v>
      </c>
      <c r="C947" s="2">
        <v>220.82000732421801</v>
      </c>
      <c r="D947" s="2">
        <v>1724.42004394531</v>
      </c>
      <c r="E947" s="2">
        <v>179.38000488281199</v>
      </c>
      <c r="F947" s="2">
        <v>204.97999572753901</v>
      </c>
      <c r="G947" s="2">
        <v>131.19000244140599</v>
      </c>
      <c r="H947" s="5">
        <f t="shared" si="135"/>
        <v>1.2105495408080813E-2</v>
      </c>
      <c r="I947" s="5">
        <f t="shared" si="135"/>
        <v>8.4947047557486499E-3</v>
      </c>
      <c r="J947" s="5">
        <f t="shared" si="135"/>
        <v>6.5315594544395061E-3</v>
      </c>
      <c r="K947" s="5">
        <f t="shared" si="134"/>
        <v>2.7376853449037508E-2</v>
      </c>
      <c r="L947" s="5">
        <f t="shared" si="136"/>
        <v>9.2564725136730086E-3</v>
      </c>
      <c r="M947" s="5">
        <f t="shared" si="137"/>
        <v>-6.1363451408636971E-3</v>
      </c>
      <c r="N947" s="5">
        <f>(H947-calculation!$B$5)</f>
        <v>1.2105495408080813E-2</v>
      </c>
      <c r="O947" s="5">
        <f>(I947-calculation!$C$5)</f>
        <v>8.4947047557486499E-3</v>
      </c>
      <c r="P947" s="5">
        <f>(J947-calculation!$D$5)</f>
        <v>6.5315594544395061E-3</v>
      </c>
      <c r="Q947" s="5">
        <f>(K947-calculation!$E$5)</f>
        <v>2.7376853449037508E-2</v>
      </c>
      <c r="R947" s="5">
        <f>(L947-calculation!$F$5)</f>
        <v>9.2564725136730086E-3</v>
      </c>
      <c r="S947" s="5">
        <f>(M947-calculation!$G$5)</f>
        <v>-6.1363451408636971E-3</v>
      </c>
      <c r="T947" s="29">
        <f t="shared" si="138"/>
        <v>0</v>
      </c>
      <c r="U947" s="30">
        <f t="shared" si="139"/>
        <v>0</v>
      </c>
      <c r="V947" s="30">
        <f t="shared" si="140"/>
        <v>0</v>
      </c>
      <c r="W947" s="30">
        <f t="shared" si="141"/>
        <v>0</v>
      </c>
      <c r="X947" s="30">
        <f t="shared" si="142"/>
        <v>0</v>
      </c>
      <c r="Y947" s="31">
        <f t="shared" si="143"/>
        <v>-6.1363451408636971E-3</v>
      </c>
    </row>
    <row r="948" spans="1:25" x14ac:dyDescent="0.25">
      <c r="A948" s="1">
        <v>43742</v>
      </c>
      <c r="B948" s="2">
        <v>138.11999511718699</v>
      </c>
      <c r="C948" s="2">
        <v>227.009994506835</v>
      </c>
      <c r="D948" s="2">
        <v>1739.65002441406</v>
      </c>
      <c r="E948" s="2">
        <v>180.44999694824199</v>
      </c>
      <c r="F948" s="2">
        <v>208.08000183105401</v>
      </c>
      <c r="G948" s="2">
        <v>133.66000366210901</v>
      </c>
      <c r="H948" s="5">
        <f t="shared" si="135"/>
        <v>1.3501587572442242E-2</v>
      </c>
      <c r="I948" s="5">
        <f t="shared" si="135"/>
        <v>2.8031822195932588E-2</v>
      </c>
      <c r="J948" s="5">
        <f t="shared" si="135"/>
        <v>8.8319435408006353E-3</v>
      </c>
      <c r="K948" s="5">
        <f t="shared" si="134"/>
        <v>5.9649461272399673E-3</v>
      </c>
      <c r="L948" s="5">
        <f t="shared" si="136"/>
        <v>1.5123456767144994E-2</v>
      </c>
      <c r="M948" s="5">
        <f t="shared" si="137"/>
        <v>1.8827663501311376E-2</v>
      </c>
      <c r="N948" s="5">
        <f>(H948-calculation!$B$5)</f>
        <v>1.3501587572442242E-2</v>
      </c>
      <c r="O948" s="5">
        <f>(I948-calculation!$C$5)</f>
        <v>2.8031822195932588E-2</v>
      </c>
      <c r="P948" s="5">
        <f>(J948-calculation!$D$5)</f>
        <v>8.8319435408006353E-3</v>
      </c>
      <c r="Q948" s="5">
        <f>(K948-calculation!$E$5)</f>
        <v>5.9649461272399673E-3</v>
      </c>
      <c r="R948" s="5">
        <f>(L948-calculation!$F$5)</f>
        <v>1.5123456767144994E-2</v>
      </c>
      <c r="S948" s="5">
        <f>(M948-calculation!$G$5)</f>
        <v>1.8827663501311376E-2</v>
      </c>
      <c r="T948" s="29">
        <f t="shared" si="138"/>
        <v>0</v>
      </c>
      <c r="U948" s="30">
        <f t="shared" si="139"/>
        <v>0</v>
      </c>
      <c r="V948" s="30">
        <f t="shared" si="140"/>
        <v>0</v>
      </c>
      <c r="W948" s="30">
        <f t="shared" si="141"/>
        <v>0</v>
      </c>
      <c r="X948" s="30">
        <f t="shared" si="142"/>
        <v>0</v>
      </c>
      <c r="Y948" s="31">
        <f t="shared" si="143"/>
        <v>0</v>
      </c>
    </row>
    <row r="949" spans="1:25" x14ac:dyDescent="0.25">
      <c r="A949" s="1">
        <v>43745</v>
      </c>
      <c r="B949" s="2">
        <v>137.11999511718699</v>
      </c>
      <c r="C949" s="2">
        <v>227.05999755859301</v>
      </c>
      <c r="D949" s="2">
        <v>1732.66003417968</v>
      </c>
      <c r="E949" s="2">
        <v>179.67999267578099</v>
      </c>
      <c r="F949" s="2">
        <v>207.24000549316401</v>
      </c>
      <c r="G949" s="2">
        <v>133.16000366210901</v>
      </c>
      <c r="H949" s="5">
        <f t="shared" si="135"/>
        <v>-7.2400813448593171E-3</v>
      </c>
      <c r="I949" s="5">
        <f t="shared" si="135"/>
        <v>2.2026806293995449E-4</v>
      </c>
      <c r="J949" s="5">
        <f t="shared" si="135"/>
        <v>-4.0180439377364152E-3</v>
      </c>
      <c r="K949" s="5">
        <f t="shared" si="134"/>
        <v>-4.2671337516390073E-3</v>
      </c>
      <c r="L949" s="5">
        <f t="shared" si="136"/>
        <v>-4.0368912461468121E-3</v>
      </c>
      <c r="M949" s="5">
        <f t="shared" si="137"/>
        <v>-3.7408348518678247E-3</v>
      </c>
      <c r="N949" s="5">
        <f>(H949-calculation!$B$5)</f>
        <v>-7.2400813448593171E-3</v>
      </c>
      <c r="O949" s="5">
        <f>(I949-calculation!$C$5)</f>
        <v>2.2026806293995449E-4</v>
      </c>
      <c r="P949" s="5">
        <f>(J949-calculation!$D$5)</f>
        <v>-4.0180439377364152E-3</v>
      </c>
      <c r="Q949" s="5">
        <f>(K949-calculation!$E$5)</f>
        <v>-4.2671337516390073E-3</v>
      </c>
      <c r="R949" s="5">
        <f>(L949-calculation!$F$5)</f>
        <v>-4.0368912461468121E-3</v>
      </c>
      <c r="S949" s="5">
        <f>(M949-calculation!$G$5)</f>
        <v>-3.7408348518678247E-3</v>
      </c>
      <c r="T949" s="29">
        <f t="shared" si="138"/>
        <v>-7.2400813448593171E-3</v>
      </c>
      <c r="U949" s="30">
        <f t="shared" si="139"/>
        <v>0</v>
      </c>
      <c r="V949" s="30">
        <f t="shared" si="140"/>
        <v>-4.0180439377364152E-3</v>
      </c>
      <c r="W949" s="30">
        <f t="shared" si="141"/>
        <v>-4.2671337516390073E-3</v>
      </c>
      <c r="X949" s="30">
        <f t="shared" si="142"/>
        <v>-4.0368912461468121E-3</v>
      </c>
      <c r="Y949" s="31">
        <f t="shared" si="143"/>
        <v>-3.7408348518678247E-3</v>
      </c>
    </row>
    <row r="950" spans="1:25" x14ac:dyDescent="0.25">
      <c r="A950" s="1">
        <v>43746</v>
      </c>
      <c r="B950" s="2">
        <v>135.669998168945</v>
      </c>
      <c r="C950" s="2">
        <v>224.39999389648401</v>
      </c>
      <c r="D950" s="2">
        <v>1705.51000976562</v>
      </c>
      <c r="E950" s="2">
        <v>177.75</v>
      </c>
      <c r="F950" s="2">
        <v>204.08999633789</v>
      </c>
      <c r="G950" s="2">
        <v>131.83999633789</v>
      </c>
      <c r="H950" s="5">
        <f t="shared" si="135"/>
        <v>-1.0574657233635265E-2</v>
      </c>
      <c r="I950" s="5">
        <f t="shared" si="135"/>
        <v>-1.1714981461772411E-2</v>
      </c>
      <c r="J950" s="5">
        <f t="shared" si="135"/>
        <v>-1.5669562336799725E-2</v>
      </c>
      <c r="K950" s="5">
        <f t="shared" si="134"/>
        <v>-1.074127757375587E-2</v>
      </c>
      <c r="L950" s="5">
        <f t="shared" si="136"/>
        <v>-1.5199812158747994E-2</v>
      </c>
      <c r="M950" s="5">
        <f t="shared" si="137"/>
        <v>-9.9129414833037943E-3</v>
      </c>
      <c r="N950" s="5">
        <f>(H950-calculation!$B$5)</f>
        <v>-1.0574657233635265E-2</v>
      </c>
      <c r="O950" s="5">
        <f>(I950-calculation!$C$5)</f>
        <v>-1.1714981461772411E-2</v>
      </c>
      <c r="P950" s="5">
        <f>(J950-calculation!$D$5)</f>
        <v>-1.5669562336799725E-2</v>
      </c>
      <c r="Q950" s="5">
        <f>(K950-calculation!$E$5)</f>
        <v>-1.074127757375587E-2</v>
      </c>
      <c r="R950" s="5">
        <f>(L950-calculation!$F$5)</f>
        <v>-1.5199812158747994E-2</v>
      </c>
      <c r="S950" s="5">
        <f>(M950-calculation!$G$5)</f>
        <v>-9.9129414833037943E-3</v>
      </c>
      <c r="T950" s="29">
        <f t="shared" si="138"/>
        <v>-1.0574657233635265E-2</v>
      </c>
      <c r="U950" s="30">
        <f t="shared" si="139"/>
        <v>-1.1714981461772411E-2</v>
      </c>
      <c r="V950" s="30">
        <f t="shared" si="140"/>
        <v>-1.5669562336799725E-2</v>
      </c>
      <c r="W950" s="30">
        <f t="shared" si="141"/>
        <v>-1.074127757375587E-2</v>
      </c>
      <c r="X950" s="30">
        <f t="shared" si="142"/>
        <v>-1.5199812158747994E-2</v>
      </c>
      <c r="Y950" s="31">
        <f t="shared" si="143"/>
        <v>-9.9129414833037943E-3</v>
      </c>
    </row>
    <row r="951" spans="1:25" x14ac:dyDescent="0.25">
      <c r="A951" s="1">
        <v>43747</v>
      </c>
      <c r="B951" s="2">
        <v>138.24000549316401</v>
      </c>
      <c r="C951" s="2">
        <v>227.02999877929599</v>
      </c>
      <c r="D951" s="2">
        <v>1721.98999023437</v>
      </c>
      <c r="E951" s="2">
        <v>179.850006103515</v>
      </c>
      <c r="F951" s="2">
        <v>206.69000244140599</v>
      </c>
      <c r="G951" s="2">
        <v>129.22000122070301</v>
      </c>
      <c r="H951" s="5">
        <f t="shared" si="135"/>
        <v>1.8943077754144833E-2</v>
      </c>
      <c r="I951" s="5">
        <f t="shared" si="135"/>
        <v>1.1720164680687262E-2</v>
      </c>
      <c r="J951" s="5">
        <f t="shared" si="135"/>
        <v>9.6627873037313794E-3</v>
      </c>
      <c r="K951" s="5">
        <f t="shared" si="134"/>
        <v>1.1814380329198348E-2</v>
      </c>
      <c r="L951" s="5">
        <f t="shared" si="136"/>
        <v>1.2739507816009965E-2</v>
      </c>
      <c r="M951" s="5">
        <f t="shared" si="137"/>
        <v>-1.9872536331632329E-2</v>
      </c>
      <c r="N951" s="5">
        <f>(H951-calculation!$B$5)</f>
        <v>1.8943077754144833E-2</v>
      </c>
      <c r="O951" s="5">
        <f>(I951-calculation!$C$5)</f>
        <v>1.1720164680687262E-2</v>
      </c>
      <c r="P951" s="5">
        <f>(J951-calculation!$D$5)</f>
        <v>9.6627873037313794E-3</v>
      </c>
      <c r="Q951" s="5">
        <f>(K951-calculation!$E$5)</f>
        <v>1.1814380329198348E-2</v>
      </c>
      <c r="R951" s="5">
        <f>(L951-calculation!$F$5)</f>
        <v>1.2739507816009965E-2</v>
      </c>
      <c r="S951" s="5">
        <f>(M951-calculation!$G$5)</f>
        <v>-1.9872536331632329E-2</v>
      </c>
      <c r="T951" s="29">
        <f t="shared" si="138"/>
        <v>0</v>
      </c>
      <c r="U951" s="30">
        <f t="shared" si="139"/>
        <v>0</v>
      </c>
      <c r="V951" s="30">
        <f t="shared" si="140"/>
        <v>0</v>
      </c>
      <c r="W951" s="30">
        <f t="shared" si="141"/>
        <v>0</v>
      </c>
      <c r="X951" s="30">
        <f t="shared" si="142"/>
        <v>0</v>
      </c>
      <c r="Y951" s="31">
        <f t="shared" si="143"/>
        <v>-1.9872536331632329E-2</v>
      </c>
    </row>
    <row r="952" spans="1:25" x14ac:dyDescent="0.25">
      <c r="A952" s="1">
        <v>43748</v>
      </c>
      <c r="B952" s="2">
        <v>139.100006103515</v>
      </c>
      <c r="C952" s="2">
        <v>230.08999633789</v>
      </c>
      <c r="D952" s="2">
        <v>1720.26000976562</v>
      </c>
      <c r="E952" s="2">
        <v>180.02999877929599</v>
      </c>
      <c r="F952" s="2">
        <v>206.86000061035099</v>
      </c>
      <c r="G952" s="2">
        <v>129.05999755859301</v>
      </c>
      <c r="H952" s="5">
        <f t="shared" si="135"/>
        <v>6.2210689827664201E-3</v>
      </c>
      <c r="I952" s="5">
        <f t="shared" si="135"/>
        <v>1.3478384244580477E-2</v>
      </c>
      <c r="J952" s="5">
        <f t="shared" si="135"/>
        <v>-1.004640258399303E-3</v>
      </c>
      <c r="K952" s="5">
        <f t="shared" si="134"/>
        <v>1.0007932703510747E-3</v>
      </c>
      <c r="L952" s="5">
        <f t="shared" si="136"/>
        <v>8.2247891497888581E-4</v>
      </c>
      <c r="M952" s="5">
        <f t="shared" si="137"/>
        <v>-1.2382267497175192E-3</v>
      </c>
      <c r="N952" s="5">
        <f>(H952-calculation!$B$5)</f>
        <v>6.2210689827664201E-3</v>
      </c>
      <c r="O952" s="5">
        <f>(I952-calculation!$C$5)</f>
        <v>1.3478384244580477E-2</v>
      </c>
      <c r="P952" s="5">
        <f>(J952-calculation!$D$5)</f>
        <v>-1.004640258399303E-3</v>
      </c>
      <c r="Q952" s="5">
        <f>(K952-calculation!$E$5)</f>
        <v>1.0007932703510747E-3</v>
      </c>
      <c r="R952" s="5">
        <f>(L952-calculation!$F$5)</f>
        <v>8.2247891497888581E-4</v>
      </c>
      <c r="S952" s="5">
        <f>(M952-calculation!$G$5)</f>
        <v>-1.2382267497175192E-3</v>
      </c>
      <c r="T952" s="29">
        <f t="shared" si="138"/>
        <v>0</v>
      </c>
      <c r="U952" s="30">
        <f t="shared" si="139"/>
        <v>0</v>
      </c>
      <c r="V952" s="30">
        <f t="shared" si="140"/>
        <v>-1.004640258399303E-3</v>
      </c>
      <c r="W952" s="30">
        <f t="shared" si="141"/>
        <v>0</v>
      </c>
      <c r="X952" s="30">
        <f t="shared" si="142"/>
        <v>0</v>
      </c>
      <c r="Y952" s="31">
        <f t="shared" si="143"/>
        <v>-1.2382267497175192E-3</v>
      </c>
    </row>
    <row r="953" spans="1:25" x14ac:dyDescent="0.25">
      <c r="A953" s="1">
        <v>43749</v>
      </c>
      <c r="B953" s="2">
        <v>139.67999267578099</v>
      </c>
      <c r="C953" s="2">
        <v>236.21000671386699</v>
      </c>
      <c r="D953" s="2">
        <v>1731.92004394531</v>
      </c>
      <c r="E953" s="2">
        <v>184.19000244140599</v>
      </c>
      <c r="F953" s="2">
        <v>208.08000183105401</v>
      </c>
      <c r="G953" s="2">
        <v>131.33000183105401</v>
      </c>
      <c r="H953" s="5">
        <f t="shared" si="135"/>
        <v>4.1695653976778768E-3</v>
      </c>
      <c r="I953" s="5">
        <f t="shared" si="135"/>
        <v>2.659833314521709E-2</v>
      </c>
      <c r="J953" s="5">
        <f t="shared" si="135"/>
        <v>6.778065009648504E-3</v>
      </c>
      <c r="K953" s="5">
        <f t="shared" si="134"/>
        <v>2.3107280399473185E-2</v>
      </c>
      <c r="L953" s="5">
        <f t="shared" si="136"/>
        <v>5.8977144788907587E-3</v>
      </c>
      <c r="M953" s="5">
        <f t="shared" si="137"/>
        <v>1.7588751862717356E-2</v>
      </c>
      <c r="N953" s="5">
        <f>(H953-calculation!$B$5)</f>
        <v>4.1695653976778768E-3</v>
      </c>
      <c r="O953" s="5">
        <f>(I953-calculation!$C$5)</f>
        <v>2.659833314521709E-2</v>
      </c>
      <c r="P953" s="5">
        <f>(J953-calculation!$D$5)</f>
        <v>6.778065009648504E-3</v>
      </c>
      <c r="Q953" s="5">
        <f>(K953-calculation!$E$5)</f>
        <v>2.3107280399473185E-2</v>
      </c>
      <c r="R953" s="5">
        <f>(L953-calculation!$F$5)</f>
        <v>5.8977144788907587E-3</v>
      </c>
      <c r="S953" s="5">
        <f>(M953-calculation!$G$5)</f>
        <v>1.7588751862717356E-2</v>
      </c>
      <c r="T953" s="29">
        <f t="shared" si="138"/>
        <v>0</v>
      </c>
      <c r="U953" s="30">
        <f t="shared" si="139"/>
        <v>0</v>
      </c>
      <c r="V953" s="30">
        <f t="shared" si="140"/>
        <v>0</v>
      </c>
      <c r="W953" s="30">
        <f t="shared" si="141"/>
        <v>0</v>
      </c>
      <c r="X953" s="30">
        <f t="shared" si="142"/>
        <v>0</v>
      </c>
      <c r="Y953" s="31">
        <f t="shared" si="143"/>
        <v>0</v>
      </c>
    </row>
    <row r="954" spans="1:25" x14ac:dyDescent="0.25">
      <c r="A954" s="1">
        <v>43752</v>
      </c>
      <c r="B954" s="2">
        <v>139.55000305175699</v>
      </c>
      <c r="C954" s="2">
        <v>235.86999511718699</v>
      </c>
      <c r="D954" s="2">
        <v>1736.43005371093</v>
      </c>
      <c r="E954" s="2">
        <v>183.27999877929599</v>
      </c>
      <c r="F954" s="2">
        <v>207.91000366210901</v>
      </c>
      <c r="G954" s="2">
        <v>130.72000122070301</v>
      </c>
      <c r="H954" s="5">
        <f t="shared" si="135"/>
        <v>-9.3062450486902648E-4</v>
      </c>
      <c r="I954" s="5">
        <f t="shared" si="135"/>
        <v>-1.4394462004815312E-3</v>
      </c>
      <c r="J954" s="5">
        <f t="shared" si="135"/>
        <v>2.6040519488106373E-3</v>
      </c>
      <c r="K954" s="5">
        <f t="shared" si="134"/>
        <v>-4.9405703352410901E-3</v>
      </c>
      <c r="L954" s="5">
        <f t="shared" si="136"/>
        <v>-8.1698465709845181E-4</v>
      </c>
      <c r="M954" s="5">
        <f t="shared" si="137"/>
        <v>-4.6447925214812003E-3</v>
      </c>
      <c r="N954" s="5">
        <f>(H954-calculation!$B$5)</f>
        <v>-9.3062450486902648E-4</v>
      </c>
      <c r="O954" s="5">
        <f>(I954-calculation!$C$5)</f>
        <v>-1.4394462004815312E-3</v>
      </c>
      <c r="P954" s="5">
        <f>(J954-calculation!$D$5)</f>
        <v>2.6040519488106373E-3</v>
      </c>
      <c r="Q954" s="5">
        <f>(K954-calculation!$E$5)</f>
        <v>-4.9405703352410901E-3</v>
      </c>
      <c r="R954" s="5">
        <f>(L954-calculation!$F$5)</f>
        <v>-8.1698465709845181E-4</v>
      </c>
      <c r="S954" s="5">
        <f>(M954-calculation!$G$5)</f>
        <v>-4.6447925214812003E-3</v>
      </c>
      <c r="T954" s="29">
        <f t="shared" si="138"/>
        <v>-9.3062450486902648E-4</v>
      </c>
      <c r="U954" s="30">
        <f t="shared" si="139"/>
        <v>-1.4394462004815312E-3</v>
      </c>
      <c r="V954" s="30">
        <f t="shared" si="140"/>
        <v>0</v>
      </c>
      <c r="W954" s="30">
        <f t="shared" si="141"/>
        <v>-4.9405703352410901E-3</v>
      </c>
      <c r="X954" s="30">
        <f t="shared" si="142"/>
        <v>-8.1698465709845181E-4</v>
      </c>
      <c r="Y954" s="31">
        <f t="shared" si="143"/>
        <v>-4.6447925214812003E-3</v>
      </c>
    </row>
    <row r="955" spans="1:25" x14ac:dyDescent="0.25">
      <c r="A955" s="1">
        <v>43753</v>
      </c>
      <c r="B955" s="2">
        <v>141.57000732421801</v>
      </c>
      <c r="C955" s="2">
        <v>235.32000732421801</v>
      </c>
      <c r="D955" s="2">
        <v>1767.38000488281</v>
      </c>
      <c r="E955" s="2">
        <v>188.88999938964801</v>
      </c>
      <c r="F955" s="2">
        <v>209.38000488281199</v>
      </c>
      <c r="G955" s="2">
        <v>132.83999633789</v>
      </c>
      <c r="H955" s="5">
        <f t="shared" si="135"/>
        <v>1.4475128830429673E-2</v>
      </c>
      <c r="I955" s="5">
        <f t="shared" si="135"/>
        <v>-2.3317412318414332E-3</v>
      </c>
      <c r="J955" s="5">
        <f t="shared" si="135"/>
        <v>1.7823897430096158E-2</v>
      </c>
      <c r="K955" s="5">
        <f t="shared" si="134"/>
        <v>3.0608907942581975E-2</v>
      </c>
      <c r="L955" s="5">
        <f t="shared" si="136"/>
        <v>7.0703727324827881E-3</v>
      </c>
      <c r="M955" s="5">
        <f t="shared" si="137"/>
        <v>1.6217832752370098E-2</v>
      </c>
      <c r="N955" s="5">
        <f>(H955-calculation!$B$5)</f>
        <v>1.4475128830429673E-2</v>
      </c>
      <c r="O955" s="5">
        <f>(I955-calculation!$C$5)</f>
        <v>-2.3317412318414332E-3</v>
      </c>
      <c r="P955" s="5">
        <f>(J955-calculation!$D$5)</f>
        <v>1.7823897430096158E-2</v>
      </c>
      <c r="Q955" s="5">
        <f>(K955-calculation!$E$5)</f>
        <v>3.0608907942581975E-2</v>
      </c>
      <c r="R955" s="5">
        <f>(L955-calculation!$F$5)</f>
        <v>7.0703727324827881E-3</v>
      </c>
      <c r="S955" s="5">
        <f>(M955-calculation!$G$5)</f>
        <v>1.6217832752370098E-2</v>
      </c>
      <c r="T955" s="29">
        <f t="shared" si="138"/>
        <v>0</v>
      </c>
      <c r="U955" s="30">
        <f t="shared" si="139"/>
        <v>-2.3317412318414332E-3</v>
      </c>
      <c r="V955" s="30">
        <f t="shared" si="140"/>
        <v>0</v>
      </c>
      <c r="W955" s="30">
        <f t="shared" si="141"/>
        <v>0</v>
      </c>
      <c r="X955" s="30">
        <f t="shared" si="142"/>
        <v>0</v>
      </c>
      <c r="Y955" s="31">
        <f t="shared" si="143"/>
        <v>0</v>
      </c>
    </row>
    <row r="956" spans="1:25" x14ac:dyDescent="0.25">
      <c r="A956" s="1">
        <v>43754</v>
      </c>
      <c r="B956" s="2">
        <v>140.41000366210901</v>
      </c>
      <c r="C956" s="2">
        <v>234.36999511718699</v>
      </c>
      <c r="D956" s="2">
        <v>1777.43005371093</v>
      </c>
      <c r="E956" s="2">
        <v>189.55000305175699</v>
      </c>
      <c r="F956" s="2">
        <v>209.28999328613199</v>
      </c>
      <c r="G956" s="2">
        <v>135.169998168945</v>
      </c>
      <c r="H956" s="5">
        <f t="shared" si="135"/>
        <v>-8.1938518195624477E-3</v>
      </c>
      <c r="I956" s="5">
        <f t="shared" si="135"/>
        <v>-4.0371076723710875E-3</v>
      </c>
      <c r="J956" s="5">
        <f t="shared" si="135"/>
        <v>5.6864108456327056E-3</v>
      </c>
      <c r="K956" s="5">
        <f t="shared" si="134"/>
        <v>3.4941164923585344E-3</v>
      </c>
      <c r="L956" s="5">
        <f t="shared" si="136"/>
        <v>-4.2989585720176748E-4</v>
      </c>
      <c r="M956" s="5">
        <f t="shared" si="137"/>
        <v>1.7539911888648563E-2</v>
      </c>
      <c r="N956" s="5">
        <f>(H956-calculation!$B$5)</f>
        <v>-8.1938518195624477E-3</v>
      </c>
      <c r="O956" s="5">
        <f>(I956-calculation!$C$5)</f>
        <v>-4.0371076723710875E-3</v>
      </c>
      <c r="P956" s="5">
        <f>(J956-calculation!$D$5)</f>
        <v>5.6864108456327056E-3</v>
      </c>
      <c r="Q956" s="5">
        <f>(K956-calculation!$E$5)</f>
        <v>3.4941164923585344E-3</v>
      </c>
      <c r="R956" s="5">
        <f>(L956-calculation!$F$5)</f>
        <v>-4.2989585720176748E-4</v>
      </c>
      <c r="S956" s="5">
        <f>(M956-calculation!$G$5)</f>
        <v>1.7539911888648563E-2</v>
      </c>
      <c r="T956" s="29">
        <f t="shared" si="138"/>
        <v>-8.1938518195624477E-3</v>
      </c>
      <c r="U956" s="30">
        <f t="shared" si="139"/>
        <v>-4.0371076723710875E-3</v>
      </c>
      <c r="V956" s="30">
        <f t="shared" si="140"/>
        <v>0</v>
      </c>
      <c r="W956" s="30">
        <f t="shared" si="141"/>
        <v>0</v>
      </c>
      <c r="X956" s="30">
        <f t="shared" si="142"/>
        <v>-4.2989585720176748E-4</v>
      </c>
      <c r="Y956" s="31">
        <f t="shared" si="143"/>
        <v>0</v>
      </c>
    </row>
    <row r="957" spans="1:25" x14ac:dyDescent="0.25">
      <c r="A957" s="1">
        <v>43755</v>
      </c>
      <c r="B957" s="2">
        <v>139.69000244140599</v>
      </c>
      <c r="C957" s="2">
        <v>235.27999877929599</v>
      </c>
      <c r="D957" s="2">
        <v>1787.47998046875</v>
      </c>
      <c r="E957" s="2">
        <v>190.38999938964801</v>
      </c>
      <c r="F957" s="2">
        <v>208.61999511718699</v>
      </c>
      <c r="G957" s="2">
        <v>136.169998168945</v>
      </c>
      <c r="H957" s="5">
        <f t="shared" si="135"/>
        <v>-5.1278484575476568E-3</v>
      </c>
      <c r="I957" s="5">
        <f t="shared" si="135"/>
        <v>3.8827652048805117E-3</v>
      </c>
      <c r="J957" s="5">
        <f t="shared" si="135"/>
        <v>5.6541897313133749E-3</v>
      </c>
      <c r="K957" s="5">
        <f t="shared" si="134"/>
        <v>4.4315290127516782E-3</v>
      </c>
      <c r="L957" s="5">
        <f t="shared" si="136"/>
        <v>-3.2012909858953886E-3</v>
      </c>
      <c r="M957" s="5">
        <f t="shared" si="137"/>
        <v>7.3980913926634528E-3</v>
      </c>
      <c r="N957" s="5">
        <f>(H957-calculation!$B$5)</f>
        <v>-5.1278484575476568E-3</v>
      </c>
      <c r="O957" s="5">
        <f>(I957-calculation!$C$5)</f>
        <v>3.8827652048805117E-3</v>
      </c>
      <c r="P957" s="5">
        <f>(J957-calculation!$D$5)</f>
        <v>5.6541897313133749E-3</v>
      </c>
      <c r="Q957" s="5">
        <f>(K957-calculation!$E$5)</f>
        <v>4.4315290127516782E-3</v>
      </c>
      <c r="R957" s="5">
        <f>(L957-calculation!$F$5)</f>
        <v>-3.2012909858953886E-3</v>
      </c>
      <c r="S957" s="5">
        <f>(M957-calculation!$G$5)</f>
        <v>7.3980913926634528E-3</v>
      </c>
      <c r="T957" s="29">
        <f t="shared" si="138"/>
        <v>-5.1278484575476568E-3</v>
      </c>
      <c r="U957" s="30">
        <f t="shared" si="139"/>
        <v>0</v>
      </c>
      <c r="V957" s="30">
        <f t="shared" si="140"/>
        <v>0</v>
      </c>
      <c r="W957" s="30">
        <f t="shared" si="141"/>
        <v>0</v>
      </c>
      <c r="X957" s="30">
        <f t="shared" si="142"/>
        <v>-3.2012909858953886E-3</v>
      </c>
      <c r="Y957" s="31">
        <f t="shared" si="143"/>
        <v>0</v>
      </c>
    </row>
    <row r="958" spans="1:25" x14ac:dyDescent="0.25">
      <c r="A958" s="1">
        <v>43756</v>
      </c>
      <c r="B958" s="2">
        <v>137.41000366210901</v>
      </c>
      <c r="C958" s="2">
        <v>236.41000366210901</v>
      </c>
      <c r="D958" s="2">
        <v>1757.51000976562</v>
      </c>
      <c r="E958" s="2">
        <v>185.850006103515</v>
      </c>
      <c r="F958" s="2">
        <v>208.759994506835</v>
      </c>
      <c r="G958" s="2">
        <v>127.699996948242</v>
      </c>
      <c r="H958" s="5">
        <f t="shared" si="135"/>
        <v>-1.6321846513341898E-2</v>
      </c>
      <c r="I958" s="5">
        <f t="shared" si="135"/>
        <v>4.8028089454088541E-3</v>
      </c>
      <c r="J958" s="5">
        <f t="shared" si="135"/>
        <v>-1.6766604958154963E-2</v>
      </c>
      <c r="K958" s="5">
        <f t="shared" si="134"/>
        <v>-2.3845755032760763E-2</v>
      </c>
      <c r="L958" s="5">
        <f t="shared" si="136"/>
        <v>6.7107368864327555E-4</v>
      </c>
      <c r="M958" s="5">
        <f t="shared" si="137"/>
        <v>-6.2201669491060207E-2</v>
      </c>
      <c r="N958" s="5">
        <f>(H958-calculation!$B$5)</f>
        <v>-1.6321846513341898E-2</v>
      </c>
      <c r="O958" s="5">
        <f>(I958-calculation!$C$5)</f>
        <v>4.8028089454088541E-3</v>
      </c>
      <c r="P958" s="5">
        <f>(J958-calculation!$D$5)</f>
        <v>-1.6766604958154963E-2</v>
      </c>
      <c r="Q958" s="5">
        <f>(K958-calculation!$E$5)</f>
        <v>-2.3845755032760763E-2</v>
      </c>
      <c r="R958" s="5">
        <f>(L958-calculation!$F$5)</f>
        <v>6.7107368864327555E-4</v>
      </c>
      <c r="S958" s="5">
        <f>(M958-calculation!$G$5)</f>
        <v>-6.2201669491060207E-2</v>
      </c>
      <c r="T958" s="29">
        <f t="shared" si="138"/>
        <v>-1.6321846513341898E-2</v>
      </c>
      <c r="U958" s="30">
        <f t="shared" si="139"/>
        <v>0</v>
      </c>
      <c r="V958" s="30">
        <f t="shared" si="140"/>
        <v>-1.6766604958154963E-2</v>
      </c>
      <c r="W958" s="30">
        <f t="shared" si="141"/>
        <v>-2.3845755032760763E-2</v>
      </c>
      <c r="X958" s="30">
        <f t="shared" si="142"/>
        <v>0</v>
      </c>
      <c r="Y958" s="31">
        <f t="shared" si="143"/>
        <v>-6.2201669491060207E-2</v>
      </c>
    </row>
    <row r="959" spans="1:25" x14ac:dyDescent="0.25">
      <c r="A959" s="1">
        <v>43759</v>
      </c>
      <c r="B959" s="2">
        <v>138.42999267578099</v>
      </c>
      <c r="C959" s="2">
        <v>240.509994506835</v>
      </c>
      <c r="D959" s="2">
        <v>1785.66003417968</v>
      </c>
      <c r="E959" s="2">
        <v>189.759994506835</v>
      </c>
      <c r="F959" s="2">
        <v>211.49000549316401</v>
      </c>
      <c r="G959" s="2">
        <v>128.02000427246</v>
      </c>
      <c r="H959" s="5">
        <f t="shared" si="135"/>
        <v>7.422960384894095E-3</v>
      </c>
      <c r="I959" s="5">
        <f t="shared" si="135"/>
        <v>1.7342713003743793E-2</v>
      </c>
      <c r="J959" s="5">
        <f t="shared" si="135"/>
        <v>1.6016992368546479E-2</v>
      </c>
      <c r="K959" s="5">
        <f t="shared" si="134"/>
        <v>2.1038408796942409E-2</v>
      </c>
      <c r="L959" s="5">
        <f t="shared" si="136"/>
        <v>1.3077270828533383E-2</v>
      </c>
      <c r="M959" s="5">
        <f t="shared" si="137"/>
        <v>2.5059305549373079E-3</v>
      </c>
      <c r="N959" s="5">
        <f>(H959-calculation!$B$5)</f>
        <v>7.422960384894095E-3</v>
      </c>
      <c r="O959" s="5">
        <f>(I959-calculation!$C$5)</f>
        <v>1.7342713003743793E-2</v>
      </c>
      <c r="P959" s="5">
        <f>(J959-calculation!$D$5)</f>
        <v>1.6016992368546479E-2</v>
      </c>
      <c r="Q959" s="5">
        <f>(K959-calculation!$E$5)</f>
        <v>2.1038408796942409E-2</v>
      </c>
      <c r="R959" s="5">
        <f>(L959-calculation!$F$5)</f>
        <v>1.3077270828533383E-2</v>
      </c>
      <c r="S959" s="5">
        <f>(M959-calculation!$G$5)</f>
        <v>2.5059305549373079E-3</v>
      </c>
      <c r="T959" s="29">
        <f t="shared" si="138"/>
        <v>0</v>
      </c>
      <c r="U959" s="30">
        <f t="shared" si="139"/>
        <v>0</v>
      </c>
      <c r="V959" s="30">
        <f t="shared" si="140"/>
        <v>0</v>
      </c>
      <c r="W959" s="30">
        <f t="shared" si="141"/>
        <v>0</v>
      </c>
      <c r="X959" s="30">
        <f t="shared" si="142"/>
        <v>0</v>
      </c>
      <c r="Y959" s="31">
        <f t="shared" si="143"/>
        <v>0</v>
      </c>
    </row>
    <row r="960" spans="1:25" x14ac:dyDescent="0.25">
      <c r="A960" s="1">
        <v>43760</v>
      </c>
      <c r="B960" s="2">
        <v>136.36999511718699</v>
      </c>
      <c r="C960" s="2">
        <v>239.96000671386699</v>
      </c>
      <c r="D960" s="2">
        <v>1765.72998046875</v>
      </c>
      <c r="E960" s="2">
        <v>182.33999633789</v>
      </c>
      <c r="F960" s="2">
        <v>210.61999511718699</v>
      </c>
      <c r="G960" s="2">
        <v>129.19999694824199</v>
      </c>
      <c r="H960" s="5">
        <f t="shared" si="135"/>
        <v>-1.4881150527969456E-2</v>
      </c>
      <c r="I960" s="5">
        <f t="shared" si="135"/>
        <v>-2.2867564988131583E-3</v>
      </c>
      <c r="J960" s="5">
        <f t="shared" si="135"/>
        <v>-1.1161169164031648E-2</v>
      </c>
      <c r="K960" s="5">
        <f t="shared" si="134"/>
        <v>-3.9102015091372344E-2</v>
      </c>
      <c r="L960" s="5">
        <f t="shared" si="136"/>
        <v>-4.113718631517771E-3</v>
      </c>
      <c r="M960" s="5">
        <f t="shared" si="137"/>
        <v>9.2172522762197229E-3</v>
      </c>
      <c r="N960" s="5">
        <f>(H960-calculation!$B$5)</f>
        <v>-1.4881150527969456E-2</v>
      </c>
      <c r="O960" s="5">
        <f>(I960-calculation!$C$5)</f>
        <v>-2.2867564988131583E-3</v>
      </c>
      <c r="P960" s="5">
        <f>(J960-calculation!$D$5)</f>
        <v>-1.1161169164031648E-2</v>
      </c>
      <c r="Q960" s="5">
        <f>(K960-calculation!$E$5)</f>
        <v>-3.9102015091372344E-2</v>
      </c>
      <c r="R960" s="5">
        <f>(L960-calculation!$F$5)</f>
        <v>-4.113718631517771E-3</v>
      </c>
      <c r="S960" s="5">
        <f>(M960-calculation!$G$5)</f>
        <v>9.2172522762197229E-3</v>
      </c>
      <c r="T960" s="29">
        <f t="shared" si="138"/>
        <v>-1.4881150527969456E-2</v>
      </c>
      <c r="U960" s="30">
        <f t="shared" si="139"/>
        <v>-2.2867564988131583E-3</v>
      </c>
      <c r="V960" s="30">
        <f t="shared" si="140"/>
        <v>-1.1161169164031648E-2</v>
      </c>
      <c r="W960" s="30">
        <f t="shared" si="141"/>
        <v>-3.9102015091372344E-2</v>
      </c>
      <c r="X960" s="30">
        <f t="shared" si="142"/>
        <v>-4.113718631517771E-3</v>
      </c>
      <c r="Y960" s="31">
        <f t="shared" si="143"/>
        <v>0</v>
      </c>
    </row>
    <row r="961" spans="1:25" x14ac:dyDescent="0.25">
      <c r="A961" s="1">
        <v>43761</v>
      </c>
      <c r="B961" s="2">
        <v>137.24000549316401</v>
      </c>
      <c r="C961" s="2">
        <v>243.17999267578099</v>
      </c>
      <c r="D961" s="2">
        <v>1762.17004394531</v>
      </c>
      <c r="E961" s="2">
        <v>186.14999389648401</v>
      </c>
      <c r="F961" s="2">
        <v>210.96000671386699</v>
      </c>
      <c r="G961" s="2">
        <v>129.89999389648401</v>
      </c>
      <c r="H961" s="5">
        <f t="shared" si="135"/>
        <v>6.3797785959396336E-3</v>
      </c>
      <c r="I961" s="5">
        <f t="shared" si="135"/>
        <v>1.3418844273302533E-2</v>
      </c>
      <c r="J961" s="5">
        <f t="shared" si="135"/>
        <v>-2.0161273596854823E-3</v>
      </c>
      <c r="K961" s="5">
        <f t="shared" si="134"/>
        <v>2.0895018290632228E-2</v>
      </c>
      <c r="L961" s="5">
        <f t="shared" si="136"/>
        <v>1.6143367418217647E-3</v>
      </c>
      <c r="M961" s="5">
        <f t="shared" si="137"/>
        <v>5.4179331639028216E-3</v>
      </c>
      <c r="N961" s="5">
        <f>(H961-calculation!$B$5)</f>
        <v>6.3797785959396336E-3</v>
      </c>
      <c r="O961" s="5">
        <f>(I961-calculation!$C$5)</f>
        <v>1.3418844273302533E-2</v>
      </c>
      <c r="P961" s="5">
        <f>(J961-calculation!$D$5)</f>
        <v>-2.0161273596854823E-3</v>
      </c>
      <c r="Q961" s="5">
        <f>(K961-calculation!$E$5)</f>
        <v>2.0895018290632228E-2</v>
      </c>
      <c r="R961" s="5">
        <f>(L961-calculation!$F$5)</f>
        <v>1.6143367418217647E-3</v>
      </c>
      <c r="S961" s="5">
        <f>(M961-calculation!$G$5)</f>
        <v>5.4179331639028216E-3</v>
      </c>
      <c r="T961" s="29">
        <f t="shared" si="138"/>
        <v>0</v>
      </c>
      <c r="U961" s="30">
        <f t="shared" si="139"/>
        <v>0</v>
      </c>
      <c r="V961" s="30">
        <f t="shared" si="140"/>
        <v>-2.0161273596854823E-3</v>
      </c>
      <c r="W961" s="30">
        <f t="shared" si="141"/>
        <v>0</v>
      </c>
      <c r="X961" s="30">
        <f t="shared" si="142"/>
        <v>0</v>
      </c>
      <c r="Y961" s="31">
        <f t="shared" si="143"/>
        <v>0</v>
      </c>
    </row>
    <row r="962" spans="1:25" x14ac:dyDescent="0.25">
      <c r="A962" s="1">
        <v>43762</v>
      </c>
      <c r="B962" s="2">
        <v>139.94000244140599</v>
      </c>
      <c r="C962" s="2">
        <v>243.58000183105401</v>
      </c>
      <c r="D962" s="2">
        <v>1780.78002929687</v>
      </c>
      <c r="E962" s="2">
        <v>186.38000488281199</v>
      </c>
      <c r="F962" s="2">
        <v>210.259994506835</v>
      </c>
      <c r="G962" s="2">
        <v>127.5</v>
      </c>
      <c r="H962" s="5">
        <f t="shared" si="135"/>
        <v>1.9673541534334094E-2</v>
      </c>
      <c r="I962" s="5">
        <f t="shared" si="135"/>
        <v>1.6449098088686664E-3</v>
      </c>
      <c r="J962" s="5">
        <f t="shared" si="135"/>
        <v>1.0560834021383192E-2</v>
      </c>
      <c r="K962" s="5">
        <f t="shared" si="134"/>
        <v>1.2356217774354139E-3</v>
      </c>
      <c r="L962" s="5">
        <f t="shared" si="136"/>
        <v>-3.3182223395614718E-3</v>
      </c>
      <c r="M962" s="5">
        <f t="shared" si="137"/>
        <v>-1.8475704459205211E-2</v>
      </c>
      <c r="N962" s="5">
        <f>(H962-calculation!$B$5)</f>
        <v>1.9673541534334094E-2</v>
      </c>
      <c r="O962" s="5">
        <f>(I962-calculation!$C$5)</f>
        <v>1.6449098088686664E-3</v>
      </c>
      <c r="P962" s="5">
        <f>(J962-calculation!$D$5)</f>
        <v>1.0560834021383192E-2</v>
      </c>
      <c r="Q962" s="5">
        <f>(K962-calculation!$E$5)</f>
        <v>1.2356217774354139E-3</v>
      </c>
      <c r="R962" s="5">
        <f>(L962-calculation!$F$5)</f>
        <v>-3.3182223395614718E-3</v>
      </c>
      <c r="S962" s="5">
        <f>(M962-calculation!$G$5)</f>
        <v>-1.8475704459205211E-2</v>
      </c>
      <c r="T962" s="29">
        <f t="shared" si="138"/>
        <v>0</v>
      </c>
      <c r="U962" s="30">
        <f t="shared" si="139"/>
        <v>0</v>
      </c>
      <c r="V962" s="30">
        <f t="shared" si="140"/>
        <v>0</v>
      </c>
      <c r="W962" s="30">
        <f t="shared" si="141"/>
        <v>0</v>
      </c>
      <c r="X962" s="30">
        <f t="shared" si="142"/>
        <v>-3.3182223395614718E-3</v>
      </c>
      <c r="Y962" s="31">
        <f t="shared" si="143"/>
        <v>-1.8475704459205211E-2</v>
      </c>
    </row>
    <row r="963" spans="1:25" x14ac:dyDescent="0.25">
      <c r="A963" s="1">
        <v>43763</v>
      </c>
      <c r="B963" s="2">
        <v>140.72999572753901</v>
      </c>
      <c r="C963" s="2">
        <v>246.58000183105401</v>
      </c>
      <c r="D963" s="2">
        <v>1761.32995605468</v>
      </c>
      <c r="E963" s="2">
        <v>187.88999938964801</v>
      </c>
      <c r="F963" s="2">
        <v>211.80000305175699</v>
      </c>
      <c r="G963" s="2">
        <v>128.350006103515</v>
      </c>
      <c r="H963" s="5">
        <f t="shared" si="135"/>
        <v>5.6452284718502277E-3</v>
      </c>
      <c r="I963" s="5">
        <f t="shared" si="135"/>
        <v>1.2316282032384551E-2</v>
      </c>
      <c r="J963" s="5">
        <f t="shared" si="135"/>
        <v>-1.0922221117826481E-2</v>
      </c>
      <c r="K963" s="5">
        <f t="shared" si="135"/>
        <v>8.101697968005972E-3</v>
      </c>
      <c r="L963" s="5">
        <f t="shared" si="136"/>
        <v>7.3243060266128257E-3</v>
      </c>
      <c r="M963" s="5">
        <f t="shared" si="137"/>
        <v>6.6667145373724424E-3</v>
      </c>
      <c r="N963" s="5">
        <f>(H963-calculation!$B$5)</f>
        <v>5.6452284718502277E-3</v>
      </c>
      <c r="O963" s="5">
        <f>(I963-calculation!$C$5)</f>
        <v>1.2316282032384551E-2</v>
      </c>
      <c r="P963" s="5">
        <f>(J963-calculation!$D$5)</f>
        <v>-1.0922221117826481E-2</v>
      </c>
      <c r="Q963" s="5">
        <f>(K963-calculation!$E$5)</f>
        <v>8.101697968005972E-3</v>
      </c>
      <c r="R963" s="5">
        <f>(L963-calculation!$F$5)</f>
        <v>7.3243060266128257E-3</v>
      </c>
      <c r="S963" s="5">
        <f>(M963-calculation!$G$5)</f>
        <v>6.6667145373724424E-3</v>
      </c>
      <c r="T963" s="29">
        <f t="shared" si="138"/>
        <v>0</v>
      </c>
      <c r="U963" s="30">
        <f t="shared" si="139"/>
        <v>0</v>
      </c>
      <c r="V963" s="30">
        <f t="shared" si="140"/>
        <v>-1.0922221117826481E-2</v>
      </c>
      <c r="W963" s="30">
        <f t="shared" si="141"/>
        <v>0</v>
      </c>
      <c r="X963" s="30">
        <f t="shared" si="142"/>
        <v>0</v>
      </c>
      <c r="Y963" s="31">
        <f t="shared" si="143"/>
        <v>0</v>
      </c>
    </row>
    <row r="964" spans="1:25" x14ac:dyDescent="0.25">
      <c r="A964" s="1">
        <v>43766</v>
      </c>
      <c r="B964" s="2">
        <v>144.19000244140599</v>
      </c>
      <c r="C964" s="2">
        <v>249.05000305175699</v>
      </c>
      <c r="D964" s="2">
        <v>1777.07995605468</v>
      </c>
      <c r="E964" s="2">
        <v>189.39999389648401</v>
      </c>
      <c r="F964" s="2">
        <v>212.86000061035099</v>
      </c>
      <c r="G964" s="2">
        <v>129.17999267578099</v>
      </c>
      <c r="H964" s="5">
        <f t="shared" ref="H964:K970" si="144">B964/B963-1</f>
        <v>2.4586135286792432E-2</v>
      </c>
      <c r="I964" s="5">
        <f t="shared" si="144"/>
        <v>1.0017037887749325E-2</v>
      </c>
      <c r="J964" s="5">
        <f t="shared" si="144"/>
        <v>8.9421064723611554E-3</v>
      </c>
      <c r="K964" s="5">
        <f t="shared" si="144"/>
        <v>8.0365879596633327E-3</v>
      </c>
      <c r="L964" s="5">
        <f t="shared" ref="L964:L970" si="145">F964/F963-1</f>
        <v>5.0047098362646647E-3</v>
      </c>
      <c r="M964" s="5">
        <f t="shared" ref="M964:M970" si="146">G964/G963-1</f>
        <v>6.4665877117029424E-3</v>
      </c>
      <c r="N964" s="5">
        <f>(H964-calculation!$B$5)</f>
        <v>2.4586135286792432E-2</v>
      </c>
      <c r="O964" s="5">
        <f>(I964-calculation!$C$5)</f>
        <v>1.0017037887749325E-2</v>
      </c>
      <c r="P964" s="5">
        <f>(J964-calculation!$D$5)</f>
        <v>8.9421064723611554E-3</v>
      </c>
      <c r="Q964" s="5">
        <f>(K964-calculation!$E$5)</f>
        <v>8.0365879596633327E-3</v>
      </c>
      <c r="R964" s="5">
        <f>(L964-calculation!$F$5)</f>
        <v>5.0047098362646647E-3</v>
      </c>
      <c r="S964" s="5">
        <f>(M964-calculation!$G$5)</f>
        <v>6.4665877117029424E-3</v>
      </c>
      <c r="T964" s="29">
        <f t="shared" ref="T964:T970" si="147">IF(N964&lt;0,N964,0)</f>
        <v>0</v>
      </c>
      <c r="U964" s="30">
        <f t="shared" ref="U964:U970" si="148">IF(O964&lt;0,O964,0)</f>
        <v>0</v>
      </c>
      <c r="V964" s="30">
        <f t="shared" ref="V964:V970" si="149">IF(P964&lt;0,P964,0)</f>
        <v>0</v>
      </c>
      <c r="W964" s="30">
        <f t="shared" ref="W964:W970" si="150">IF(Q964&lt;0,Q964,0)</f>
        <v>0</v>
      </c>
      <c r="X964" s="30">
        <f t="shared" ref="X964:X970" si="151">IF(R964&lt;0,R964,0)</f>
        <v>0</v>
      </c>
      <c r="Y964" s="31">
        <f t="shared" ref="Y964:Y970" si="152">IF(S964&lt;0,S964,0)</f>
        <v>0</v>
      </c>
    </row>
    <row r="965" spans="1:25" x14ac:dyDescent="0.25">
      <c r="A965" s="1">
        <v>43767</v>
      </c>
      <c r="B965" s="2">
        <v>142.83000183105401</v>
      </c>
      <c r="C965" s="2">
        <v>243.28999328613199</v>
      </c>
      <c r="D965" s="2">
        <v>1762.7099609375</v>
      </c>
      <c r="E965" s="2">
        <v>189.30999755859301</v>
      </c>
      <c r="F965" s="2">
        <v>213.009994506835</v>
      </c>
      <c r="G965" s="2">
        <v>129.11999511718699</v>
      </c>
      <c r="H965" s="5">
        <f t="shared" si="144"/>
        <v>-9.4320035184454198E-3</v>
      </c>
      <c r="I965" s="5">
        <f t="shared" si="144"/>
        <v>-2.3127924894776886E-2</v>
      </c>
      <c r="J965" s="5">
        <f t="shared" si="144"/>
        <v>-8.086296324608222E-3</v>
      </c>
      <c r="K965" s="5">
        <f t="shared" si="144"/>
        <v>-4.7516547408221754E-4</v>
      </c>
      <c r="L965" s="5">
        <f t="shared" si="145"/>
        <v>7.0465985179901658E-4</v>
      </c>
      <c r="M965" s="5">
        <f t="shared" si="146"/>
        <v>-4.6444931100586562E-4</v>
      </c>
      <c r="N965" s="5">
        <f>(H965-calculation!$B$5)</f>
        <v>-9.4320035184454198E-3</v>
      </c>
      <c r="O965" s="5">
        <f>(I965-calculation!$C$5)</f>
        <v>-2.3127924894776886E-2</v>
      </c>
      <c r="P965" s="5">
        <f>(J965-calculation!$D$5)</f>
        <v>-8.086296324608222E-3</v>
      </c>
      <c r="Q965" s="5">
        <f>(K965-calculation!$E$5)</f>
        <v>-4.7516547408221754E-4</v>
      </c>
      <c r="R965" s="5">
        <f>(L965-calculation!$F$5)</f>
        <v>7.0465985179901658E-4</v>
      </c>
      <c r="S965" s="5">
        <f>(M965-calculation!$G$5)</f>
        <v>-4.6444931100586562E-4</v>
      </c>
      <c r="T965" s="29">
        <f t="shared" si="147"/>
        <v>-9.4320035184454198E-3</v>
      </c>
      <c r="U965" s="30">
        <f t="shared" si="148"/>
        <v>-2.3127924894776886E-2</v>
      </c>
      <c r="V965" s="30">
        <f t="shared" si="149"/>
        <v>-8.086296324608222E-3</v>
      </c>
      <c r="W965" s="30">
        <f t="shared" si="150"/>
        <v>-4.7516547408221754E-4</v>
      </c>
      <c r="X965" s="30">
        <f t="shared" si="151"/>
        <v>0</v>
      </c>
      <c r="Y965" s="31">
        <f t="shared" si="152"/>
        <v>-4.6444931100586562E-4</v>
      </c>
    </row>
    <row r="966" spans="1:25" x14ac:dyDescent="0.25">
      <c r="A966" s="1">
        <v>43768</v>
      </c>
      <c r="B966" s="2">
        <v>144.61000061035099</v>
      </c>
      <c r="C966" s="2">
        <v>243.259994506835</v>
      </c>
      <c r="D966" s="2">
        <v>1779.98999023437</v>
      </c>
      <c r="E966" s="2">
        <v>188.25</v>
      </c>
      <c r="F966" s="2">
        <v>213.25</v>
      </c>
      <c r="G966" s="2">
        <v>132.83999633789</v>
      </c>
      <c r="H966" s="5">
        <f t="shared" si="144"/>
        <v>1.2462359143581514E-2</v>
      </c>
      <c r="I966" s="5">
        <f t="shared" si="144"/>
        <v>-1.233046164036411E-4</v>
      </c>
      <c r="J966" s="5">
        <f t="shared" si="144"/>
        <v>9.8031041293258347E-3</v>
      </c>
      <c r="K966" s="5">
        <f t="shared" si="144"/>
        <v>-5.5992687774714112E-3</v>
      </c>
      <c r="L966" s="5">
        <f t="shared" si="145"/>
        <v>1.1267334836595477E-3</v>
      </c>
      <c r="M966" s="5">
        <f t="shared" si="146"/>
        <v>2.8810419465449932E-2</v>
      </c>
      <c r="N966" s="5">
        <f>(H966-calculation!$B$5)</f>
        <v>1.2462359143581514E-2</v>
      </c>
      <c r="O966" s="5">
        <f>(I966-calculation!$C$5)</f>
        <v>-1.233046164036411E-4</v>
      </c>
      <c r="P966" s="5">
        <f>(J966-calculation!$D$5)</f>
        <v>9.8031041293258347E-3</v>
      </c>
      <c r="Q966" s="5">
        <f>(K966-calculation!$E$5)</f>
        <v>-5.5992687774714112E-3</v>
      </c>
      <c r="R966" s="5">
        <f>(L966-calculation!$F$5)</f>
        <v>1.1267334836595477E-3</v>
      </c>
      <c r="S966" s="5">
        <f>(M966-calculation!$G$5)</f>
        <v>2.8810419465449932E-2</v>
      </c>
      <c r="T966" s="29">
        <f t="shared" si="147"/>
        <v>0</v>
      </c>
      <c r="U966" s="30">
        <f t="shared" si="148"/>
        <v>-1.233046164036411E-4</v>
      </c>
      <c r="V966" s="30">
        <f t="shared" si="149"/>
        <v>0</v>
      </c>
      <c r="W966" s="30">
        <f t="shared" si="150"/>
        <v>-5.5992687774714112E-3</v>
      </c>
      <c r="X966" s="30">
        <f t="shared" si="151"/>
        <v>0</v>
      </c>
      <c r="Y966" s="31">
        <f t="shared" si="152"/>
        <v>0</v>
      </c>
    </row>
    <row r="967" spans="1:25" x14ac:dyDescent="0.25">
      <c r="A967" s="1">
        <v>43769</v>
      </c>
      <c r="B967" s="2">
        <v>143.36999511718699</v>
      </c>
      <c r="C967" s="2">
        <v>248.759994506835</v>
      </c>
      <c r="D967" s="2">
        <v>1776.66003417968</v>
      </c>
      <c r="E967" s="2">
        <v>191.64999389648401</v>
      </c>
      <c r="F967" s="2">
        <v>212.58000183105401</v>
      </c>
      <c r="G967" s="2">
        <v>132.03999328613199</v>
      </c>
      <c r="H967" s="5">
        <f t="shared" si="144"/>
        <v>-8.5748253089713566E-3</v>
      </c>
      <c r="I967" s="5">
        <f t="shared" si="144"/>
        <v>2.2609554074644489E-2</v>
      </c>
      <c r="J967" s="5">
        <f t="shared" si="144"/>
        <v>-1.8707723486981465E-3</v>
      </c>
      <c r="K967" s="5">
        <f t="shared" si="144"/>
        <v>1.8061056555027877E-2</v>
      </c>
      <c r="L967" s="5">
        <f t="shared" si="145"/>
        <v>-3.141843699629554E-3</v>
      </c>
      <c r="M967" s="5">
        <f t="shared" si="146"/>
        <v>-6.0223055842544282E-3</v>
      </c>
      <c r="N967" s="5">
        <f>(H967-calculation!$B$5)</f>
        <v>-8.5748253089713566E-3</v>
      </c>
      <c r="O967" s="5">
        <f>(I967-calculation!$C$5)</f>
        <v>2.2609554074644489E-2</v>
      </c>
      <c r="P967" s="5">
        <f>(J967-calculation!$D$5)</f>
        <v>-1.8707723486981465E-3</v>
      </c>
      <c r="Q967" s="5">
        <f>(K967-calculation!$E$5)</f>
        <v>1.8061056555027877E-2</v>
      </c>
      <c r="R967" s="5">
        <f>(L967-calculation!$F$5)</f>
        <v>-3.141843699629554E-3</v>
      </c>
      <c r="S967" s="5">
        <f>(M967-calculation!$G$5)</f>
        <v>-6.0223055842544282E-3</v>
      </c>
      <c r="T967" s="29">
        <f t="shared" si="147"/>
        <v>-8.5748253089713566E-3</v>
      </c>
      <c r="U967" s="30">
        <f t="shared" si="148"/>
        <v>0</v>
      </c>
      <c r="V967" s="30">
        <f t="shared" si="149"/>
        <v>-1.8707723486981465E-3</v>
      </c>
      <c r="W967" s="30">
        <f t="shared" si="150"/>
        <v>0</v>
      </c>
      <c r="X967" s="30">
        <f t="shared" si="151"/>
        <v>-3.141843699629554E-3</v>
      </c>
      <c r="Y967" s="31">
        <f t="shared" si="152"/>
        <v>-6.0223055842544282E-3</v>
      </c>
    </row>
    <row r="968" spans="1:25" x14ac:dyDescent="0.25">
      <c r="A968" s="1">
        <v>43770</v>
      </c>
      <c r="B968" s="2">
        <v>143.72000122070301</v>
      </c>
      <c r="C968" s="2">
        <v>255.82000732421801</v>
      </c>
      <c r="D968" s="2">
        <v>1791.43994140625</v>
      </c>
      <c r="E968" s="2">
        <v>193.61999511718699</v>
      </c>
      <c r="F968" s="2">
        <v>215.83000183105401</v>
      </c>
      <c r="G968" s="2">
        <v>131.19999694824199</v>
      </c>
      <c r="H968" s="5">
        <f t="shared" si="144"/>
        <v>2.4412786178162893E-3</v>
      </c>
      <c r="I968" s="5">
        <f t="shared" si="144"/>
        <v>2.8380820764124293E-2</v>
      </c>
      <c r="J968" s="5">
        <f t="shared" si="144"/>
        <v>8.3189281810991389E-3</v>
      </c>
      <c r="K968" s="5">
        <f t="shared" si="144"/>
        <v>1.0279161405906567E-2</v>
      </c>
      <c r="L968" s="5">
        <f t="shared" si="145"/>
        <v>1.5288361896726776E-2</v>
      </c>
      <c r="M968" s="5">
        <f t="shared" si="146"/>
        <v>-6.3616811617803748E-3</v>
      </c>
      <c r="N968" s="5">
        <f>(H968-calculation!$B$5)</f>
        <v>2.4412786178162893E-3</v>
      </c>
      <c r="O968" s="5">
        <f>(I968-calculation!$C$5)</f>
        <v>2.8380820764124293E-2</v>
      </c>
      <c r="P968" s="5">
        <f>(J968-calculation!$D$5)</f>
        <v>8.3189281810991389E-3</v>
      </c>
      <c r="Q968" s="5">
        <f>(K968-calculation!$E$5)</f>
        <v>1.0279161405906567E-2</v>
      </c>
      <c r="R968" s="5">
        <f>(L968-calculation!$F$5)</f>
        <v>1.5288361896726776E-2</v>
      </c>
      <c r="S968" s="5">
        <f>(M968-calculation!$G$5)</f>
        <v>-6.3616811617803748E-3</v>
      </c>
      <c r="T968" s="29">
        <f t="shared" si="147"/>
        <v>0</v>
      </c>
      <c r="U968" s="30">
        <f t="shared" si="148"/>
        <v>0</v>
      </c>
      <c r="V968" s="30">
        <f t="shared" si="149"/>
        <v>0</v>
      </c>
      <c r="W968" s="30">
        <f t="shared" si="150"/>
        <v>0</v>
      </c>
      <c r="X968" s="30">
        <f t="shared" si="151"/>
        <v>0</v>
      </c>
      <c r="Y968" s="31">
        <f t="shared" si="152"/>
        <v>-6.3616811617803748E-3</v>
      </c>
    </row>
    <row r="969" spans="1:25" x14ac:dyDescent="0.25">
      <c r="A969" s="1">
        <v>43773</v>
      </c>
      <c r="B969" s="2">
        <v>144.55000305175699</v>
      </c>
      <c r="C969" s="2">
        <v>257.5</v>
      </c>
      <c r="D969" s="2">
        <v>1804.66003417968</v>
      </c>
      <c r="E969" s="2">
        <v>194.72000122070301</v>
      </c>
      <c r="F969" s="2">
        <v>217.97999572753901</v>
      </c>
      <c r="G969" s="2">
        <v>130.22999572753901</v>
      </c>
      <c r="H969" s="5">
        <f t="shared" si="144"/>
        <v>5.7751309769291659E-3</v>
      </c>
      <c r="I969" s="5">
        <f t="shared" si="144"/>
        <v>6.5670886861199929E-3</v>
      </c>
      <c r="J969" s="5">
        <f t="shared" si="144"/>
        <v>7.3795902769995259E-3</v>
      </c>
      <c r="K969" s="5">
        <f t="shared" si="144"/>
        <v>5.6812629442029028E-3</v>
      </c>
      <c r="L969" s="5">
        <f t="shared" si="145"/>
        <v>9.961515443844382E-3</v>
      </c>
      <c r="M969" s="5">
        <f t="shared" si="146"/>
        <v>-7.3933021590362191E-3</v>
      </c>
      <c r="N969" s="5">
        <f>(H969-calculation!$B$5)</f>
        <v>5.7751309769291659E-3</v>
      </c>
      <c r="O969" s="5">
        <f>(I969-calculation!$C$5)</f>
        <v>6.5670886861199929E-3</v>
      </c>
      <c r="P969" s="5">
        <f>(J969-calculation!$D$5)</f>
        <v>7.3795902769995259E-3</v>
      </c>
      <c r="Q969" s="5">
        <f>(K969-calculation!$E$5)</f>
        <v>5.6812629442029028E-3</v>
      </c>
      <c r="R969" s="5">
        <f>(L969-calculation!$F$5)</f>
        <v>9.961515443844382E-3</v>
      </c>
      <c r="S969" s="5">
        <f>(M969-calculation!$G$5)</f>
        <v>-7.3933021590362191E-3</v>
      </c>
      <c r="T969" s="29">
        <f t="shared" si="147"/>
        <v>0</v>
      </c>
      <c r="U969" s="30">
        <f t="shared" si="148"/>
        <v>0</v>
      </c>
      <c r="V969" s="30">
        <f t="shared" si="149"/>
        <v>0</v>
      </c>
      <c r="W969" s="30">
        <f t="shared" si="150"/>
        <v>0</v>
      </c>
      <c r="X969" s="30">
        <f t="shared" si="151"/>
        <v>0</v>
      </c>
      <c r="Y969" s="31">
        <f t="shared" si="152"/>
        <v>-7.3933021590362191E-3</v>
      </c>
    </row>
    <row r="970" spans="1:25" ht="15.75" thickBot="1" x14ac:dyDescent="0.3">
      <c r="A970" s="1">
        <v>43774</v>
      </c>
      <c r="B970" s="2">
        <v>144.46000671386699</v>
      </c>
      <c r="C970" s="2">
        <v>257.13000488281199</v>
      </c>
      <c r="D970" s="2">
        <v>1801.7099609375</v>
      </c>
      <c r="E970" s="2">
        <v>194.32000732421801</v>
      </c>
      <c r="F970" s="2">
        <v>220.88000488281199</v>
      </c>
      <c r="G970" s="2">
        <v>130.419998168945</v>
      </c>
      <c r="H970" s="5">
        <f t="shared" si="144"/>
        <v>-6.2259658242813654E-4</v>
      </c>
      <c r="I970" s="5">
        <f t="shared" si="144"/>
        <v>-1.4368742415068469E-3</v>
      </c>
      <c r="J970" s="5">
        <f t="shared" si="144"/>
        <v>-1.634697497759463E-3</v>
      </c>
      <c r="K970" s="5">
        <f t="shared" si="144"/>
        <v>-2.0542003593746472E-3</v>
      </c>
      <c r="L970" s="5">
        <f t="shared" si="145"/>
        <v>1.3304015102825417E-2</v>
      </c>
      <c r="M970" s="5">
        <f t="shared" si="146"/>
        <v>1.4589760242602612E-3</v>
      </c>
      <c r="N970" s="5">
        <f>(H970-calculation!$B$5)</f>
        <v>-6.2259658242813654E-4</v>
      </c>
      <c r="O970" s="5">
        <f>(I970-calculation!$C$5)</f>
        <v>-1.4368742415068469E-3</v>
      </c>
      <c r="P970" s="5">
        <f>(J970-calculation!$D$5)</f>
        <v>-1.634697497759463E-3</v>
      </c>
      <c r="Q970" s="5">
        <f>(K970-calculation!$E$5)</f>
        <v>-2.0542003593746472E-3</v>
      </c>
      <c r="R970" s="5">
        <f>(L970-calculation!$F$5)</f>
        <v>1.3304015102825417E-2</v>
      </c>
      <c r="S970" s="5">
        <f>(M970-calculation!$G$5)</f>
        <v>1.4589760242602612E-3</v>
      </c>
      <c r="T970" s="32">
        <f t="shared" si="147"/>
        <v>-6.2259658242813654E-4</v>
      </c>
      <c r="U970" s="33">
        <f t="shared" si="148"/>
        <v>-1.4368742415068469E-3</v>
      </c>
      <c r="V970" s="33">
        <f t="shared" si="149"/>
        <v>-1.634697497759463E-3</v>
      </c>
      <c r="W970" s="33">
        <f t="shared" si="150"/>
        <v>-2.0542003593746472E-3</v>
      </c>
      <c r="X970" s="33">
        <f t="shared" si="151"/>
        <v>0</v>
      </c>
      <c r="Y970" s="34">
        <f t="shared" si="152"/>
        <v>0</v>
      </c>
    </row>
    <row r="971" spans="1:25" x14ac:dyDescent="0.25">
      <c r="N971" s="21">
        <f>AVERAGEIF(N3:N970,"&gt;0",N3:N970)</f>
        <v>1.005284429682126E-2</v>
      </c>
      <c r="O971" s="21">
        <f t="shared" ref="O971:S971" si="153">AVERAGEIF(O3:O970,"&gt;0",O3:O970)</f>
        <v>1.0961363222693237E-2</v>
      </c>
      <c r="P971" s="21">
        <f t="shared" si="153"/>
        <v>1.1867926531639506E-2</v>
      </c>
      <c r="Q971" s="21">
        <f t="shared" si="153"/>
        <v>1.2065884702152181E-2</v>
      </c>
      <c r="R971" s="21">
        <f t="shared" si="153"/>
        <v>7.4427747199727681E-3</v>
      </c>
      <c r="S971" s="21">
        <f t="shared" si="153"/>
        <v>7.0166681374959133E-3</v>
      </c>
      <c r="T971" s="5">
        <f>SUMSQ(T3:T970)</f>
        <v>8.6017528931079196E-2</v>
      </c>
      <c r="U971" s="5">
        <f t="shared" ref="U971:Y971" si="154">SUMSQ(U3:U970)</f>
        <v>0.11080418369663773</v>
      </c>
      <c r="V971" s="5">
        <f t="shared" si="154"/>
        <v>0.14146939535925268</v>
      </c>
      <c r="W971" s="5">
        <f t="shared" si="154"/>
        <v>0.16318439458895162</v>
      </c>
      <c r="X971" s="5">
        <f t="shared" si="154"/>
        <v>5.1934399579181369E-2</v>
      </c>
      <c r="Y971" s="5">
        <f t="shared" si="154"/>
        <v>5.8876788611465322E-2</v>
      </c>
    </row>
    <row r="972" spans="1:25" x14ac:dyDescent="0.25">
      <c r="T972" s="5">
        <f>T971/969</f>
        <v>8.8769379701836111E-5</v>
      </c>
      <c r="U972" s="5">
        <f t="shared" ref="U972:Y972" si="155">U971/969</f>
        <v>1.1434900278290788E-4</v>
      </c>
      <c r="V972" s="5">
        <f t="shared" si="155"/>
        <v>1.4599524804876436E-4</v>
      </c>
      <c r="W972" s="5">
        <f t="shared" si="155"/>
        <v>1.6840494797621427E-4</v>
      </c>
      <c r="X972" s="5">
        <f t="shared" si="155"/>
        <v>5.3595871598742383E-5</v>
      </c>
      <c r="Y972" s="5">
        <f t="shared" si="155"/>
        <v>6.0760359764154097E-5</v>
      </c>
    </row>
    <row r="973" spans="1:25" x14ac:dyDescent="0.25">
      <c r="T973" s="5">
        <f>SQRT(T972)</f>
        <v>9.421750352340913E-3</v>
      </c>
      <c r="U973" s="5">
        <f t="shared" ref="U973:Y973" si="156">SQRT(U972)</f>
        <v>1.0693409315223461E-2</v>
      </c>
      <c r="V973" s="5">
        <f t="shared" si="156"/>
        <v>1.208284933485328E-2</v>
      </c>
      <c r="W973" s="5">
        <f t="shared" si="156"/>
        <v>1.2977093202108639E-2</v>
      </c>
      <c r="X973" s="5">
        <f t="shared" si="156"/>
        <v>7.3209201333399605E-3</v>
      </c>
      <c r="Y973" s="5">
        <f t="shared" si="156"/>
        <v>7.7948931849098546E-3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B5" sqref="B5"/>
    </sheetView>
  </sheetViews>
  <sheetFormatPr defaultRowHeight="15" x14ac:dyDescent="0.25"/>
  <cols>
    <col min="1" max="1" width="28.5703125" bestFit="1" customWidth="1"/>
    <col min="2" max="4" width="7.85546875" customWidth="1"/>
    <col min="5" max="5" width="5.140625" bestFit="1" customWidth="1"/>
    <col min="6" max="7" width="7.85546875" customWidth="1"/>
    <col min="10" max="10" width="13.140625" bestFit="1" customWidth="1"/>
    <col min="11" max="16" width="10.42578125" bestFit="1" customWidth="1"/>
  </cols>
  <sheetData>
    <row r="1" spans="1:16" x14ac:dyDescent="0.25"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J1" t="s">
        <v>55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 t="s">
        <v>92</v>
      </c>
      <c r="B2" s="3">
        <f>AVERAGEIF(Data!H2,calculation!B1,Data!H3:H970)</f>
        <v>-1.2256622836293141E-2</v>
      </c>
      <c r="C2" s="3">
        <f>AVERAGEIF(Data!I2,calculation!C1,Data!I3:I970)</f>
        <v>8.5513536704739934E-4</v>
      </c>
      <c r="D2" s="3">
        <f>AVERAGEIF(Data!J2,calculation!D1,Data!J3:J970)</f>
        <v>-5.755377882642021E-2</v>
      </c>
      <c r="E2" s="3">
        <f>AVERAGEIF(Data!K2,calculation!E1,Data!K3:K970)</f>
        <v>-2.331360936393112E-2</v>
      </c>
      <c r="F2" s="3">
        <f>AVERAGEIF(Data!L2,calculation!F1,Data!L3:L970)</f>
        <v>-9.7697163868870618E-3</v>
      </c>
      <c r="G2" s="3">
        <f>AVERAGEIF(Data!M2,calculation!G1,Data!M3:M970)</f>
        <v>-2.1806734021897589E-2</v>
      </c>
      <c r="H2" s="2"/>
      <c r="K2">
        <v>2</v>
      </c>
      <c r="L2">
        <v>3</v>
      </c>
      <c r="M2">
        <v>4</v>
      </c>
      <c r="N2">
        <v>5</v>
      </c>
      <c r="O2">
        <v>6</v>
      </c>
      <c r="P2">
        <v>7</v>
      </c>
    </row>
    <row r="3" spans="1:16" x14ac:dyDescent="0.25">
      <c r="A3" t="s">
        <v>66</v>
      </c>
      <c r="B3">
        <f>COUNTIF(Data!B:B,"&gt;0")</f>
        <v>969</v>
      </c>
      <c r="C3">
        <f>COUNTIF(Data!C:C,"&gt;0")</f>
        <v>969</v>
      </c>
      <c r="D3">
        <f>COUNTIF(Data!D:D,"&gt;0")</f>
        <v>969</v>
      </c>
      <c r="E3">
        <f>COUNTIF(Data!E:E,"&gt;0")</f>
        <v>969</v>
      </c>
      <c r="F3">
        <f>COUNTIF(Data!F:F,"&gt;0")</f>
        <v>969</v>
      </c>
      <c r="G3">
        <f>COUNTIF(Data!G:G,"&gt;0")</f>
        <v>969</v>
      </c>
      <c r="J3" t="s">
        <v>56</v>
      </c>
      <c r="K3" s="1">
        <f>MIN(Data!$A:$A)</f>
        <v>42369</v>
      </c>
      <c r="L3" s="1">
        <f>MIN(Data!$A:$A)</f>
        <v>42369</v>
      </c>
      <c r="M3" s="1">
        <f>MIN(Data!$A:$A)</f>
        <v>42369</v>
      </c>
      <c r="N3" s="1">
        <f>MIN(Data!$A:$A)</f>
        <v>42369</v>
      </c>
      <c r="O3" s="1">
        <f>MIN(Data!$A:$A)</f>
        <v>42369</v>
      </c>
      <c r="P3" s="1">
        <f>MIN(Data!$A:$A)</f>
        <v>42369</v>
      </c>
    </row>
    <row r="4" spans="1:16" x14ac:dyDescent="0.25">
      <c r="A4" t="s">
        <v>93</v>
      </c>
      <c r="B4" s="3">
        <f>STDEVA(Data!N3:N970)</f>
        <v>1.4028938632745472E-2</v>
      </c>
      <c r="C4" s="3">
        <f>STDEVA(Data!O3:O970)</f>
        <v>1.550460050994016E-2</v>
      </c>
      <c r="D4" s="3">
        <f>STDEVA(Data!P3:P970)</f>
        <v>1.7884073477603499E-2</v>
      </c>
      <c r="E4" s="3">
        <f>STDEVA(Data!Q3:Q970)</f>
        <v>1.8381370015762913E-2</v>
      </c>
      <c r="F4" s="3">
        <f>STDEVA(Data!R3:R970)</f>
        <v>1.0474701729539692E-2</v>
      </c>
      <c r="G4" s="3">
        <f>STDEVA(Data!S3:S970)</f>
        <v>1.0351683016100201E-2</v>
      </c>
      <c r="J4" t="s">
        <v>57</v>
      </c>
      <c r="K4" s="1">
        <f>MAX(Data!$A:$A)</f>
        <v>43774</v>
      </c>
      <c r="L4" s="1">
        <f>MAX(Data!$A:$A)</f>
        <v>43774</v>
      </c>
      <c r="M4" s="1">
        <f>MAX(Data!$A:$A)</f>
        <v>43774</v>
      </c>
      <c r="N4" s="1">
        <f>MAX(Data!$A:$A)</f>
        <v>43774</v>
      </c>
      <c r="O4" s="1">
        <f>MAX(Data!$A:$A)</f>
        <v>43774</v>
      </c>
      <c r="P4" s="1">
        <f>MAX(Data!$A:$A)</f>
        <v>43774</v>
      </c>
    </row>
    <row r="5" spans="1:16" x14ac:dyDescent="0.25">
      <c r="A5" t="s">
        <v>58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J5" t="s">
        <v>58</v>
      </c>
    </row>
    <row r="7" spans="1:16" x14ac:dyDescent="0.25">
      <c r="A7" t="s">
        <v>59</v>
      </c>
      <c r="B7" s="3">
        <f>K7</f>
        <v>1.813917242606125</v>
      </c>
      <c r="C7" s="3">
        <f t="shared" ref="C7:G7" si="0">L7</f>
        <v>1.6062793754619582</v>
      </c>
      <c r="D7" s="3">
        <f t="shared" si="0"/>
        <v>1.665685129073339</v>
      </c>
      <c r="E7" s="3">
        <f t="shared" si="0"/>
        <v>0.85667877436325202</v>
      </c>
      <c r="F7" s="3">
        <f t="shared" si="0"/>
        <v>0.67282653827589045</v>
      </c>
      <c r="G7" s="3">
        <f t="shared" si="0"/>
        <v>0.40485195661252926</v>
      </c>
      <c r="J7" t="s">
        <v>59</v>
      </c>
      <c r="K7" s="3">
        <f>INDEX(Data!$A:$G,MATCH(calculation!K4,Data!$A:$A,0),K2)/INDEX(Data!$A:$G,MATCH(calculation!K3,Data!$A:$A,0),K2)-1</f>
        <v>1.813917242606125</v>
      </c>
      <c r="L7" s="3">
        <f>INDEX(Data!$A:$G,MATCH(calculation!L4,Data!$A:$A,0),L2)/INDEX(Data!$A:$G,MATCH(calculation!L3,Data!$A:$A,0),L2)-1</f>
        <v>1.6062793754619582</v>
      </c>
      <c r="M7" s="3">
        <f>INDEX(Data!$A:$G,MATCH(calculation!M4,Data!$A:$A,0),M2)/INDEX(Data!$A:$G,MATCH(calculation!M3,Data!$A:$A,0),M2)-1</f>
        <v>1.665685129073339</v>
      </c>
      <c r="N7" s="3">
        <f>INDEX(Data!$A:$G,MATCH(calculation!N4,Data!$A:$A,0),N2)/INDEX(Data!$A:$G,MATCH(calculation!N3,Data!$A:$A,0),N2)-1</f>
        <v>0.85667877436325202</v>
      </c>
      <c r="O7" s="3">
        <f>INDEX(Data!$A:$G,MATCH(calculation!O4,Data!$A:$A,0),O2)/INDEX(Data!$A:$G,MATCH(calculation!O3,Data!$A:$A,0),O2)-1</f>
        <v>0.67282653827589045</v>
      </c>
      <c r="P7" s="3">
        <f>INDEX(Data!$A:$G,MATCH(calculation!P4,Data!$A:$A,0),P2)/INDEX(Data!$A:$G,MATCH(calculation!P3,Data!$A:$A,0),P2)-1</f>
        <v>0.40485195661252926</v>
      </c>
    </row>
    <row r="8" spans="1:16" x14ac:dyDescent="0.25">
      <c r="A8" t="s">
        <v>91</v>
      </c>
      <c r="B8" s="21">
        <f>SQRT(SUMSQ(Data!T3:T970)/calculation!B3)</f>
        <v>9.421750352340913E-3</v>
      </c>
      <c r="C8" s="21">
        <f>SQRT(SUMSQ(Data!U3:U970)/calculation!C3)</f>
        <v>1.0693409315223461E-2</v>
      </c>
      <c r="D8" s="21">
        <f>SQRT(SUMSQ(Data!V3:V970)/calculation!D3)</f>
        <v>1.208284933485328E-2</v>
      </c>
      <c r="E8" s="21">
        <f>SQRT(SUMSQ(Data!W3:W970)/calculation!E3)</f>
        <v>1.2977093202108639E-2</v>
      </c>
      <c r="F8" s="21">
        <f>SQRT(SUMSQ(Data!X3:X970)/calculation!F3)</f>
        <v>7.3209201333399605E-3</v>
      </c>
      <c r="G8" s="21">
        <f>SQRT(SUMSQ(Data!Y3:Y970)/calculation!G3)</f>
        <v>7.7948931849098546E-3</v>
      </c>
      <c r="J8" t="s">
        <v>60</v>
      </c>
    </row>
    <row r="9" spans="1:16" x14ac:dyDescent="0.25">
      <c r="A9" t="s">
        <v>60</v>
      </c>
      <c r="B9" s="35">
        <f>(B2-B5)/B4</f>
        <v>-0.87366715024930663</v>
      </c>
      <c r="C9" s="35">
        <f t="shared" ref="C9:G9" si="1">(C2-C5)/C4</f>
        <v>5.5153653684863614E-2</v>
      </c>
      <c r="D9" s="35">
        <f t="shared" si="1"/>
        <v>-3.2181582623497769</v>
      </c>
      <c r="E9" s="35">
        <f t="shared" si="1"/>
        <v>-1.2683281683540766</v>
      </c>
      <c r="F9" s="35">
        <f t="shared" si="1"/>
        <v>-0.93269638020675072</v>
      </c>
      <c r="G9" s="35">
        <f t="shared" si="1"/>
        <v>-2.1065882705238455</v>
      </c>
      <c r="J9" t="s">
        <v>61</v>
      </c>
    </row>
    <row r="10" spans="1:16" x14ac:dyDescent="0.25">
      <c r="A10" t="s">
        <v>89</v>
      </c>
      <c r="B10" s="24">
        <f>(B2-B5)/B8</f>
        <v>-1.3008859689482093</v>
      </c>
      <c r="C10" s="24">
        <f t="shared" ref="C10:G10" si="2">(C2-C5)/C8</f>
        <v>7.9968449896517357E-2</v>
      </c>
      <c r="D10" s="24">
        <f t="shared" si="2"/>
        <v>-4.7632621438392766</v>
      </c>
      <c r="E10" s="24">
        <f t="shared" si="2"/>
        <v>-1.7965201452157951</v>
      </c>
      <c r="F10" s="24">
        <f t="shared" si="2"/>
        <v>-1.334492961123168</v>
      </c>
      <c r="G10" s="24">
        <f t="shared" si="2"/>
        <v>-2.797566753591092</v>
      </c>
      <c r="J10" t="s">
        <v>62</v>
      </c>
    </row>
    <row r="11" spans="1:16" x14ac:dyDescent="0.25">
      <c r="J11" t="s">
        <v>63</v>
      </c>
    </row>
    <row r="12" spans="1:16" x14ac:dyDescent="0.25">
      <c r="B12" s="36"/>
      <c r="C12" s="36"/>
      <c r="D12" s="36"/>
      <c r="E12" s="36"/>
      <c r="F12" s="36"/>
      <c r="G12" s="36"/>
      <c r="J12" t="s">
        <v>64</v>
      </c>
    </row>
    <row r="13" spans="1:16" x14ac:dyDescent="0.25">
      <c r="B13" s="5"/>
      <c r="C13" s="5"/>
      <c r="D13" s="5"/>
      <c r="E13" s="5"/>
      <c r="F13" s="5"/>
      <c r="G13" s="5"/>
    </row>
    <row r="14" spans="1:16" x14ac:dyDescent="0.25">
      <c r="B14" s="3"/>
      <c r="C14" s="3"/>
      <c r="D14" s="3"/>
      <c r="E14" s="3"/>
      <c r="F14" s="3"/>
      <c r="G14" s="3"/>
    </row>
    <row r="15" spans="1:16" x14ac:dyDescent="0.25">
      <c r="B15" s="37"/>
      <c r="C15" s="37"/>
      <c r="D15" s="37"/>
      <c r="E15" s="37"/>
      <c r="F15" s="37"/>
      <c r="G15" s="37"/>
    </row>
    <row r="16" spans="1:16" x14ac:dyDescent="0.25">
      <c r="B16" s="23"/>
      <c r="C16" s="23"/>
      <c r="D16" s="23"/>
      <c r="E16" s="23"/>
      <c r="F16" s="23"/>
      <c r="G16" s="23"/>
    </row>
    <row r="18" spans="2:2" x14ac:dyDescent="0.25">
      <c r="B18" s="38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tabSelected="1" workbookViewId="0">
      <selection activeCell="H12" sqref="H12:J22"/>
    </sheetView>
  </sheetViews>
  <sheetFormatPr defaultRowHeight="15" x14ac:dyDescent="0.25"/>
  <cols>
    <col min="1" max="1" width="75" bestFit="1" customWidth="1"/>
  </cols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  <row r="24" spans="1:1" x14ac:dyDescent="0.25">
      <c r="A24" t="s">
        <v>13</v>
      </c>
    </row>
    <row r="25" spans="1:1" x14ac:dyDescent="0.25">
      <c r="A25" t="s">
        <v>14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1" sqref="I1"/>
    </sheetView>
  </sheetViews>
  <sheetFormatPr defaultRowHeight="12.75" x14ac:dyDescent="0.2"/>
  <cols>
    <col min="1" max="1" width="22.85546875" style="6" bestFit="1" customWidth="1"/>
    <col min="2" max="2" width="9.42578125" style="6" bestFit="1" customWidth="1"/>
    <col min="3" max="3" width="9.28515625" style="6" bestFit="1" customWidth="1"/>
    <col min="4" max="4" width="9.42578125" style="6" bestFit="1" customWidth="1"/>
    <col min="5" max="7" width="9.28515625" style="6" bestFit="1" customWidth="1"/>
    <col min="8" max="8" width="9.140625" style="6"/>
    <col min="9" max="9" width="20" style="6" bestFit="1" customWidth="1"/>
    <col min="10" max="16384" width="9.140625" style="6"/>
  </cols>
  <sheetData>
    <row r="1" spans="1:9" ht="13.5" thickBot="1" x14ac:dyDescent="0.25">
      <c r="A1" s="39" t="s">
        <v>67</v>
      </c>
      <c r="B1" s="41" t="s">
        <v>68</v>
      </c>
      <c r="C1" s="42"/>
      <c r="D1" s="41" t="s">
        <v>69</v>
      </c>
      <c r="E1" s="42"/>
      <c r="I1" s="7" t="s">
        <v>83</v>
      </c>
    </row>
    <row r="2" spans="1:9" ht="13.5" thickBot="1" x14ac:dyDescent="0.25">
      <c r="A2" s="40"/>
      <c r="B2" s="8" t="s">
        <v>70</v>
      </c>
      <c r="C2" s="9" t="s">
        <v>85</v>
      </c>
      <c r="D2" s="9" t="s">
        <v>70</v>
      </c>
      <c r="E2" s="9" t="s">
        <v>85</v>
      </c>
    </row>
    <row r="3" spans="1:9" ht="13.5" thickBot="1" x14ac:dyDescent="0.25">
      <c r="A3" s="10" t="s">
        <v>71</v>
      </c>
      <c r="B3" s="11">
        <v>3.32E-2</v>
      </c>
      <c r="C3" s="11">
        <v>0</v>
      </c>
      <c r="D3" s="11">
        <v>0.12889999999999999</v>
      </c>
      <c r="E3" s="11">
        <v>0</v>
      </c>
      <c r="F3" s="12">
        <f>C3</f>
        <v>0</v>
      </c>
      <c r="G3" s="12">
        <f>E3</f>
        <v>0</v>
      </c>
    </row>
    <row r="4" spans="1:9" ht="13.5" thickBot="1" x14ac:dyDescent="0.25">
      <c r="A4" s="10" t="s">
        <v>72</v>
      </c>
      <c r="B4" s="11">
        <v>7.7000000000000002E-3</v>
      </c>
      <c r="C4" s="11">
        <v>2.0000000000000001E-4</v>
      </c>
      <c r="D4" s="11">
        <v>4.87E-2</v>
      </c>
      <c r="E4" s="11">
        <v>0</v>
      </c>
      <c r="F4" s="12">
        <f>C4</f>
        <v>2.0000000000000001E-4</v>
      </c>
      <c r="G4" s="12">
        <f>E4</f>
        <v>0</v>
      </c>
    </row>
    <row r="5" spans="1:9" ht="13.5" thickBot="1" x14ac:dyDescent="0.25">
      <c r="A5" s="10" t="s">
        <v>73</v>
      </c>
      <c r="B5" s="11">
        <v>9.2100000000000001E-2</v>
      </c>
      <c r="C5" s="11">
        <v>0</v>
      </c>
      <c r="D5" s="11">
        <v>-1E-4</v>
      </c>
      <c r="E5" s="11">
        <v>4.0000000000000002E-4</v>
      </c>
      <c r="F5" s="12">
        <f>C5+F4</f>
        <v>2.0000000000000001E-4</v>
      </c>
      <c r="G5" s="12">
        <f>E5+G4</f>
        <v>4.0000000000000002E-4</v>
      </c>
    </row>
    <row r="6" spans="1:9" ht="13.5" thickBot="1" x14ac:dyDescent="0.25">
      <c r="A6" s="10" t="s">
        <v>74</v>
      </c>
      <c r="B6" s="11">
        <v>6.5000000000000002E-2</v>
      </c>
      <c r="C6" s="11">
        <v>0</v>
      </c>
      <c r="D6" s="11">
        <v>6.3399999999999998E-2</v>
      </c>
      <c r="E6" s="11">
        <v>0</v>
      </c>
      <c r="F6" s="12">
        <f t="shared" ref="F6:F14" si="0">C6+F5</f>
        <v>2.0000000000000001E-4</v>
      </c>
      <c r="G6" s="12">
        <f t="shared" ref="G6:G14" si="1">E6+G5</f>
        <v>4.0000000000000002E-4</v>
      </c>
    </row>
    <row r="7" spans="1:9" ht="13.5" thickBot="1" x14ac:dyDescent="0.25">
      <c r="A7" s="10" t="s">
        <v>75</v>
      </c>
      <c r="B7" s="11">
        <v>-5.8200000000000002E-2</v>
      </c>
      <c r="C7" s="11">
        <v>6.1000000000000004E-3</v>
      </c>
      <c r="D7" s="11">
        <v>-5.7200000000000001E-2</v>
      </c>
      <c r="E7" s="11">
        <v>6.0000000000000001E-3</v>
      </c>
      <c r="F7" s="12">
        <f t="shared" si="0"/>
        <v>6.3E-3</v>
      </c>
      <c r="G7" s="12">
        <f t="shared" si="1"/>
        <v>6.4000000000000003E-3</v>
      </c>
    </row>
    <row r="8" spans="1:9" ht="13.5" thickBot="1" x14ac:dyDescent="0.25">
      <c r="A8" s="10" t="s">
        <v>76</v>
      </c>
      <c r="B8" s="11">
        <v>2.4E-2</v>
      </c>
      <c r="C8" s="11">
        <v>0</v>
      </c>
      <c r="D8" s="11">
        <v>3.27E-2</v>
      </c>
      <c r="E8" s="11">
        <v>0</v>
      </c>
      <c r="F8" s="12">
        <f t="shared" si="0"/>
        <v>6.3E-3</v>
      </c>
      <c r="G8" s="12">
        <f t="shared" si="1"/>
        <v>6.4000000000000003E-3</v>
      </c>
    </row>
    <row r="9" spans="1:9" ht="13.5" thickBot="1" x14ac:dyDescent="0.25">
      <c r="A9" s="10" t="s">
        <v>77</v>
      </c>
      <c r="B9" s="11">
        <v>9.4999999999999998E-3</v>
      </c>
      <c r="C9" s="11">
        <v>1E-4</v>
      </c>
      <c r="D9" s="11">
        <v>0.1027</v>
      </c>
      <c r="E9" s="11">
        <v>0</v>
      </c>
      <c r="F9" s="12">
        <f t="shared" si="0"/>
        <v>6.4000000000000003E-3</v>
      </c>
      <c r="G9" s="12">
        <f t="shared" si="1"/>
        <v>6.4000000000000003E-3</v>
      </c>
    </row>
    <row r="10" spans="1:9" ht="13.5" thickBot="1" x14ac:dyDescent="0.25">
      <c r="A10" s="10" t="s">
        <v>78</v>
      </c>
      <c r="B10" s="11">
        <v>2.1100000000000001E-2</v>
      </c>
      <c r="C10" s="11">
        <v>0</v>
      </c>
      <c r="D10" s="11">
        <v>-6.0199999999999997E-2</v>
      </c>
      <c r="E10" s="11">
        <v>6.4000000000000003E-3</v>
      </c>
      <c r="F10" s="12">
        <f t="shared" si="0"/>
        <v>6.4000000000000003E-3</v>
      </c>
      <c r="G10" s="12">
        <f t="shared" si="1"/>
        <v>1.2800000000000001E-2</v>
      </c>
    </row>
    <row r="11" spans="1:9" ht="13.5" thickBot="1" x14ac:dyDescent="0.25">
      <c r="A11" s="10" t="s">
        <v>79</v>
      </c>
      <c r="B11" s="11">
        <v>0.06</v>
      </c>
      <c r="C11" s="11">
        <v>0</v>
      </c>
      <c r="D11" s="11">
        <v>9.6799999999999997E-2</v>
      </c>
      <c r="E11" s="11">
        <v>0</v>
      </c>
      <c r="F11" s="12">
        <f t="shared" si="0"/>
        <v>6.4000000000000003E-3</v>
      </c>
      <c r="G11" s="12">
        <f t="shared" si="1"/>
        <v>1.2800000000000001E-2</v>
      </c>
    </row>
    <row r="12" spans="1:9" ht="13.5" thickBot="1" x14ac:dyDescent="0.25">
      <c r="A12" s="10" t="s">
        <v>80</v>
      </c>
      <c r="B12" s="11">
        <v>4.7000000000000002E-3</v>
      </c>
      <c r="C12" s="11">
        <v>2.0000000000000001E-4</v>
      </c>
      <c r="D12" s="11">
        <v>1.66E-2</v>
      </c>
      <c r="E12" s="11">
        <v>0</v>
      </c>
      <c r="F12" s="12">
        <f t="shared" si="0"/>
        <v>6.6E-3</v>
      </c>
      <c r="G12" s="12">
        <f t="shared" si="1"/>
        <v>1.2800000000000001E-2</v>
      </c>
    </row>
    <row r="13" spans="1:9" ht="13.5" thickBot="1" x14ac:dyDescent="0.25">
      <c r="A13" s="10" t="s">
        <v>81</v>
      </c>
      <c r="B13" s="11">
        <v>2.4500000000000001E-2</v>
      </c>
      <c r="C13" s="11">
        <v>0</v>
      </c>
      <c r="D13" s="11">
        <v>-1.52E-2</v>
      </c>
      <c r="E13" s="11">
        <v>1.1999999999999999E-3</v>
      </c>
      <c r="F13" s="12">
        <f t="shared" si="0"/>
        <v>6.6E-3</v>
      </c>
      <c r="G13" s="12">
        <f t="shared" si="1"/>
        <v>1.4E-2</v>
      </c>
    </row>
    <row r="14" spans="1:9" ht="13.5" thickBot="1" x14ac:dyDescent="0.25">
      <c r="A14" s="10" t="s">
        <v>82</v>
      </c>
      <c r="B14" s="11">
        <v>0.1181</v>
      </c>
      <c r="C14" s="11">
        <v>0</v>
      </c>
      <c r="D14" s="11">
        <v>1.7899999999999999E-2</v>
      </c>
      <c r="E14" s="11">
        <v>0</v>
      </c>
      <c r="F14" s="12">
        <f t="shared" si="0"/>
        <v>6.6E-3</v>
      </c>
      <c r="G14" s="12">
        <f t="shared" si="1"/>
        <v>1.4E-2</v>
      </c>
      <c r="I14" s="19"/>
    </row>
    <row r="15" spans="1:9" s="14" customFormat="1" ht="21" customHeight="1" thickBot="1" x14ac:dyDescent="0.3">
      <c r="A15" s="10" t="s">
        <v>84</v>
      </c>
      <c r="B15" s="11">
        <f>AVERAGE(B3:B14)</f>
        <v>3.3474999999999998E-2</v>
      </c>
      <c r="C15" s="11">
        <f t="shared" ref="C15:E15" si="2">AVERAGE(C3:C14)</f>
        <v>5.5000000000000003E-4</v>
      </c>
      <c r="D15" s="11">
        <f t="shared" si="2"/>
        <v>3.125E-2</v>
      </c>
      <c r="E15" s="11">
        <f t="shared" si="2"/>
        <v>1.1666666666666668E-3</v>
      </c>
      <c r="F15" s="13">
        <f>F14/11</f>
        <v>5.9999999999999995E-4</v>
      </c>
      <c r="G15" s="13">
        <f>G14/11</f>
        <v>1.2727272727272728E-3</v>
      </c>
    </row>
    <row r="16" spans="1:9" x14ac:dyDescent="0.2">
      <c r="A16" s="15" t="s">
        <v>66</v>
      </c>
      <c r="B16" s="6">
        <f>COUNT(B3:B14)</f>
        <v>12</v>
      </c>
      <c r="C16" s="6">
        <f t="shared" ref="C16:E16" si="3">COUNT(C3:C14)</f>
        <v>12</v>
      </c>
      <c r="D16" s="6">
        <f t="shared" si="3"/>
        <v>12</v>
      </c>
      <c r="E16" s="6">
        <f t="shared" si="3"/>
        <v>12</v>
      </c>
    </row>
    <row r="17" spans="1:7" x14ac:dyDescent="0.2">
      <c r="A17" s="6" t="s">
        <v>86</v>
      </c>
      <c r="B17" s="16">
        <f>SQRT(F15)</f>
        <v>2.4494897427831779E-2</v>
      </c>
      <c r="D17" s="16">
        <f>SQRT(G15)</f>
        <v>3.5675303400633789E-2</v>
      </c>
      <c r="F17" s="17">
        <f>SQRT(12)*B17</f>
        <v>8.4852813742385694E-2</v>
      </c>
      <c r="G17" s="17">
        <f>SQRT(12)*D17</f>
        <v>0.12358287613066493</v>
      </c>
    </row>
    <row r="18" spans="1:7" x14ac:dyDescent="0.2">
      <c r="A18" s="6" t="s">
        <v>87</v>
      </c>
      <c r="B18" s="18">
        <f>B17*SQRT(B16)</f>
        <v>8.4852813742385694E-2</v>
      </c>
      <c r="D18" s="18">
        <f>D17*SQRT(D16)</f>
        <v>0.12358287613066493</v>
      </c>
    </row>
    <row r="19" spans="1:7" x14ac:dyDescent="0.2">
      <c r="A19" s="6" t="s">
        <v>90</v>
      </c>
      <c r="B19" s="20">
        <v>0.05</v>
      </c>
      <c r="D19" s="20">
        <v>0.05</v>
      </c>
    </row>
    <row r="20" spans="1:7" x14ac:dyDescent="0.2">
      <c r="A20" s="6" t="s">
        <v>88</v>
      </c>
      <c r="B20" s="12">
        <v>0.46829999999999999</v>
      </c>
      <c r="D20" s="12">
        <v>0.41949999999999998</v>
      </c>
    </row>
    <row r="21" spans="1:7" x14ac:dyDescent="0.2">
      <c r="A21" s="6" t="s">
        <v>89</v>
      </c>
      <c r="B21" s="6">
        <f>(B20-B19)/B18</f>
        <v>4.9297127761722148</v>
      </c>
      <c r="D21" s="6">
        <f>(D20-D19)/D18</f>
        <v>2.9898964287683789</v>
      </c>
    </row>
  </sheetData>
  <mergeCells count="3">
    <mergeCell ref="A1:A2"/>
    <mergeCell ref="B1:C1"/>
    <mergeCell ref="D1:E1"/>
  </mergeCells>
  <hyperlinks>
    <hyperlink ref="I1" r:id="rId1"/>
  </hyperlinks>
  <pageMargins left="0.7" right="0.7" top="0.75" bottom="0.75" header="0.3" footer="0.3"/>
  <pageSetup orientation="portrait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</vt:lpstr>
      <vt:lpstr>Output</vt:lpstr>
      <vt:lpstr>Sortino Ratio</vt:lpstr>
    </vt:vector>
  </TitlesOfParts>
  <Company>Sun Life Financial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Jagdish Soni</dc:creator>
  <cp:lastModifiedBy>Jagdish Soni</cp:lastModifiedBy>
  <dcterms:created xsi:type="dcterms:W3CDTF">2019-11-06T08:51:24Z</dcterms:created>
  <dcterms:modified xsi:type="dcterms:W3CDTF">2020-05-21T03:11:46Z</dcterms:modified>
</cp:coreProperties>
</file>