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ilbo/Documents/Scheduled-Arrivals/Excel Analysis/"/>
    </mc:Choice>
  </mc:AlternateContent>
  <bookViews>
    <workbookView xWindow="0" yWindow="0" windowWidth="25600" windowHeight="15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11" i="1"/>
  <c r="D12" i="1"/>
  <c r="D13" i="1"/>
  <c r="D14" i="1"/>
  <c r="D15" i="1"/>
  <c r="D16" i="1"/>
  <c r="D17" i="1"/>
  <c r="D18" i="1"/>
  <c r="D19" i="1"/>
  <c r="A11" i="1"/>
  <c r="A12" i="1"/>
  <c r="A13" i="1"/>
  <c r="A14" i="1"/>
  <c r="A15" i="1"/>
  <c r="A16" i="1"/>
  <c r="A17" i="1"/>
  <c r="A18" i="1"/>
  <c r="A19" i="1"/>
  <c r="D3" i="1"/>
  <c r="D4" i="1"/>
  <c r="D5" i="1"/>
  <c r="D6" i="1"/>
  <c r="D7" i="1"/>
  <c r="D8" i="1"/>
  <c r="D9" i="1"/>
  <c r="D10" i="1"/>
  <c r="D2" i="1"/>
  <c r="A4" i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<sst xmlns="http://schemas.openxmlformats.org/spreadsheetml/2006/main" count="6" uniqueCount="6">
  <si>
    <t>n</t>
  </si>
  <si>
    <t>predict sec</t>
  </si>
  <si>
    <t>predict min</t>
  </si>
  <si>
    <t>predict hour</t>
  </si>
  <si>
    <t>time (sec)</t>
  </si>
  <si>
    <t>predict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</si>
</sst>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Sheet1!$A$5:$A$9</c:f>
              <c:numCache>
                <c:formatCode>General</c:formatCode>
                <c:ptCount val="5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0.312</c:v>
                </c:pt>
                <c:pt idx="1">
                  <c:v>1.3</c:v>
                </c:pt>
                <c:pt idx="2">
                  <c:v>5.845</c:v>
                </c:pt>
                <c:pt idx="3">
                  <c:v>25.18</c:v>
                </c:pt>
                <c:pt idx="4">
                  <c:v>103.946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04832"/>
        <c:axId val="1742737760"/>
      </c:scatterChart>
      <c:valAx>
        <c:axId val="17430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37760"/>
        <c:crosses val="autoZero"/>
        <c:crossBetween val="midCat"/>
      </c:valAx>
      <c:valAx>
        <c:axId val="17427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0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408214</xdr:colOff>
      <xdr:row>4</xdr:row>
      <xdr:rowOff>36284</xdr:rowOff>
    </xdr:from>
    <xdr:to>
      <xdr:col>12</xdr:col>
      <xdr:colOff>791028</xdr:colOff>
      <xdr:row>21</xdr:row>
      <xdr:rowOff>90713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40" zoomScaleNormal="140" zoomScalePageLayoutView="140" workbookViewId="0"/>
  </sheetViews>
  <sheetFormatPr baseColWidth="10" defaultRowHeight="16" x14ac:dyDescent="0.2"/>
  <cols>
    <col min="4" max="5" width="12.6640625" bestFit="1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>
        <v>3</v>
      </c>
      <c r="B2">
        <v>3.0000000000000001E-3</v>
      </c>
      <c r="C2">
        <f>(5*10^(-5))*EXP(1.4581*A2)</f>
        <v>3.969212556139746E-3</v>
      </c>
      <c r="D2">
        <f>C2/60</f>
        <v>6.6153542602329104E-5</v>
      </c>
      <c r="E2">
        <f>D2/60</f>
        <v>1.1025590433721518E-6</v>
      </c>
      <c r="F2">
        <f>E2/24</f>
        <v>4.5939960140506322E-8</v>
      </c>
    </row>
    <row r="3" spans="1:6" x14ac:dyDescent="0.2">
      <c r="A3">
        <f>A2+1</f>
        <v>4</v>
      </c>
      <c r="B3">
        <v>1.7000000000000001E-2</v>
      </c>
      <c r="C3">
        <f t="shared" ref="C3:C19" si="0">(5*10^(-5))*EXP(1.4581*A3)</f>
        <v>1.7058826045958687E-2</v>
      </c>
      <c r="D3">
        <f t="shared" ref="D3:E19" si="1">C3/60</f>
        <v>2.8431376743264479E-4</v>
      </c>
      <c r="E3">
        <f t="shared" si="1"/>
        <v>4.7385627905440795E-6</v>
      </c>
      <c r="F3">
        <f t="shared" ref="F3:F19" si="2">E3/24</f>
        <v>1.9744011627266999E-7</v>
      </c>
    </row>
    <row r="4" spans="1:6" x14ac:dyDescent="0.2">
      <c r="A4">
        <f t="shared" ref="A4:A21" si="3">A3+1</f>
        <v>5</v>
      </c>
      <c r="B4">
        <v>7.6999999999999999E-2</v>
      </c>
      <c r="C4">
        <f t="shared" si="0"/>
        <v>7.331518328897299E-2</v>
      </c>
      <c r="D4">
        <f t="shared" si="1"/>
        <v>1.2219197214828831E-3</v>
      </c>
      <c r="E4">
        <f t="shared" si="1"/>
        <v>2.0365328691381386E-5</v>
      </c>
      <c r="F4">
        <f t="shared" si="2"/>
        <v>8.485553621408911E-7</v>
      </c>
    </row>
    <row r="5" spans="1:6" x14ac:dyDescent="0.2">
      <c r="A5">
        <f t="shared" si="3"/>
        <v>6</v>
      </c>
      <c r="B5">
        <v>0.312</v>
      </c>
      <c r="C5">
        <f t="shared" si="0"/>
        <v>0.31509296631634826</v>
      </c>
      <c r="D5">
        <f t="shared" si="1"/>
        <v>5.2515494386058039E-3</v>
      </c>
      <c r="E5">
        <f t="shared" si="1"/>
        <v>8.7525823976763393E-5</v>
      </c>
      <c r="F5">
        <f t="shared" si="2"/>
        <v>3.6469093323651412E-6</v>
      </c>
    </row>
    <row r="6" spans="1:6" x14ac:dyDescent="0.2">
      <c r="A6">
        <f t="shared" si="3"/>
        <v>7</v>
      </c>
      <c r="B6">
        <v>1.3</v>
      </c>
      <c r="C6">
        <f t="shared" si="0"/>
        <v>1.354202130692459</v>
      </c>
      <c r="D6">
        <f t="shared" si="1"/>
        <v>2.2570035511540982E-2</v>
      </c>
      <c r="E6">
        <f t="shared" si="1"/>
        <v>3.7616725852568302E-4</v>
      </c>
      <c r="F6">
        <f t="shared" si="2"/>
        <v>1.567363577190346E-5</v>
      </c>
    </row>
    <row r="7" spans="1:6" x14ac:dyDescent="0.2">
      <c r="A7">
        <f t="shared" si="3"/>
        <v>8</v>
      </c>
      <c r="B7">
        <v>5.8449999999999998</v>
      </c>
      <c r="C7">
        <f t="shared" si="0"/>
        <v>5.8200709213255699</v>
      </c>
      <c r="D7">
        <f t="shared" si="1"/>
        <v>9.7001182022092833E-2</v>
      </c>
      <c r="E7">
        <f t="shared" si="1"/>
        <v>1.6166863670348806E-3</v>
      </c>
      <c r="F7">
        <f t="shared" si="2"/>
        <v>6.7361931959786695E-5</v>
      </c>
    </row>
    <row r="8" spans="1:6" x14ac:dyDescent="0.2">
      <c r="A8">
        <f t="shared" si="3"/>
        <v>9</v>
      </c>
      <c r="B8">
        <v>25.18</v>
      </c>
      <c r="C8">
        <f t="shared" si="0"/>
        <v>25.013419165083352</v>
      </c>
      <c r="D8">
        <f t="shared" si="1"/>
        <v>0.41689031941805588</v>
      </c>
      <c r="E8">
        <f t="shared" si="1"/>
        <v>6.9481719903009311E-3</v>
      </c>
      <c r="F8">
        <f t="shared" si="2"/>
        <v>2.8950716626253878E-4</v>
      </c>
    </row>
    <row r="9" spans="1:6" x14ac:dyDescent="0.2">
      <c r="A9">
        <f t="shared" si="3"/>
        <v>10</v>
      </c>
      <c r="B9">
        <v>103.946</v>
      </c>
      <c r="C9">
        <f t="shared" si="0"/>
        <v>107.5023220139141</v>
      </c>
      <c r="D9">
        <f t="shared" si="1"/>
        <v>1.7917053668985683</v>
      </c>
      <c r="E9">
        <f t="shared" si="1"/>
        <v>2.9861756114976139E-2</v>
      </c>
      <c r="F9">
        <f t="shared" si="2"/>
        <v>1.2442398381240058E-3</v>
      </c>
    </row>
    <row r="10" spans="1:6" x14ac:dyDescent="0.2">
      <c r="A10">
        <f t="shared" si="3"/>
        <v>11</v>
      </c>
      <c r="C10">
        <f t="shared" si="0"/>
        <v>462.02197157098448</v>
      </c>
      <c r="D10">
        <f t="shared" si="1"/>
        <v>7.7003661928497413</v>
      </c>
      <c r="E10">
        <f t="shared" si="1"/>
        <v>0.12833943654749569</v>
      </c>
      <c r="F10">
        <f t="shared" si="2"/>
        <v>5.3474765228123207E-3</v>
      </c>
    </row>
    <row r="11" spans="1:6" x14ac:dyDescent="0.2">
      <c r="A11">
        <f t="shared" si="3"/>
        <v>12</v>
      </c>
      <c r="C11">
        <f t="shared" si="0"/>
        <v>1985.6715484407075</v>
      </c>
      <c r="D11">
        <f t="shared" si="1"/>
        <v>33.094525807345128</v>
      </c>
      <c r="E11">
        <f t="shared" si="1"/>
        <v>0.55157543012241883</v>
      </c>
      <c r="F11">
        <f t="shared" si="2"/>
        <v>2.2982309588434117E-2</v>
      </c>
    </row>
    <row r="12" spans="1:6" x14ac:dyDescent="0.2">
      <c r="A12">
        <f t="shared" si="3"/>
        <v>13</v>
      </c>
      <c r="C12">
        <f t="shared" si="0"/>
        <v>8533.9913270361358</v>
      </c>
      <c r="D12">
        <f t="shared" si="1"/>
        <v>142.23318878393559</v>
      </c>
      <c r="E12">
        <f t="shared" si="1"/>
        <v>2.3705531463989264</v>
      </c>
      <c r="F12">
        <f t="shared" si="2"/>
        <v>9.8773047766621935E-2</v>
      </c>
    </row>
    <row r="13" spans="1:6" x14ac:dyDescent="0.2">
      <c r="A13">
        <f t="shared" si="3"/>
        <v>14</v>
      </c>
      <c r="C13">
        <f t="shared" si="0"/>
        <v>36677.268215439908</v>
      </c>
      <c r="D13">
        <f t="shared" si="1"/>
        <v>611.28780359066513</v>
      </c>
      <c r="E13">
        <f t="shared" si="1"/>
        <v>10.188130059844418</v>
      </c>
      <c r="F13">
        <f t="shared" si="2"/>
        <v>0.42450541916018408</v>
      </c>
    </row>
    <row r="14" spans="1:6" x14ac:dyDescent="0.2">
      <c r="A14">
        <f t="shared" si="3"/>
        <v>15</v>
      </c>
      <c r="C14">
        <f t="shared" si="0"/>
        <v>157631.04884880589</v>
      </c>
      <c r="D14">
        <f t="shared" si="1"/>
        <v>2627.1841474800981</v>
      </c>
      <c r="E14">
        <f t="shared" si="1"/>
        <v>43.786402458001632</v>
      </c>
      <c r="F14">
        <f t="shared" si="2"/>
        <v>1.824433435750068</v>
      </c>
    </row>
    <row r="15" spans="1:6" x14ac:dyDescent="0.2">
      <c r="A15">
        <f t="shared" si="3"/>
        <v>16</v>
      </c>
      <c r="C15">
        <f t="shared" si="0"/>
        <v>677464.51058518921</v>
      </c>
      <c r="D15">
        <f t="shared" si="1"/>
        <v>11291.075176419819</v>
      </c>
      <c r="E15">
        <f t="shared" si="1"/>
        <v>188.18458627366365</v>
      </c>
      <c r="F15">
        <f t="shared" si="2"/>
        <v>7.8410244280693187</v>
      </c>
    </row>
    <row r="16" spans="1:6" x14ac:dyDescent="0.2">
      <c r="A16">
        <f t="shared" si="3"/>
        <v>17</v>
      </c>
      <c r="C16">
        <f t="shared" si="0"/>
        <v>2911597.4705125913</v>
      </c>
      <c r="D16">
        <f t="shared" si="1"/>
        <v>48526.624508543187</v>
      </c>
      <c r="E16">
        <f t="shared" si="1"/>
        <v>808.77707514238648</v>
      </c>
      <c r="F16">
        <f t="shared" si="2"/>
        <v>33.699044797599434</v>
      </c>
    </row>
    <row r="17" spans="1:6" x14ac:dyDescent="0.2">
      <c r="A17">
        <f t="shared" si="3"/>
        <v>18</v>
      </c>
      <c r="C17">
        <f t="shared" si="0"/>
        <v>12513422.766563181</v>
      </c>
      <c r="D17">
        <f t="shared" si="1"/>
        <v>208557.04610938634</v>
      </c>
      <c r="E17">
        <f t="shared" si="1"/>
        <v>3475.9507684897721</v>
      </c>
      <c r="F17">
        <f t="shared" si="2"/>
        <v>144.83128202040717</v>
      </c>
    </row>
    <row r="18" spans="1:6" x14ac:dyDescent="0.2">
      <c r="A18">
        <f t="shared" si="3"/>
        <v>19</v>
      </c>
      <c r="C18">
        <f t="shared" si="0"/>
        <v>53780012.835075915</v>
      </c>
      <c r="D18">
        <f t="shared" si="1"/>
        <v>896333.54725126526</v>
      </c>
      <c r="E18">
        <f t="shared" si="1"/>
        <v>14938.892454187755</v>
      </c>
      <c r="F18">
        <f t="shared" si="2"/>
        <v>622.45385225782309</v>
      </c>
    </row>
    <row r="19" spans="1:6" x14ac:dyDescent="0.2">
      <c r="A19">
        <f t="shared" si="3"/>
        <v>20</v>
      </c>
      <c r="C19">
        <f t="shared" si="0"/>
        <v>231134984.76766559</v>
      </c>
      <c r="D19">
        <f t="shared" si="1"/>
        <v>3852249.74612776</v>
      </c>
      <c r="E19">
        <f t="shared" si="1"/>
        <v>64204.162435462669</v>
      </c>
      <c r="F19">
        <f t="shared" si="2"/>
        <v>2675.1734348109444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2016-09-03T05:00:43Z</dcterms:created>
  <dcterms:modified xsi:type="dcterms:W3CDTF">2016-09-03T05:38:39Z</dcterms:modified>
</cp:coreProperties>
</file>