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C0AD925-B3DB-4A5E-883A-5A326CBA5CE2}" xr6:coauthVersionLast="31" xr6:coauthVersionMax="31" xr10:uidLastSave="{00000000-0000-0000-0000-000000000000}"/>
  <bookViews>
    <workbookView xWindow="0" yWindow="0" windowWidth="28800" windowHeight="127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I28" i="1"/>
  <c r="I27" i="1"/>
  <c r="I26" i="1"/>
  <c r="I25" i="1"/>
  <c r="H25" i="1"/>
  <c r="H26" i="1"/>
  <c r="H27" i="1"/>
  <c r="H28" i="1"/>
  <c r="G25" i="1"/>
  <c r="G26" i="1"/>
  <c r="G27" i="1"/>
  <c r="G28" i="1"/>
  <c r="F25" i="1"/>
  <c r="F26" i="1"/>
  <c r="F27" i="1"/>
  <c r="F28" i="1"/>
  <c r="E25" i="1"/>
  <c r="E26" i="1"/>
  <c r="E27" i="1"/>
  <c r="E28" i="1"/>
  <c r="D25" i="1"/>
  <c r="D26" i="1"/>
  <c r="D27" i="1"/>
  <c r="D28" i="1"/>
  <c r="C25" i="1"/>
  <c r="C26" i="1"/>
  <c r="C27" i="1"/>
  <c r="C28" i="1"/>
  <c r="I24" i="1"/>
  <c r="H24" i="1"/>
  <c r="G24" i="1"/>
  <c r="F24" i="1"/>
  <c r="E24" i="1"/>
  <c r="D24" i="1"/>
  <c r="C24" i="1"/>
  <c r="B24" i="1"/>
  <c r="B25" i="1"/>
  <c r="B26" i="1"/>
  <c r="B27" i="1"/>
  <c r="B28" i="1"/>
  <c r="I23" i="1"/>
  <c r="H23" i="1"/>
  <c r="G23" i="1"/>
  <c r="F23" i="1"/>
  <c r="E23" i="1"/>
  <c r="D23" i="1"/>
  <c r="C23" i="1"/>
  <c r="B23" i="1"/>
  <c r="J13" i="1"/>
  <c r="J14" i="1"/>
  <c r="J15" i="1"/>
  <c r="J16" i="1"/>
  <c r="J17" i="1"/>
  <c r="J18" i="1"/>
  <c r="I19" i="1"/>
  <c r="H19" i="1"/>
  <c r="G19" i="1"/>
  <c r="F19" i="1"/>
  <c r="E19" i="1"/>
  <c r="D19" i="1"/>
  <c r="C19" i="1"/>
  <c r="B13" i="1"/>
  <c r="B14" i="1"/>
  <c r="B15" i="1"/>
  <c r="B16" i="1"/>
  <c r="B17" i="1"/>
  <c r="B18" i="1"/>
  <c r="B19" i="1"/>
  <c r="J19" i="1" l="1"/>
  <c r="C9" i="1"/>
</calcChain>
</file>

<file path=xl/sharedStrings.xml><?xml version="1.0" encoding="utf-8"?>
<sst xmlns="http://schemas.openxmlformats.org/spreadsheetml/2006/main" count="23" uniqueCount="22">
  <si>
    <t>日時</t>
    <rPh sb="0" eb="2">
      <t>ニチジ</t>
    </rPh>
    <phoneticPr fontId="1"/>
  </si>
  <si>
    <t>ユーザ数</t>
    <rPh sb="3" eb="4">
      <t>スウ</t>
    </rPh>
    <phoneticPr fontId="1"/>
  </si>
  <si>
    <t>合計</t>
    <rPh sb="0" eb="2">
      <t>ゴウケイ</t>
    </rPh>
    <phoneticPr fontId="1"/>
  </si>
  <si>
    <t>male</t>
  </si>
  <si>
    <t>male</t>
    <phoneticPr fontId="1"/>
  </si>
  <si>
    <t>female</t>
  </si>
  <si>
    <t>female</t>
    <phoneticPr fontId="1"/>
  </si>
  <si>
    <t>neutral</t>
  </si>
  <si>
    <t>neutral</t>
    <phoneticPr fontId="1"/>
  </si>
  <si>
    <t>locked</t>
  </si>
  <si>
    <t>locked</t>
    <phoneticPr fontId="1"/>
  </si>
  <si>
    <t>deleted</t>
  </si>
  <si>
    <t>deleted</t>
    <phoneticPr fontId="1"/>
  </si>
  <si>
    <t>nan</t>
  </si>
  <si>
    <t>nan</t>
    <phoneticPr fontId="1"/>
  </si>
  <si>
    <t>日時</t>
    <rPh sb="0" eb="2">
      <t>ニチジ</t>
    </rPh>
    <phoneticPr fontId="1"/>
  </si>
  <si>
    <t>unkown</t>
  </si>
  <si>
    <t>unkown</t>
    <phoneticPr fontId="1"/>
  </si>
  <si>
    <t>合計</t>
    <rPh sb="0" eb="2">
      <t>ゴウケイ</t>
    </rPh>
    <phoneticPr fontId="1"/>
  </si>
  <si>
    <t>【ユーザ数】</t>
    <phoneticPr fontId="1"/>
  </si>
  <si>
    <t>【性別数】</t>
    <rPh sb="1" eb="3">
      <t>セイベツ</t>
    </rPh>
    <rPh sb="3" eb="4">
      <t>スウ</t>
    </rPh>
    <phoneticPr fontId="1"/>
  </si>
  <si>
    <t>【性別比】(各性別/ユーザ数)</t>
    <rPh sb="1" eb="3">
      <t>セイベツ</t>
    </rPh>
    <rPh sb="3" eb="4">
      <t>ヒ</t>
    </rPh>
    <rPh sb="6" eb="9">
      <t>カクセイベツ</t>
    </rPh>
    <rPh sb="13" eb="1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</si>
</sst>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0" fontId="0" fillId="0" borderId="0" xfId="0" applyNumberFormat="1"/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</cellXfs>
  <cellStyles count="1">
    <cellStyle name="標準" xfId="0" builtinId="0"/>
  </cellStyles>
  <dxfs count="12">
    <dxf>
      <font>
        <b/>
        <family val="3"/>
        <charset val="128"/>
      </font>
      <numFmt numFmtId="19" formatCode="yyyy/m/d"/>
      <alignment horizontal="center" vertical="bottom" textRotation="0" wrapText="0" indent="0" justifyLastLine="0" shrinkToFit="0" readingOrder="0"/>
    </dxf>
    <dxf>
      <numFmt numFmtId="14" formatCode="0.00%"/>
    </dxf>
    <dxf>
      <font>
        <b/>
        <family val="3"/>
        <charset val="128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7F152-0A3B-4B68-9450-A7F4F66003B9}" name="テーブル2" displayName="テーブル2" ref="B2:C9" totalsRowShown="0">
  <autoFilter ref="B2:C9" xr:uid="{81F5735E-5CDC-45E7-8C6B-864BBF0772D8}"/>
  <tableColumns count="2">
    <tableColumn id="1" xr3:uid="{F65F418C-D820-4697-AD97-5376E8C669E7}" name="日時" dataDxfId="3"/>
    <tableColumn id="2" xr3:uid="{07F99E3A-C582-4AB3-A982-41DEFAA32709}" name="ユーザ数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988FA-7C54-49FB-8421-81C73AB87A4F}" name="テーブル3" displayName="テーブル3" ref="B12:J19" totalsRowShown="0">
  <autoFilter ref="B12:J19" xr:uid="{A4A64EEE-3573-451F-9B73-D4CEBAE72C98}"/>
  <tableColumns count="9">
    <tableColumn id="1" xr3:uid="{C09B4CEB-103A-481E-A739-76C24D888FEE}" name="日時" dataDxfId="2">
      <calculatedColumnFormula>B3</calculatedColumnFormula>
    </tableColumn>
    <tableColumn id="2" xr3:uid="{0066744A-1944-43E8-9E7F-D0CB39A45D2D}" name="male"/>
    <tableColumn id="3" xr3:uid="{AC52FC18-2B50-4AC7-A15C-774532DDF8C4}" name="female"/>
    <tableColumn id="4" xr3:uid="{605812E1-A429-40F1-AE19-4A5AB66A06CC}" name="neutral"/>
    <tableColumn id="5" xr3:uid="{BD7A8DDF-2646-4196-9B4E-A7266420A853}" name="locked"/>
    <tableColumn id="6" xr3:uid="{CB79C3E8-CD28-45F2-A590-597B8AB0F003}" name="deleted"/>
    <tableColumn id="7" xr3:uid="{52BAECDC-3A93-40B7-99B9-83EF9BA76307}" name="unkown"/>
    <tableColumn id="8" xr3:uid="{4B0D215C-2044-4C88-AE66-FFAF173DFBD9}" name="nan"/>
    <tableColumn id="9" xr3:uid="{D8CD884F-CFB4-4B7A-B0D6-35C3F0E381FD}" name="合計" dataDxfId="11">
      <calculatedColumnFormula>SUM(D13:I13)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EBAD53-9E0F-43BF-87AC-30BC966FB51B}" name="テーブル4" displayName="テーブル4" ref="B22:I29" totalsRowShown="0">
  <autoFilter ref="B22:I29" xr:uid="{80BC01CB-1CA4-4A3A-B445-11F7E9B3227F}"/>
  <tableColumns count="8">
    <tableColumn id="1" xr3:uid="{49C481BA-A0AE-4D5D-8390-C0715FF5C0E9}" name="日時" dataDxfId="0">
      <calculatedColumnFormula>B3</calculatedColumnFormula>
    </tableColumn>
    <tableColumn id="2" xr3:uid="{FAEEDA6D-30F5-45C4-903D-54E405CF1FA1}" name="male" dataDxfId="1">
      <calculatedColumnFormula>C13/C3</calculatedColumnFormula>
    </tableColumn>
    <tableColumn id="3" xr3:uid="{B22FB4A3-F1FE-49F4-B3B6-1CF13D76DEFC}" name="female" dataDxfId="10">
      <calculatedColumnFormula>D13/C3</calculatedColumnFormula>
    </tableColumn>
    <tableColumn id="4" xr3:uid="{23B9F419-1791-4C1F-AB09-D80B8868AEDD}" name="neutral" dataDxfId="9">
      <calculatedColumnFormula>E13/C3</calculatedColumnFormula>
    </tableColumn>
    <tableColumn id="5" xr3:uid="{845C663C-AC61-4EDA-8992-65083C14E149}" name="locked" dataDxfId="8">
      <calculatedColumnFormula>F13/C3</calculatedColumnFormula>
    </tableColumn>
    <tableColumn id="6" xr3:uid="{40721A65-4AC8-44E5-8DBF-444295233346}" name="deleted" dataDxfId="7">
      <calculatedColumnFormula>G13/C3</calculatedColumnFormula>
    </tableColumn>
    <tableColumn id="7" xr3:uid="{671B8F02-72C0-47AF-A183-3F4181F1EEAC}" name="unkown" dataDxfId="6">
      <calculatedColumnFormula>H13/C3</calculatedColumnFormula>
    </tableColumn>
    <tableColumn id="8" xr3:uid="{6B72A896-D333-4E22-9A27-693742799920}" name="nan" dataDxfId="5">
      <calculatedColumnFormula>I13/C3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tabSelected="1" topLeftCell="A10" workbookViewId="0">
      <selection activeCell="D35" sqref="D35"/>
    </sheetView>
  </sheetViews>
  <sheetFormatPr defaultRowHeight="18.75"/>
  <cols>
    <col min="2" max="2" width="15" customWidth="1"/>
    <col min="3" max="3" width="10.5" bestFit="1" customWidth="1"/>
    <col min="4" max="5" width="9.25" customWidth="1"/>
    <col min="6" max="6" width="9.625" customWidth="1"/>
    <col min="7" max="8" width="10" customWidth="1"/>
  </cols>
  <sheetData>
    <row r="1" spans="2:10">
      <c r="B1" t="s">
        <v>19</v>
      </c>
    </row>
    <row r="2" spans="2:10">
      <c r="B2" t="s">
        <v>0</v>
      </c>
      <c r="C2" t="s">
        <v>1</v>
      </c>
    </row>
    <row r="3" spans="2:10">
      <c r="B3" s="4">
        <v>41456</v>
      </c>
      <c r="C3" s="1">
        <v>6432</v>
      </c>
    </row>
    <row r="4" spans="2:10">
      <c r="B4" s="4">
        <v>41462</v>
      </c>
      <c r="C4" s="1">
        <v>9166</v>
      </c>
    </row>
    <row r="5" spans="2:10">
      <c r="B5" s="4">
        <v>41554</v>
      </c>
      <c r="C5" s="1">
        <v>6822</v>
      </c>
    </row>
    <row r="6" spans="2:10">
      <c r="B6" s="4">
        <v>41560</v>
      </c>
      <c r="C6" s="1">
        <v>10134</v>
      </c>
    </row>
    <row r="7" spans="2:10">
      <c r="B7" s="4">
        <v>41624</v>
      </c>
      <c r="C7" s="1">
        <v>6646</v>
      </c>
    </row>
    <row r="8" spans="2:10">
      <c r="B8" s="4">
        <v>41630</v>
      </c>
      <c r="C8" s="1">
        <v>10333</v>
      </c>
    </row>
    <row r="9" spans="2:10">
      <c r="B9" s="3" t="s">
        <v>2</v>
      </c>
      <c r="C9">
        <f>SUM(C2:C8)</f>
        <v>49533</v>
      </c>
    </row>
    <row r="11" spans="2:10">
      <c r="B11" t="s">
        <v>20</v>
      </c>
    </row>
    <row r="12" spans="2:10">
      <c r="B12" t="s">
        <v>15</v>
      </c>
      <c r="C12" t="s">
        <v>4</v>
      </c>
      <c r="D12" t="s">
        <v>6</v>
      </c>
      <c r="E12" t="s">
        <v>8</v>
      </c>
      <c r="F12" t="s">
        <v>10</v>
      </c>
      <c r="G12" t="s">
        <v>12</v>
      </c>
      <c r="H12" t="s">
        <v>17</v>
      </c>
      <c r="I12" t="s">
        <v>14</v>
      </c>
      <c r="J12" t="s">
        <v>18</v>
      </c>
    </row>
    <row r="13" spans="2:10">
      <c r="B13" s="5">
        <f t="shared" ref="B13:B19" si="0">B3</f>
        <v>41456</v>
      </c>
      <c r="C13">
        <v>3870</v>
      </c>
      <c r="D13">
        <v>1539</v>
      </c>
      <c r="E13">
        <v>268</v>
      </c>
      <c r="F13">
        <v>440</v>
      </c>
      <c r="G13">
        <v>24</v>
      </c>
      <c r="H13">
        <v>288</v>
      </c>
      <c r="I13">
        <v>3</v>
      </c>
      <c r="J13">
        <f t="shared" ref="J13:J19" si="1">SUM(D13:I13)</f>
        <v>2562</v>
      </c>
    </row>
    <row r="14" spans="2:10">
      <c r="B14" s="5">
        <f t="shared" si="0"/>
        <v>41462</v>
      </c>
      <c r="C14">
        <v>5550</v>
      </c>
      <c r="D14">
        <v>2137</v>
      </c>
      <c r="E14">
        <v>429</v>
      </c>
      <c r="F14">
        <v>661</v>
      </c>
      <c r="G14">
        <v>35</v>
      </c>
      <c r="H14">
        <v>350</v>
      </c>
      <c r="I14">
        <v>4</v>
      </c>
      <c r="J14">
        <f t="shared" si="1"/>
        <v>3616</v>
      </c>
    </row>
    <row r="15" spans="2:10">
      <c r="B15" s="5">
        <f t="shared" si="0"/>
        <v>41554</v>
      </c>
      <c r="C15">
        <v>4151</v>
      </c>
      <c r="D15">
        <v>1680</v>
      </c>
      <c r="E15">
        <v>282</v>
      </c>
      <c r="F15">
        <v>275</v>
      </c>
      <c r="G15">
        <v>21</v>
      </c>
      <c r="H15">
        <v>413</v>
      </c>
      <c r="I15">
        <v>0</v>
      </c>
      <c r="J15">
        <f t="shared" si="1"/>
        <v>2671</v>
      </c>
    </row>
    <row r="16" spans="2:10">
      <c r="B16" s="5">
        <f t="shared" si="0"/>
        <v>41560</v>
      </c>
      <c r="C16">
        <v>6270</v>
      </c>
      <c r="D16">
        <v>2507</v>
      </c>
      <c r="E16">
        <v>438</v>
      </c>
      <c r="F16">
        <v>410</v>
      </c>
      <c r="G16">
        <v>28</v>
      </c>
      <c r="H16">
        <v>475</v>
      </c>
      <c r="I16">
        <v>6</v>
      </c>
      <c r="J16">
        <f t="shared" si="1"/>
        <v>3864</v>
      </c>
    </row>
    <row r="17" spans="2:10">
      <c r="B17" s="5">
        <f t="shared" si="0"/>
        <v>41624</v>
      </c>
      <c r="C17">
        <v>4353</v>
      </c>
      <c r="D17">
        <v>1640</v>
      </c>
      <c r="E17">
        <v>294</v>
      </c>
      <c r="F17">
        <v>58</v>
      </c>
      <c r="G17">
        <v>12</v>
      </c>
      <c r="H17">
        <v>286</v>
      </c>
      <c r="I17">
        <v>3</v>
      </c>
      <c r="J17">
        <f t="shared" si="1"/>
        <v>2293</v>
      </c>
    </row>
    <row r="18" spans="2:10">
      <c r="B18" s="5">
        <f t="shared" si="0"/>
        <v>41630</v>
      </c>
      <c r="C18">
        <v>6938</v>
      </c>
      <c r="D18">
        <v>2422</v>
      </c>
      <c r="E18">
        <v>466</v>
      </c>
      <c r="F18">
        <v>132</v>
      </c>
      <c r="G18">
        <v>17</v>
      </c>
      <c r="H18">
        <v>353</v>
      </c>
      <c r="I18">
        <v>3</v>
      </c>
      <c r="J18">
        <f t="shared" si="1"/>
        <v>3393</v>
      </c>
    </row>
    <row r="19" spans="2:10">
      <c r="B19" s="5" t="str">
        <f t="shared" si="0"/>
        <v>合計</v>
      </c>
      <c r="C19">
        <f>SUM(C13:C18)</f>
        <v>31132</v>
      </c>
      <c r="D19">
        <f>SUM(D13:D18)</f>
        <v>11925</v>
      </c>
      <c r="E19">
        <f>SUM(E13:E18)</f>
        <v>2177</v>
      </c>
      <c r="F19">
        <f>SUM(F13:F18)</f>
        <v>1976</v>
      </c>
      <c r="G19">
        <f>SUM(G13:G18)</f>
        <v>137</v>
      </c>
      <c r="H19">
        <f>SUM(H13:H18)</f>
        <v>2165</v>
      </c>
      <c r="I19">
        <f>SUM(I13:I18)</f>
        <v>19</v>
      </c>
      <c r="J19">
        <f t="shared" si="1"/>
        <v>18399</v>
      </c>
    </row>
    <row r="21" spans="2:10">
      <c r="B21" t="s">
        <v>21</v>
      </c>
    </row>
    <row r="22" spans="2:10">
      <c r="B22" t="s">
        <v>15</v>
      </c>
      <c r="C22" t="s">
        <v>3</v>
      </c>
      <c r="D22" t="s">
        <v>5</v>
      </c>
      <c r="E22" t="s">
        <v>7</v>
      </c>
      <c r="F22" t="s">
        <v>9</v>
      </c>
      <c r="G22" t="s">
        <v>11</v>
      </c>
      <c r="H22" t="s">
        <v>16</v>
      </c>
      <c r="I22" t="s">
        <v>13</v>
      </c>
    </row>
    <row r="23" spans="2:10">
      <c r="B23" s="5">
        <f>$B$13</f>
        <v>41456</v>
      </c>
      <c r="C23" s="2">
        <f>C13/C3</f>
        <v>0.60167910447761197</v>
      </c>
      <c r="D23" s="2">
        <f>D13/C3</f>
        <v>0.2392723880597015</v>
      </c>
      <c r="E23" s="2">
        <f>E13/C3</f>
        <v>4.1666666666666664E-2</v>
      </c>
      <c r="F23" s="2">
        <f>F13/C3</f>
        <v>6.8407960199004969E-2</v>
      </c>
      <c r="G23" s="2">
        <f>G13/C3</f>
        <v>3.7313432835820895E-3</v>
      </c>
      <c r="H23" s="2">
        <f>H13/C3</f>
        <v>4.4776119402985072E-2</v>
      </c>
      <c r="I23" s="2">
        <f>I13/C3</f>
        <v>4.6641791044776119E-4</v>
      </c>
    </row>
    <row r="24" spans="2:10">
      <c r="B24" s="5">
        <f t="shared" ref="B24:B28" si="2">B4</f>
        <v>41462</v>
      </c>
      <c r="C24" s="2">
        <f>C14/C4</f>
        <v>0.60549858171503379</v>
      </c>
      <c r="D24" s="2">
        <f>D14/C4</f>
        <v>0.2331442286711761</v>
      </c>
      <c r="E24" s="2">
        <f>E14/C4</f>
        <v>4.6803403883918827E-2</v>
      </c>
      <c r="F24" s="2">
        <f>F14/C4</f>
        <v>7.2114335588042769E-2</v>
      </c>
      <c r="G24" s="2">
        <f>G14/C4</f>
        <v>3.8184595243290422E-3</v>
      </c>
      <c r="H24" s="2">
        <f>H14/C4</f>
        <v>3.8184595243290424E-2</v>
      </c>
      <c r="I24" s="2">
        <f>I14/C4</f>
        <v>4.363953742090334E-4</v>
      </c>
    </row>
    <row r="25" spans="2:10">
      <c r="B25" s="5">
        <f t="shared" si="2"/>
        <v>41554</v>
      </c>
      <c r="C25" s="2">
        <f t="shared" ref="C25:C28" si="3">C15/C5</f>
        <v>0.60847258868367049</v>
      </c>
      <c r="D25" s="2">
        <f t="shared" ref="D25:D28" si="4">D15/C5</f>
        <v>0.24626209322779244</v>
      </c>
      <c r="E25" s="2">
        <f t="shared" ref="E25:E28" si="5">E15/C5</f>
        <v>4.1336851363236587E-2</v>
      </c>
      <c r="F25" s="2">
        <f t="shared" ref="F25:F28" si="6">F15/C5</f>
        <v>4.0310759308120787E-2</v>
      </c>
      <c r="G25" s="2">
        <f t="shared" ref="G25:G28" si="7">G15/C5</f>
        <v>3.0782761653474055E-3</v>
      </c>
      <c r="H25" s="2">
        <f t="shared" ref="H25:H28" si="8">H15/C5</f>
        <v>6.053943125183231E-2</v>
      </c>
      <c r="I25" s="2">
        <f t="shared" ref="I25:I28" si="9">I15/C5</f>
        <v>0</v>
      </c>
    </row>
    <row r="26" spans="2:10">
      <c r="B26" s="5">
        <f t="shared" si="2"/>
        <v>41560</v>
      </c>
      <c r="C26" s="2">
        <f t="shared" si="3"/>
        <v>0.61870929544108944</v>
      </c>
      <c r="D26" s="2">
        <f t="shared" si="4"/>
        <v>0.24738504045786461</v>
      </c>
      <c r="E26" s="2">
        <f t="shared" si="5"/>
        <v>4.3220840734162227E-2</v>
      </c>
      <c r="F26" s="2">
        <f t="shared" si="6"/>
        <v>4.0457864614170121E-2</v>
      </c>
      <c r="G26" s="2">
        <f t="shared" si="7"/>
        <v>2.762976119992106E-3</v>
      </c>
      <c r="H26" s="2">
        <f t="shared" si="8"/>
        <v>4.687191632129465E-2</v>
      </c>
      <c r="I26" s="2">
        <f t="shared" si="9"/>
        <v>5.9206631142687976E-4</v>
      </c>
    </row>
    <row r="27" spans="2:10">
      <c r="B27" s="5">
        <f t="shared" si="2"/>
        <v>41624</v>
      </c>
      <c r="C27" s="2">
        <f t="shared" si="3"/>
        <v>0.65498043936202222</v>
      </c>
      <c r="D27" s="2">
        <f t="shared" si="4"/>
        <v>0.24676497141137527</v>
      </c>
      <c r="E27" s="2">
        <f t="shared" si="5"/>
        <v>4.4237135118868495E-2</v>
      </c>
      <c r="F27" s="2">
        <f t="shared" si="6"/>
        <v>8.7270538669876625E-3</v>
      </c>
      <c r="G27" s="2">
        <f t="shared" si="7"/>
        <v>1.8055973517905506E-3</v>
      </c>
      <c r="H27" s="2">
        <f t="shared" si="8"/>
        <v>4.3033403551008126E-2</v>
      </c>
      <c r="I27" s="2">
        <f t="shared" si="9"/>
        <v>4.5139933794763765E-4</v>
      </c>
    </row>
    <row r="28" spans="2:10">
      <c r="B28" s="5">
        <f t="shared" si="2"/>
        <v>41630</v>
      </c>
      <c r="C28" s="2">
        <f t="shared" si="3"/>
        <v>0.67144101422626534</v>
      </c>
      <c r="D28" s="2">
        <f t="shared" si="4"/>
        <v>0.23439465789219008</v>
      </c>
      <c r="E28" s="2">
        <f t="shared" si="5"/>
        <v>4.5098228975128232E-2</v>
      </c>
      <c r="F28" s="2">
        <f t="shared" si="6"/>
        <v>1.2774605632439756E-2</v>
      </c>
      <c r="G28" s="2">
        <f t="shared" si="7"/>
        <v>1.645214361753605E-3</v>
      </c>
      <c r="H28" s="2">
        <f t="shared" si="8"/>
        <v>3.4162392335236623E-2</v>
      </c>
      <c r="I28" s="2">
        <f t="shared" si="9"/>
        <v>2.9033194619181263E-4</v>
      </c>
    </row>
    <row r="29" spans="2:10">
      <c r="B29" s="5" t="str">
        <f>B9</f>
        <v>合計</v>
      </c>
      <c r="C29" s="2">
        <f>C19/C9</f>
        <v>0.62851028607191162</v>
      </c>
      <c r="D29" s="2">
        <f>D19/C9</f>
        <v>0.24074859184785899</v>
      </c>
      <c r="E29" s="2">
        <f>E19/C9</f>
        <v>4.3950497648032626E-2</v>
      </c>
      <c r="F29" s="2">
        <f>F19/C9</f>
        <v>3.9892596854622174E-2</v>
      </c>
      <c r="G29" s="2">
        <f>G19/C9</f>
        <v>2.7658328790907071E-3</v>
      </c>
      <c r="H29" s="2">
        <f>H19/C9</f>
        <v>4.3708234914097671E-2</v>
      </c>
      <c r="I29" s="2">
        <f>I19/C9</f>
        <v>3.835826620636747E-4</v>
      </c>
    </row>
    <row r="32" spans="2:10">
      <c r="B32" s="2"/>
      <c r="C32" s="2"/>
      <c r="D32" s="2"/>
      <c r="E32" s="2"/>
      <c r="F32" s="2"/>
      <c r="G32" s="2"/>
      <c r="H32" s="2"/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2018-08-07T05:22:47Z</dcterms:modified>
</cp:coreProperties>
</file>