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ML_Murali\Mentoring_2021\Module 2 - Applied Statistics\Week 2\"/>
    </mc:Choice>
  </mc:AlternateContent>
  <xr:revisionPtr revIDLastSave="0" documentId="13_ncr:1_{9D494017-C9DA-453C-A0A1-923A3D8847AE}" xr6:coauthVersionLast="47" xr6:coauthVersionMax="47" xr10:uidLastSave="{00000000-0000-0000-0000-000000000000}"/>
  <bookViews>
    <workbookView xWindow="-120" yWindow="-120" windowWidth="29040" windowHeight="15840" activeTab="1" xr2:uid="{F523DCA2-E274-473E-8050-6DD949B87E33}"/>
  </bookViews>
  <sheets>
    <sheet name="Pearson" sheetId="1" r:id="rId1"/>
    <sheet name="Chis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G9" i="2"/>
  <c r="G6" i="2"/>
  <c r="G7" i="2"/>
  <c r="G8" i="2"/>
  <c r="G5" i="2"/>
  <c r="E18" i="1"/>
  <c r="D16" i="1"/>
  <c r="D15" i="1"/>
  <c r="D14" i="1"/>
  <c r="D13" i="1"/>
  <c r="E12" i="1"/>
  <c r="D12" i="1"/>
  <c r="D18" i="1" l="1"/>
</calcChain>
</file>

<file path=xl/sharedStrings.xml><?xml version="1.0" encoding="utf-8"?>
<sst xmlns="http://schemas.openxmlformats.org/spreadsheetml/2006/main" count="10" uniqueCount="10">
  <si>
    <t>X</t>
  </si>
  <si>
    <t>Y</t>
  </si>
  <si>
    <t>VAR</t>
  </si>
  <si>
    <t>COVAR</t>
  </si>
  <si>
    <t>STDEVX</t>
  </si>
  <si>
    <t>STDEVY</t>
  </si>
  <si>
    <t>Corr</t>
  </si>
  <si>
    <t>Chi2</t>
  </si>
  <si>
    <r>
      <rPr>
        <sz val="14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mean</t>
    </r>
  </si>
  <si>
    <r>
      <rPr>
        <sz val="12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mean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</si>
</sst>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Pearson!$D$5:$D$9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Pearson!$E$5:$E$9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8-471E-8648-2CCF13E2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4560"/>
        <c:axId val="1169156224"/>
      </c:scatterChart>
      <c:valAx>
        <c:axId val="11691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6224"/>
        <c:crosses val="autoZero"/>
        <c:crossBetween val="midCat"/>
      </c:valAx>
      <c:valAx>
        <c:axId val="11691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533401</xdr:colOff>
      <xdr:row>11</xdr:row>
      <xdr:rowOff>171450</xdr:rowOff>
    </xdr:from>
    <xdr:to>
      <xdr:col>16</xdr:col>
      <xdr:colOff>95251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69561-6BEC-4BEA-A902-F79D011DE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219075</xdr:colOff>
      <xdr:row>28</xdr:row>
      <xdr:rowOff>133350</xdr:rowOff>
    </xdr:from>
    <xdr:ext cx="291170" cy="342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9E02EA7-AD4F-4D4A-9748-EC7249C9DD16}"/>
            </a:ext>
          </a:extLst>
        </xdr:cNvPr>
        <xdr:cNvSpPr txBox="1"/>
      </xdr:nvSpPr>
      <xdr:spPr>
        <a:xfrm>
          <a:off x="8143875" y="5467350"/>
          <a:ext cx="29117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/>
            <a:t>X</a:t>
          </a:r>
        </a:p>
      </xdr:txBody>
    </xdr:sp>
    <xdr:clientData/>
  </xdr:oneCellAnchor>
  <xdr:oneCellAnchor>
    <xdr:from>
      <xdr:col>10</xdr:col>
      <xdr:colOff>85725</xdr:colOff>
      <xdr:row>19</xdr:row>
      <xdr:rowOff>66675</xdr:rowOff>
    </xdr:from>
    <xdr:ext cx="291170" cy="342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D7106B-1CCE-4A09-B704-CE18CB55148E}"/>
            </a:ext>
          </a:extLst>
        </xdr:cNvPr>
        <xdr:cNvSpPr txBox="1"/>
      </xdr:nvSpPr>
      <xdr:spPr>
        <a:xfrm>
          <a:off x="6181725" y="3686175"/>
          <a:ext cx="29117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/>
            <a:t>Y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0.07567</cdr:x>
      <cdr:y>0.52054</cdr:y>
    </cdr:from>
    <cdr:to>
      <cdr:x>0.98817</cdr:x>
      <cdr:y>0.52401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3119431-3FD3-4A6F-A143-8A6DEEB0DED6}"/>
            </a:ext>
          </a:extLst>
        </cdr:cNvPr>
        <cdr:cNvCxnSpPr/>
      </cdr:nvCxnSpPr>
      <cdr:spPr>
        <a:xfrm xmlns:a="http://schemas.openxmlformats.org/drawingml/2006/main" flipV="1">
          <a:off x="243602" y="1663461"/>
          <a:ext cx="2937748" cy="1109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0.51217</cdr:x>
      <cdr:y>0.14656</cdr:y>
    </cdr:from>
    <cdr:to>
      <cdr:x>0.51217</cdr:x>
      <cdr:y>0.90003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BAFD84A-BBAD-4D93-83A4-8E3BB8851127}"/>
            </a:ext>
          </a:extLst>
        </cdr:cNvPr>
        <cdr:cNvCxnSpPr/>
      </cdr:nvCxnSpPr>
      <cdr:spPr>
        <a:xfrm xmlns:a="http://schemas.openxmlformats.org/drawingml/2006/main">
          <a:off x="1648897" y="468338"/>
          <a:ext cx="0" cy="24078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EDB6-D797-43D8-9F2B-E58F14E0D572}">
  <dimension ref="C4:F18"/>
  <sheetViews>
    <sheetView workbookViewId="0">
      <selection activeCell="F24" sqref="F24"/>
    </sheetView>
  </sheetViews>
  <sheetFormatPr defaultRowHeight="15" x14ac:dyDescent="0.25"/>
  <sheetData>
    <row r="4" spans="3:6" x14ac:dyDescent="0.25">
      <c r="D4" s="1" t="s">
        <v>0</v>
      </c>
      <c r="E4" s="1" t="s">
        <v>1</v>
      </c>
    </row>
    <row r="5" spans="3:6" x14ac:dyDescent="0.25">
      <c r="D5" s="1">
        <v>1</v>
      </c>
      <c r="E5" s="1">
        <v>2</v>
      </c>
    </row>
    <row r="6" spans="3:6" x14ac:dyDescent="0.25">
      <c r="D6" s="1">
        <v>2</v>
      </c>
      <c r="E6" s="1">
        <v>4</v>
      </c>
    </row>
    <row r="7" spans="3:6" x14ac:dyDescent="0.25">
      <c r="D7" s="1">
        <v>3</v>
      </c>
      <c r="E7" s="1">
        <v>5</v>
      </c>
    </row>
    <row r="8" spans="3:6" x14ac:dyDescent="0.25">
      <c r="D8" s="1">
        <v>4</v>
      </c>
      <c r="E8" s="1">
        <v>6</v>
      </c>
    </row>
    <row r="9" spans="3:6" x14ac:dyDescent="0.25">
      <c r="D9" s="1">
        <v>5</v>
      </c>
      <c r="E9" s="1">
        <v>8</v>
      </c>
    </row>
    <row r="12" spans="3:6" ht="18.75" x14ac:dyDescent="0.3">
      <c r="C12" s="1" t="s">
        <v>9</v>
      </c>
      <c r="D12" s="1">
        <f>AVERAGE(D5:D9)</f>
        <v>3</v>
      </c>
      <c r="E12" s="1">
        <f>AVERAGE(E5:E9)</f>
        <v>5</v>
      </c>
      <c r="F12" s="5" t="s">
        <v>8</v>
      </c>
    </row>
    <row r="13" spans="3:6" x14ac:dyDescent="0.25">
      <c r="C13" s="1" t="s">
        <v>2</v>
      </c>
      <c r="D13" s="1">
        <f>_xlfn.VAR.S(D5:D9)</f>
        <v>2.5</v>
      </c>
      <c r="E13" s="1"/>
      <c r="F13" s="1"/>
    </row>
    <row r="14" spans="3:6" x14ac:dyDescent="0.25">
      <c r="C14" s="1" t="s">
        <v>3</v>
      </c>
      <c r="D14" s="1">
        <f>_xlfn.COVARIANCE.S(D5:D9,E5:E9)</f>
        <v>3.5</v>
      </c>
      <c r="E14" s="1"/>
      <c r="F14" s="1"/>
    </row>
    <row r="15" spans="3:6" x14ac:dyDescent="0.25">
      <c r="C15" s="1" t="s">
        <v>4</v>
      </c>
      <c r="D15" s="3">
        <f>_xlfn.STDEV.S(D5:D9)</f>
        <v>1.5811388300841898</v>
      </c>
      <c r="E15" s="1"/>
      <c r="F15" s="1"/>
    </row>
    <row r="16" spans="3:6" x14ac:dyDescent="0.25">
      <c r="C16" s="1" t="s">
        <v>5</v>
      </c>
      <c r="D16" s="3">
        <f>_xlfn.STDEV.S(E5:E9)</f>
        <v>2.2360679774997898</v>
      </c>
      <c r="E16" s="1"/>
      <c r="F16" s="1"/>
    </row>
    <row r="17" spans="3:6" x14ac:dyDescent="0.25">
      <c r="C17" s="1"/>
      <c r="D17" s="3"/>
      <c r="E17" s="1"/>
      <c r="F17" s="1"/>
    </row>
    <row r="18" spans="3:6" x14ac:dyDescent="0.25">
      <c r="C18" s="1" t="s">
        <v>6</v>
      </c>
      <c r="D18" s="3">
        <f>D14/(D15*D16)</f>
        <v>0.98994949366116636</v>
      </c>
      <c r="E18" s="1">
        <f>D13/(D15*D15)</f>
        <v>0.99999999999999978</v>
      </c>
      <c r="F1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9F6C2-A405-4052-95F1-1E496DC1933E}">
  <dimension ref="E4:J13"/>
  <sheetViews>
    <sheetView tabSelected="1" workbookViewId="0">
      <selection activeCell="D34" sqref="D34"/>
    </sheetView>
  </sheetViews>
  <sheetFormatPr defaultRowHeight="15" x14ac:dyDescent="0.25"/>
  <sheetData>
    <row r="4" spans="5:10" ht="15.75" x14ac:dyDescent="0.25">
      <c r="E4" s="1"/>
      <c r="F4" s="1"/>
      <c r="G4" s="2" t="s">
        <v>7</v>
      </c>
    </row>
    <row r="5" spans="5:10" x14ac:dyDescent="0.25">
      <c r="E5" s="1">
        <v>48</v>
      </c>
      <c r="F5" s="1">
        <v>38</v>
      </c>
      <c r="G5" s="3">
        <f>(F5-E5)^2/E5</f>
        <v>2.0833333333333335</v>
      </c>
    </row>
    <row r="6" spans="5:10" x14ac:dyDescent="0.25">
      <c r="E6" s="1">
        <v>32</v>
      </c>
      <c r="F6" s="1">
        <v>42</v>
      </c>
      <c r="G6" s="3">
        <f t="shared" ref="G6:G8" si="0">(F6-E6)^2/E6</f>
        <v>3.125</v>
      </c>
    </row>
    <row r="7" spans="5:10" x14ac:dyDescent="0.25">
      <c r="E7" s="1">
        <v>72</v>
      </c>
      <c r="F7" s="1">
        <v>82</v>
      </c>
      <c r="G7" s="3">
        <f t="shared" si="0"/>
        <v>1.3888888888888888</v>
      </c>
    </row>
    <row r="8" spans="5:10" x14ac:dyDescent="0.25">
      <c r="E8" s="1">
        <v>48</v>
      </c>
      <c r="F8" s="1">
        <v>38</v>
      </c>
      <c r="G8" s="3">
        <f t="shared" si="0"/>
        <v>2.0833333333333335</v>
      </c>
    </row>
    <row r="9" spans="5:10" ht="15.75" x14ac:dyDescent="0.25">
      <c r="G9" s="4">
        <f>SUM(G5:G8)</f>
        <v>8.6805555555555571</v>
      </c>
    </row>
    <row r="13" spans="5:10" x14ac:dyDescent="0.25">
      <c r="J13">
        <f>0.6*82</f>
        <v>49.199999999999996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Pearson</vt:lpstr>
      <vt:lpstr>Chisq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MuraliSAI</dc:creator>
  <cp:lastModifiedBy>MuraliSAI</cp:lastModifiedBy>
  <dcterms:created xsi:type="dcterms:W3CDTF">2021-09-30T15:32:24Z</dcterms:created>
  <dcterms:modified xsi:type="dcterms:W3CDTF">2021-10-01T17:22:55Z</dcterms:modified>
</cp:coreProperties>
</file>