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4.xml" ContentType="application/vnd.openxmlformats-officedocument.spreadsheetml.comments+xml"/>
  <Override PartName="/xl/media/image2.png" ContentType="image/png"/>
  <Override PartName="/xl/media/image5.png" ContentType="image/png"/>
  <Override PartName="/xl/media/image1.png" ContentType="image/png"/>
  <Override PartName="/xl/media/image4.png" ContentType="image/png"/>
  <Override PartName="/xl/media/image3.png" ContentType="image/png"/>
  <Override PartName="/xl/_rels/workbook.xml.rels" ContentType="application/vnd.openxmlformats-package.relationships+xml"/>
  <Override PartName="/xl/drawings/vmlDrawing3.xml" ContentType="application/vnd.openxmlformats-officedocument.vmlDrawing"/>
  <Override PartName="/xl/drawings/drawing1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vmlDrawing2.xml" ContentType="application/vnd.openxmlformats-officedocument.vmlDrawing"/>
  <Override PartName="/xl/drawings/drawing3.xml" ContentType="application/vnd.openxmlformats-officedocument.drawing+xml"/>
  <Override PartName="/xl/drawings/vmlDrawing1.xml" ContentType="application/vnd.openxmlformats-officedocument.vmlDrawing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ificación" sheetId="1" state="visible" r:id="rId2"/>
    <sheet name="Objetivos generales" sheetId="2" state="visible" r:id="rId3"/>
    <sheet name="Resistencia" sheetId="3" state="visible" r:id="rId4"/>
    <sheet name="Fuerza" sheetId="4" state="visible" r:id="rId5"/>
    <sheet name="Circuitos FR" sheetId="5" state="visible" r:id="rId6"/>
    <sheet name="Juegos con balon" sheetId="6" state="visible" r:id="rId7"/>
    <sheet name="TEC-TAC Individual" sheetId="7" state="visible" r:id="rId8"/>
    <sheet name="Glosario" sheetId="8" state="visible" r:id="rId9"/>
    <sheet name="Uranzu" sheetId="9" state="visible" r:id="rId10"/>
    <sheet name="Jugadores" sheetId="10" state="visible" r:id="rId11"/>
    <sheet name="Contenidos" sheetId="11" state="visible" r:id="rId12"/>
    <sheet name="Jugadores-final" sheetId="12" state="visible" r:id="rId13"/>
    <sheet name="Ramon" sheetId="13" state="visible" r:id="rId14"/>
    <sheet name="asistencia" sheetId="14" state="visible" r:id="rId15"/>
    <sheet name="test RM1" sheetId="15" state="visible" r:id="rId16"/>
    <sheet name="Triptico" sheetId="16" state="visible" r:id="rId17"/>
    <sheet name="test RM1 para llevar" sheetId="17" state="visible" r:id="rId18"/>
    <sheet name="Llaves-fronton" sheetId="18" state="visible" r:id="rId19"/>
    <sheet name="convocatorias" sheetId="19" state="visible" r:id="rId20"/>
    <sheet name="partidos-fuera" sheetId="20" state="visible" r:id="rId21"/>
    <sheet name="Hoja1" sheetId="21" state="visible" r:id="rId22"/>
  </sheets>
  <definedNames>
    <definedName function="false" hidden="false" name="Tabla1" vbProcedure="false"/>
    <definedName function="false" hidden="false" name="Tabla13" vbProcedure="false"/>
    <definedName function="false" hidden="false" name="Tabla3" vbProcedure="false"/>
    <definedName function="false" hidden="false" name="__shared_1_0_0" vbProcedure="false">+#REF!+1</definedName>
    <definedName function="false" hidden="false" name="__shared_1_0_1" vbProcedure="false">+#REF!+1</definedName>
    <definedName function="false" hidden="false" name="__shared_1_0_2" vbProcedure="false">#REF!+7</definedName>
    <definedName function="false" hidden="false" name="__shared_1_0_3" vbProcedure="false">#REF!+7</definedName>
    <definedName function="false" hidden="false" name="__shared_1_0_4" vbProcedure="false">#REF!+7</definedName>
    <definedName function="false" hidden="false" name="__shared_1_0_5" vbProcedure="false">#REF!+7</definedName>
    <definedName function="false" hidden="false" name="__shared_1_0_6" vbProcedure="false">+#REF!+1</definedName>
    <definedName function="false" hidden="false" name="__shared_1_0_7" vbProcedure="false">+#REF!+1</definedName>
    <definedName function="false" hidden="false" name="__shared_7_0_0" vbProcedure="false">+#REF!+1</definedName>
    <definedName function="false" hidden="false" name="__shared_7_0_1" vbProcedure="false">+#REF!+1</definedName>
    <definedName function="false" hidden="false" name="__shared_7_0_2" vbProcedure="false">+#REF!+1</definedName>
    <definedName function="false" hidden="false" name="__shared_7_0_3" vbProcedure="false">+#REF!+1</definedName>
    <definedName function="false" hidden="false" name="__shared_15_0_0" vbProcedure="false">#REF!*0.9</definedName>
    <definedName function="false" hidden="false" name="__shared_15_0_1" vbProcedure="false">#REF!*0.8</definedName>
    <definedName function="false" hidden="false" name="__shared_15_0_2" vbProcedure="false">#REF!*0.7</definedName>
    <definedName function="false" hidden="false" name="__shared_15_0_3" vbProcedure="false">#REF!*0.9</definedName>
    <definedName function="false" hidden="false" name="__shared_15_0_4" vbProcedure="false">#REF!*0.8</definedName>
    <definedName function="false" hidden="false" name="__shared_15_0_5" vbProcedure="false">#REF!*0.7</definedName>
    <definedName function="false" hidden="false" name="__shared_15_0_6" vbProcedure="false">#REF!*0.9</definedName>
    <definedName function="false" hidden="false" name="__shared_15_0_7" vbProcedure="false">#REF!*0.8</definedName>
    <definedName function="false" hidden="false" name="__shared_15_0_8" vbProcedure="false">#REF!*0.7</definedName>
    <definedName function="false" hidden="false" name="__shared_15_0_9" vbProcedure="false">#REF!*0.9</definedName>
    <definedName function="false" hidden="false" name="__shared_15_0_10" vbProcedure="false">#REF!*0.8</definedName>
    <definedName function="false" hidden="false" name="__shared_15_0_11" vbProcedure="false">#REF!*0.7</definedName>
    <definedName function="false" hidden="false" name="__shared_15_0_12" vbProcedure="false">#REF!*0.9</definedName>
    <definedName function="false" hidden="false" name="__shared_15_0_13" vbProcedure="false">#REF!*0.8</definedName>
    <definedName function="false" hidden="false" name="__shared_15_0_14" vbProcedure="false">#REF!*0.7</definedName>
    <definedName function="false" hidden="false" name="__shared_16_0_0" vbProcedure="false">datedif(#REF!,TODAY(),"y")</definedName>
    <definedName function="false" hidden="false" name="__shared_16_0_1" vbProcedure="false">datedif(#REF!,TODAY(),"y")</definedName>
    <definedName function="false" hidden="false" name="__shared_17_0_0" vbProcedure="false">#REF!*0.9</definedName>
    <definedName function="false" hidden="false" name="__shared_17_0_1" vbProcedure="false">#REF!*0.8</definedName>
    <definedName function="false" hidden="false" name="__shared_17_0_2" vbProcedure="false">#REF!*0.7</definedName>
    <definedName function="false" hidden="false" name="__shared_17_0_3" vbProcedure="false">#REF!*0.9</definedName>
    <definedName function="false" hidden="false" name="__shared_17_0_4" vbProcedure="false">#REF!*0.8</definedName>
    <definedName function="false" hidden="false" name="__shared_17_0_5" vbProcedure="false">#REF!*0.7</definedName>
    <definedName function="false" hidden="false" name="__shared_17_0_6" vbProcedure="false">#REF!*0.9</definedName>
    <definedName function="false" hidden="false" name="__shared_17_0_7" vbProcedure="false">#REF!*0.8</definedName>
    <definedName function="false" hidden="false" name="__shared_17_0_8" vbProcedure="false">#REF!*0.7</definedName>
    <definedName function="false" hidden="false" name="__shared_17_0_9" vbProcedure="false">#REF!*0.9</definedName>
    <definedName function="false" hidden="false" name="__shared_17_0_10" vbProcedure="false">#REF!*0.8</definedName>
    <definedName function="false" hidden="false" name="__shared_17_0_11" vbProcedure="false">#REF!*0.7</definedName>
    <definedName function="false" hidden="false" name="__shared_17_0_12" vbProcedure="false">#REF!*0.9</definedName>
    <definedName function="false" hidden="false" name="__shared_17_0_13" vbProcedure="false">#REF!*0.8</definedName>
    <definedName function="false" hidden="false" name="__shared_17_0_14" vbProcedure="false">#REF!*0.7</definedName>
    <definedName function="false" hidden="false" name="__shared_19_0_0" vbProcedure="false">SUM(#REF!)</definedName>
    <definedName function="false" hidden="false" name="__shared_19_0_1" vbProcedure="false">SUM(#REF!)</definedName>
  </definedNames>
  <calcPr iterateCount="100" refMode="A1" iterate="false" iterateDelta="0.0001"/>
</workbook>
</file>

<file path=xl/comments2.xml><?xml version="1.0" encoding="utf-8"?>
<comments xmlns="http://schemas.openxmlformats.org/spreadsheetml/2006/main">
  <authors>
    <author/>
  </authors>
  <commentList>
    <comment authorId="0" ref="I13">
      <text/>
    </comment>
  </commentList>
</comments>
</file>

<file path=xl/comments14.xml><?xml version="1.0" encoding="utf-8"?>
<comments xmlns="http://schemas.openxmlformats.org/spreadsheetml/2006/main">
  <authors>
    <author/>
  </authors>
  <commentList>
    <comment authorId="0" ref="AJ14">
      <text/>
    </comment>
    <comment authorId="0" ref="AK14">
      <text/>
    </comment>
    <comment authorId="0" ref="AC15">
      <text/>
    </comment>
    <comment authorId="0" ref="AD15">
      <text/>
    </comment>
    <comment authorId="0" ref="AF15">
      <text/>
    </comment>
    <comment authorId="0" ref="AJ15">
      <text/>
    </comment>
    <comment authorId="0" ref="AK15">
      <text/>
    </comment>
    <comment authorId="0" ref="I36">
      <text/>
    </comment>
    <comment authorId="0" ref="M36">
      <text/>
    </comment>
    <comment authorId="0" ref="N36">
      <text/>
    </comment>
    <comment authorId="0" ref="P36">
      <text/>
    </comment>
    <comment authorId="0" ref="U36">
      <text/>
    </comment>
    <comment authorId="0" ref="W36">
      <text/>
    </comment>
    <comment authorId="0" ref="AA36">
      <text/>
    </comment>
    <comment authorId="0" ref="AB36">
      <text/>
    </comment>
    <comment authorId="0" ref="AD36">
      <text/>
    </comment>
    <comment authorId="0" ref="AH36">
      <text/>
    </comment>
    <comment authorId="0" ref="AI36">
      <text/>
    </comment>
    <comment authorId="0" ref="AK36">
      <text/>
    </comment>
    <comment authorId="0" ref="M37">
      <text/>
    </comment>
    <comment authorId="0" ref="AA38">
      <text/>
    </comment>
    <comment authorId="0" ref="N42">
      <text/>
    </comment>
    <comment authorId="0" ref="P42">
      <text/>
    </comment>
    <comment authorId="0" ref="AA42">
      <text/>
    </comment>
    <comment authorId="0" ref="AB42">
      <text/>
    </comment>
    <comment authorId="0" ref="AD42">
      <text/>
    </comment>
    <comment authorId="0" ref="AH42">
      <text/>
    </comment>
    <comment authorId="0" ref="AI42">
      <text/>
    </comment>
    <comment authorId="0" ref="AK42">
      <text/>
    </comment>
    <comment authorId="0" ref="M49">
      <text/>
    </comment>
    <comment authorId="0" ref="M51">
      <text/>
    </comment>
    <comment authorId="0" ref="J61">
      <text/>
    </comment>
    <comment authorId="0" ref="K61">
      <text/>
    </comment>
    <comment authorId="0" ref="M61">
      <text/>
    </comment>
    <comment authorId="0" ref="Q61">
      <text/>
    </comment>
    <comment authorId="0" ref="J62">
      <text/>
    </comment>
    <comment authorId="0" ref="Q62">
      <text/>
    </comment>
    <comment authorId="0" ref="J66">
      <text/>
    </comment>
    <comment authorId="0" ref="K66">
      <text/>
    </comment>
    <comment authorId="0" ref="J67">
      <text/>
    </comment>
    <comment authorId="0" ref="K67">
      <text/>
    </comment>
    <comment authorId="0" ref="M67">
      <text/>
    </comment>
    <comment authorId="0" ref="J68">
      <text/>
    </comment>
    <comment authorId="0" ref="J69">
      <text/>
    </comment>
    <comment authorId="0" ref="Q74">
      <text/>
    </comment>
    <comment authorId="0" ref="Q75">
      <text/>
    </comment>
  </commentList>
</comments>
</file>

<file path=xl/comments19.xml><?xml version="1.0" encoding="utf-8"?>
<comments xmlns="http://schemas.openxmlformats.org/spreadsheetml/2006/main">
  <authors>
    <author/>
  </authors>
  <commentList>
    <comment authorId="0" ref="F12">
      <text/>
    </comment>
    <comment authorId="0" ref="G12">
      <text/>
    </comment>
    <comment authorId="0" ref="H12">
      <text/>
    </comment>
    <comment authorId="0" ref="I12">
      <text/>
    </comment>
    <comment authorId="0" ref="J12">
      <text/>
    </comment>
    <comment authorId="0" ref="K12">
      <text/>
    </comment>
    <comment authorId="0" ref="L12">
      <text/>
    </comment>
    <comment authorId="0" ref="L16">
      <text/>
    </comment>
  </commentList>
</comments>
</file>

<file path=xl/sharedStrings.xml><?xml version="1.0" encoding="utf-8"?>
<sst xmlns="http://schemas.openxmlformats.org/spreadsheetml/2006/main" count="2036" uniqueCount="575">
  <si>
    <t>MESES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</si>
  <si>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</si>
  <si>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</si>
  <si>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</si>
  <si>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</si>
  <si>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</si>
  <si>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</si>
  <si>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</si>
  <si>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</si>
  <si>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</si>
  <si>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</si>
  <si>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</si>
  <si>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</si>
  <si>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SEMANAS</t>
  </si>
  <si>
    <t>al</t>
  </si>
  <si>
    <t>PERIODO</t>
  </si>
  <si>
    <t>PREPARATORIO Nº 1</t>
  </si>
  <si>
    <t>COMPETITIVO Nº 1</t>
  </si>
  <si>
    <t>TR Nº1</t>
  </si>
  <si>
    <t>PREPAR Nº 2</t>
  </si>
  <si>
    <t>COMPETITIVO Nº 2</t>
  </si>
  <si>
    <t>TRANSITORIO Nº 2</t>
  </si>
  <si>
    <t>MESOCICLO</t>
  </si>
  <si>
    <t>P. GENERAL</t>
  </si>
  <si>
    <t>P. ESPEC.</t>
  </si>
  <si>
    <t>PRECOMP.</t>
  </si>
  <si>
    <t>TEC/TAC Nº1</t>
  </si>
  <si>
    <t>2 ACENTOS + ADAPTACION</t>
  </si>
  <si>
    <t>IMPACTO</t>
  </si>
  <si>
    <t>TEC/TAC Nº2</t>
  </si>
  <si>
    <t>RECUPER.</t>
  </si>
  <si>
    <t>TACTICO COLECTIVO</t>
  </si>
  <si>
    <t>TEC/TAC Nº 2</t>
  </si>
  <si>
    <t>AJUSTES FINALES</t>
  </si>
  <si>
    <t>T. INDIVIDUALIZADO</t>
  </si>
  <si>
    <t>DESCANSO ACTIVO</t>
  </si>
  <si>
    <t>COMPETICIONES</t>
  </si>
  <si>
    <t>ANGLET</t>
  </si>
  <si>
    <t>ARDOI</t>
  </si>
  <si>
    <t>ERREKA</t>
  </si>
  <si>
    <t>DEUSTO</t>
  </si>
  <si>
    <t>BASAURI</t>
  </si>
  <si>
    <t>SORALUCE</t>
  </si>
  <si>
    <t>USURBIL</t>
  </si>
  <si>
    <t>GURE</t>
  </si>
  <si>
    <t>ROMO</t>
  </si>
  <si>
    <t>URDULIZ</t>
  </si>
  <si>
    <t>ASKARTZA</t>
  </si>
  <si>
    <t>ARRASATE</t>
  </si>
  <si>
    <t>NO HAY LIGA</t>
  </si>
  <si>
    <t>PORTUGALETE</t>
  </si>
  <si>
    <t>PILAR</t>
  </si>
  <si>
    <t>UROLA</t>
  </si>
  <si>
    <t>CORAZONISTAS</t>
  </si>
  <si>
    <t>Indice de dificultad</t>
  </si>
  <si>
    <t>SUBPERIODO</t>
  </si>
  <si>
    <t>GENERAL</t>
  </si>
  <si>
    <t>ESPECIFICO</t>
  </si>
  <si>
    <t>INTRO</t>
  </si>
  <si>
    <t>BASICO(G)</t>
  </si>
  <si>
    <t>BASICO(E)</t>
  </si>
  <si>
    <t>PRE</t>
  </si>
  <si>
    <t>MICROCICLO</t>
  </si>
  <si>
    <t>NUMERO DE ENTRENAMIENTOS</t>
  </si>
  <si>
    <t>DISTRIBUCION DE LA CARGA</t>
  </si>
  <si>
    <t>DIRIGIDA</t>
  </si>
  <si>
    <t>ESPECIFICA</t>
  </si>
  <si>
    <t>BOLSA BALONES</t>
  </si>
  <si>
    <t>IG</t>
  </si>
  <si>
    <t>IM</t>
  </si>
  <si>
    <t>IV</t>
  </si>
  <si>
    <t>XV</t>
  </si>
  <si>
    <t>OA</t>
  </si>
  <si>
    <t>AL</t>
  </si>
  <si>
    <t>LUNES</t>
  </si>
  <si>
    <t>MARTES</t>
  </si>
  <si>
    <t>MIERCOLES</t>
  </si>
  <si>
    <t>JUEVES</t>
  </si>
  <si>
    <t>VIERNES</t>
  </si>
  <si>
    <t>SABADO</t>
  </si>
  <si>
    <t>DOMINGO</t>
  </si>
  <si>
    <t>Sesion</t>
  </si>
  <si>
    <t>HONDARRIBIA</t>
  </si>
  <si>
    <t>Tarde</t>
  </si>
  <si>
    <t>PRESENTACION</t>
  </si>
  <si>
    <t>FR1 - CIRCUITO RESISTENCIA AEROBICA   -       2 series</t>
  </si>
  <si>
    <t>RES2</t>
  </si>
  <si>
    <t>RES2b</t>
  </si>
  <si>
    <t>DESCANSO</t>
  </si>
  <si>
    <t>RES1</t>
  </si>
  <si>
    <t>FR1 -  CIRCUITO RESISTENCIA AEROBICA - TREN SUPERIOR -  2 series</t>
  </si>
  <si>
    <t>JUEGOS CON BALON</t>
  </si>
  <si>
    <t>JUEGOS  DE CORRER</t>
  </si>
  <si>
    <t>FLEXIBILIDAD</t>
  </si>
  <si>
    <t>FR1 - CIRCUITO RESISTENCIA AEROBICA - 3 series </t>
  </si>
  <si>
    <t>RES3</t>
  </si>
  <si>
    <t>PESAS1</t>
  </si>
  <si>
    <t>RES4</t>
  </si>
  <si>
    <t>PESAS2</t>
  </si>
  <si>
    <t>TEC-TAC</t>
  </si>
  <si>
    <t>TEC-ATA POT. AEROBICA</t>
  </si>
  <si>
    <t>TEC-DEF – POT.  AEROBICA </t>
  </si>
  <si>
    <t>TEC-TAC – POT AEROBICA </t>
  </si>
  <si>
    <t>PESAS3</t>
  </si>
  <si>
    <t>RES5</t>
  </si>
  <si>
    <t>TEC-TAC – POT AEROBICA PISTA</t>
  </si>
  <si>
    <t>PESAS4</t>
  </si>
  <si>
    <t>RES6</t>
  </si>
  <si>
    <t>GOYO</t>
  </si>
  <si>
    <t>TEC-DEF – POT AEROBICA PISTA</t>
  </si>
  <si>
    <t>TEC-ATA – POT AEROBICA PISTA</t>
  </si>
  <si>
    <t>PARTIDO</t>
  </si>
  <si>
    <t>TEC-DEF – POT  AEROBICA PISTA</t>
  </si>
  <si>
    <t>RES7</t>
  </si>
  <si>
    <t>PESAS5</t>
  </si>
  <si>
    <t>PESAS6</t>
  </si>
  <si>
    <t>RES8</t>
  </si>
  <si>
    <t>ARDOI        21 :: 23   LBH</t>
  </si>
  <si>
    <t>TEST RM1</t>
  </si>
  <si>
    <t>RES9/VELOCIDAD</t>
  </si>
  <si>
    <t>ERREKA        28 :: 32   LBH</t>
  </si>
  <si>
    <t>RES10/VELOCIDAD</t>
  </si>
  <si>
    <t>PESAS</t>
  </si>
  <si>
    <t>TEC- TAC DEFENSA</t>
  </si>
  <si>
    <t>TEC - TAC</t>
  </si>
  <si>
    <t>PARTIDILLO</t>
  </si>
  <si>
    <t>ATAQUE contra 6:0</t>
  </si>
  <si>
    <t>DIA DEL PILAR</t>
  </si>
  <si>
    <t>ASKARTXA</t>
  </si>
  <si>
    <t>????</t>
  </si>
  <si>
    <t>TROTE</t>
  </si>
  <si>
    <t>120-135</t>
  </si>
  <si>
    <r>
      <t xml:space="preserve">El </t>
    </r>
    <r>
      <rPr>
        <rFont val="Times New Roman"/>
        <family val="1"/>
        <b val="true"/>
        <sz val="11"/>
        <u val="single"/>
      </rPr>
      <t xml:space="preserve">trabajo genera</t>
    </r>
    <r>
      <rPr>
        <rFont val="Times New Roman"/>
        <family val="1"/>
        <sz val="11"/>
      </rPr>
      <t xml:space="preserve">l comprende a la resistencia aeróbica (carrera continua). </t>
    </r>
  </si>
  <si>
    <t>C.C BAJA</t>
  </si>
  <si>
    <t>136-146</t>
  </si>
  <si>
    <r>
      <t xml:space="preserve">El</t>
    </r>
    <r>
      <rPr>
        <rFont val="Times New Roman"/>
        <family val="1"/>
        <b val="true"/>
        <i val="true"/>
        <sz val="11"/>
        <u val="single"/>
      </rPr>
      <t xml:space="preserve"> trabajo dirigido</t>
    </r>
    <r>
      <rPr>
        <rFont val="Times New Roman"/>
        <family val="1"/>
        <sz val="11"/>
      </rPr>
      <t xml:space="preserve">, el lo que habitualmente se conoce por resistencia anaeróbica (circuitos, fartlek…). </t>
    </r>
  </si>
  <si>
    <t>C.C. MEDIA</t>
  </si>
  <si>
    <t>147-157</t>
  </si>
  <si>
    <r>
      <t xml:space="preserve">La</t>
    </r>
    <r>
      <rPr>
        <rFont val="Times New Roman"/>
        <family val="1"/>
        <b val="true"/>
        <i val="true"/>
        <sz val="11"/>
        <u val="single"/>
      </rPr>
      <t xml:space="preserve"> resistencia especial</t>
    </r>
    <r>
      <rPr>
        <rFont val="Times New Roman"/>
        <family val="1"/>
        <sz val="11"/>
      </rPr>
      <t xml:space="preserve"> es la forma en la que denominamos al juego real (defensa, ataque, cambio ataque-defensa…).</t>
    </r>
  </si>
  <si>
    <t>C.C. ALTA</t>
  </si>
  <si>
    <t>158-168</t>
  </si>
  <si>
    <t>INTERVAL</t>
  </si>
  <si>
    <t>169-179</t>
  </si>
  <si>
    <t>6 x 100 mts interval al 80-85% </t>
  </si>
  <si>
    <t>30' trabajo  70 - 75%</t>
  </si>
  <si>
    <t>2' serie</t>
  </si>
  <si>
    <t>1-1,30' recuperacion</t>
  </si>
  <si>
    <t>CALENTAMIENTO</t>
  </si>
  <si>
    <t>ABDOMINALES (25)</t>
  </si>
  <si>
    <t>LUMBARES (15)</t>
  </si>
  <si>
    <t>FLEXIONES (10)</t>
  </si>
  <si>
    <t>RESISTENCIA</t>
  </si>
  <si>
    <t>Trote 5'</t>
  </si>
  <si>
    <t>Trote 5’+</t>
  </si>
  <si>
    <t>C.C Baja 15'</t>
  </si>
  <si>
    <t>C. c. baja 10’ +</t>
  </si>
  <si>
    <t>C. c. baja 5'+</t>
  </si>
  <si>
    <t>Estirmaientos 5'</t>
  </si>
  <si>
    <t>c. c. media 5’ +</t>
  </si>
  <si>
    <t>c. c. media 10’ +</t>
  </si>
  <si>
    <t>C.C Baja 10'</t>
  </si>
  <si>
    <t>Estiramientos 5’ +</t>
  </si>
  <si>
    <t>4x100 mts. al 70 - 75%</t>
  </si>
  <si>
    <t>c. c. alta 5’ +</t>
  </si>
  <si>
    <t>C.C. Media 5'</t>
  </si>
  <si>
    <t>Recuperacion 3’ +</t>
  </si>
  <si>
    <t>Recuperacion 5’ +</t>
  </si>
  <si>
    <t>c. c. media 5’</t>
  </si>
  <si>
    <t>C. c. baja 5’ +</t>
  </si>
  <si>
    <t>c. c. media 10’</t>
  </si>
  <si>
    <t>4x100 mts. al 80 - 85%</t>
  </si>
  <si>
    <t>RES9</t>
  </si>
  <si>
    <t>RES10</t>
  </si>
  <si>
    <t>Cambios de ritmo</t>
  </si>
  <si>
    <t>Velocidad</t>
  </si>
  <si>
    <t>C.C Baja 10' +</t>
  </si>
  <si>
    <t>C. c. media 10’ +</t>
  </si>
  <si>
    <t>8x 30" interval - 3'c.c. media (30" + 3' +  30" + 3' + ...)</t>
  </si>
  <si>
    <t>6 x 100 mts interval al 80-85% +</t>
  </si>
  <si>
    <t>6 x 20" interval - 3'c.c. media (20" + 3' + 20" + 3' + ...)</t>
  </si>
  <si>
    <t>Recuperacion:trote suave</t>
  </si>
  <si>
    <t>c. c. media 8’</t>
  </si>
  <si>
    <t>C. c. baja 10’ </t>
  </si>
  <si>
    <t>20-24' trabajo 80-85%</t>
  </si>
  <si>
    <r>
      <t xml:space="preserve">Trabajo general</t>
    </r>
    <r>
      <rPr>
        <rFont val="Times New Roman"/>
        <family val="1"/>
        <sz val="12"/>
      </rPr>
      <t xml:space="preserve"> a las sesiones de pesas (Pectoral, sentadilla, pullover, bíceps, gemelo, tríceps…).</t>
    </r>
  </si>
  <si>
    <r>
      <t xml:space="preserve">Trabajo dirigido</t>
    </r>
    <r>
      <rPr>
        <rFont val="Times New Roman"/>
        <family val="1"/>
        <sz val="12"/>
      </rPr>
      <t xml:space="preserve"> dinámico a los ejercicios que se utilizan de transición a la pista (balón medicinal, vallas, pequeñas pesas, gomas…).</t>
    </r>
  </si>
  <si>
    <r>
      <t xml:space="preserve">Trabajo especial</t>
    </r>
    <r>
      <rPr>
        <rFont val="Times New Roman"/>
        <family val="1"/>
        <sz val="12"/>
      </rPr>
      <t xml:space="preserve"> al trabajo de técnica específica (saltos, lanzamientos, 1 x 1, 2 x 2…).</t>
    </r>
  </si>
  <si>
    <r>
      <t xml:space="preserve">Durante la </t>
    </r>
    <r>
      <rPr>
        <rFont val="Times New Roman"/>
        <family val="1"/>
        <b val="true"/>
        <i val="true"/>
        <color rgb="00FF0000"/>
        <sz val="12"/>
        <u val="single"/>
      </rPr>
      <t xml:space="preserve">pretemporada</t>
    </r>
    <r>
      <rPr>
        <rFont val="Times New Roman"/>
        <family val="1"/>
        <color rgb="00FF0000"/>
        <sz val="12"/>
      </rPr>
      <t xml:space="preserve">, se buscará un </t>
    </r>
    <r>
      <rPr>
        <rFont val="Times New Roman"/>
        <family val="1"/>
        <b val="true"/>
        <i val="true"/>
        <color rgb="00FF0000"/>
        <sz val="12"/>
        <u val="single"/>
      </rPr>
      <t xml:space="preserve">trabajo de desarrollo muscular </t>
    </r>
    <r>
      <rPr>
        <rFont val="Times New Roman"/>
        <family val="1"/>
        <color rgb="00FF0000"/>
        <sz val="12"/>
      </rPr>
      <t xml:space="preserve">con cargas medias (50-60%). Este trabajo se llevará a cabo durante toda la temporada distribuido en diferentes periodos.</t>
    </r>
  </si>
  <si>
    <r>
      <t xml:space="preserve">A su vez durante los periodos de competición incluidos en microciclos determinados se incluirán </t>
    </r>
    <r>
      <rPr>
        <rFont val="Times New Roman"/>
        <family val="1"/>
        <b val="true"/>
        <i val="true"/>
        <color rgb="00FF0000"/>
        <sz val="12"/>
        <u val="single"/>
      </rPr>
      <t xml:space="preserve">trabajos de coordinación intramuscular</t>
    </r>
    <r>
      <rPr>
        <rFont val="Times New Roman"/>
        <family val="1"/>
        <color rgb="00FF0000"/>
        <sz val="12"/>
      </rPr>
      <t xml:space="preserve"> con cargas altas (70-80%) y de fuerza dinámica máxima con cargas medias-altas (60-75). </t>
    </r>
  </si>
  <si>
    <t>CIRCUITO -1</t>
  </si>
  <si>
    <t>CÓDIGO</t>
  </si>
  <si>
    <t>PR020</t>
  </si>
  <si>
    <t>OBJETIVO:</t>
  </si>
  <si>
    <t>Mejorar la recepción, el pase, el marcaje y los desmarques</t>
  </si>
  <si>
    <t>NOMBRE:</t>
  </si>
  <si>
    <t>TOUCH DOWN</t>
  </si>
  <si>
    <t>DESARROLLO:</t>
  </si>
  <si>
    <t>Dos equipos, pasando la pelota, conseguir colocar la pelota
en la zona del equipo contrario.</t>
  </si>
  <si>
    <t>INDICACIONES:</t>
  </si>
  <si>
    <t>Desmarcarse y ofrecerse como apoyo cuando la situación sea
eficaz</t>
  </si>
  <si>
    <t>Recibir, pasar y desmarcarse de nuevo rápido</t>
  </si>
  <si>
    <t>Responsabilidad en el marcaje</t>
  </si>
  <si>
    <t>Tener en campo visual al balón y al oponente directo</t>
  </si>
  <si>
    <t>PR024</t>
  </si>
  <si>
    <t>DARLE AL CONO</t>
  </si>
  <si>
    <t>Dos equipos, pasando la pelota, conseguir, pasando y
lanzando la pelota darle a los conos del equipo contrario, no
vale meterse en la zona donde están los conos.</t>
  </si>
  <si>
    <t>PR014</t>
  </si>
  <si>
    <t>10 PASES CON CONOS</t>
  </si>
  <si>
    <t>Dos equipos, pasando la pelota, conseguir tocar 10 veces en
los conos sin que el equipo contrario lo intercepte.</t>
  </si>
  <si>
    <t>NAVIDAD</t>
  </si>
  <si>
    <t>ASPECTOS TECNICOS</t>
  </si>
  <si>
    <t>ATAQUE</t>
  </si>
  <si>
    <t>Transporte de balon</t>
  </si>
  <si>
    <t>Pase – Recepcion(PR)</t>
  </si>
  <si>
    <t>Adaptacion (ADAP)</t>
  </si>
  <si>
    <t>El bote(BOT)</t>
  </si>
  <si>
    <t>Lanzamiento (LAN)</t>
  </si>
  <si>
    <t>Finta(FIN)</t>
  </si>
  <si>
    <t>Desplazamientos(DES)</t>
  </si>
  <si>
    <t>DEFENSA</t>
  </si>
  <si>
    <t>Posicion base(PBASE)</t>
  </si>
  <si>
    <t>Marcaje</t>
  </si>
  <si>
    <t>Blocaje</t>
  </si>
  <si>
    <t>ASPECTOS TACTICOS</t>
  </si>
  <si>
    <t>GLOSARIO DE TERMINOS</t>
  </si>
  <si>
    <t>Barbolax.2994, pag 44.</t>
  </si>
  <si>
    <t>ver</t>
  </si>
  <si>
    <t>Periodo preparatorio: de 6 a 9 semanas.</t>
  </si>
  <si>
    <t>•</t>
  </si>
  <si>
    <t>subperiodo genérico:</t>
  </si>
  <si>
    <t>máximo 1 semana. Adecuación del jugador al entrenamiento. Dinámica de las cargas:</t>
  </si>
  <si>
    <t>a) Resistencia, intensidad media 140-160 FC, volumen creciente, a partir de 25’ de trabajo continuo.</t>
  </si>
  <si>
    <t>Los medios: carrera continua con ritmos variables, trabajos en pista con o sin balón.</t>
  </si>
  <si>
    <t>b) Fuerza, trabajo de fuerza resistencia con intensidades medias y volúmenes altos. Medios: auto cargas,</t>
  </si>
  <si>
    <t>ejercicios por parejas, cargas con balones medicinales o pesa en su proporción. El sistema más usual</t>
  </si>
  <si>
    <t>es el de circuito, trabajando grupos musculares grandes, agonistas y antagonistas.</t>
  </si>
  <si>
    <t>subperiodo principal:</t>
  </si>
  <si>
    <t>de 4 a 5 semanas. Trabajo principal de la pretemporada para conseguir las bases de la forma física.</t>
  </si>
  <si>
    <t>a) Resistencia, incremento de la intensidad 165-180 FC.</t>
  </si>
  <si>
    <t>b) Fuerza, incremento del volumen y de la intensidad, en grandes grupos musculares fuerza máxima,</t>
  </si>
  <si>
    <t>para pasar luego a fuerza explosiva en las 2-3 últimas semanas (máxima velocidad).</t>
  </si>
  <si>
    <t>Subperiodo de transformación:</t>
  </si>
  <si>
    <t>2-3 semanas. Adecuación de las cargas al periodo próximo de competición.</t>
  </si>
  <si>
    <t>a) Resistencia, volumen disminuye y la intensidad se mantiene a niveles altos.</t>
  </si>
  <si>
    <t>b) Fuerza, se sigue trabajando con ejercicios generales y dirigidos de fuerza explosiva, con alguna</t>
  </si>
  <si>
    <t>sesión de fuerza máxima recordatoria.</t>
  </si>
  <si>
    <t>POTENCIA AEROBICA</t>
  </si>
  <si>
    <t>URANZU + GIMNASIO</t>
  </si>
  <si>
    <t>URANZU</t>
  </si>
  <si>
    <t>AMISTOSO</t>
  </si>
  <si>
    <t>????????</t>
  </si>
  <si>
    <t>Entrenamientos en Hondarribia</t>
  </si>
  <si>
    <t>Entrenamientos en Uranzu en la pista</t>
  </si>
  <si>
    <t>Pendiente de confirmar</t>
  </si>
  <si>
    <t>Entrenamientos en Uranzu en la pista y utilizaremos el gimnasion para hacer pesas</t>
  </si>
  <si>
    <t>Partido Anglet</t>
  </si>
  <si>
    <t>Lista definitiva</t>
  </si>
  <si>
    <t>Nombre</t>
  </si>
  <si>
    <t>Apellido</t>
  </si>
  <si>
    <t>Movil</t>
  </si>
  <si>
    <t>Tel. fijo</t>
  </si>
  <si>
    <t>Puesto</t>
  </si>
  <si>
    <t>Notas</t>
  </si>
  <si>
    <t>año</t>
  </si>
  <si>
    <t>Columna6</t>
  </si>
  <si>
    <t>IRUNGO</t>
  </si>
  <si>
    <t>Porteros</t>
  </si>
  <si>
    <t>Hector</t>
  </si>
  <si>
    <t>erik</t>
  </si>
  <si>
    <t>Portero</t>
  </si>
  <si>
    <t>Ion</t>
  </si>
  <si>
    <t>Romo</t>
  </si>
  <si>
    <t>Erik</t>
  </si>
  <si>
    <t>Valentin</t>
  </si>
  <si>
    <t>Lander</t>
  </si>
  <si>
    <t>Salcedo</t>
  </si>
  <si>
    <t>Aitor</t>
  </si>
  <si>
    <t>Mateos</t>
  </si>
  <si>
    <t>Ubedi</t>
  </si>
  <si>
    <t>Martiarena</t>
  </si>
  <si>
    <t>Extremos derechos</t>
  </si>
  <si>
    <t>Iban</t>
  </si>
  <si>
    <t>E.D.</t>
  </si>
  <si>
    <t>Jon</t>
  </si>
  <si>
    <t>Berges</t>
  </si>
  <si>
    <t>Ext. Der</t>
  </si>
  <si>
    <t>Pablo</t>
  </si>
  <si>
    <t>Iñaki</t>
  </si>
  <si>
    <t>Elorza</t>
  </si>
  <si>
    <t>"el pelos"</t>
  </si>
  <si>
    <t>Beñat</t>
  </si>
  <si>
    <t>Iñigo</t>
  </si>
  <si>
    <t>Gomez</t>
  </si>
  <si>
    <t>Odei</t>
  </si>
  <si>
    <t>Santa Cruz</t>
  </si>
  <si>
    <t>Arru</t>
  </si>
  <si>
    <t>E.I</t>
  </si>
  <si>
    <t>Yunta</t>
  </si>
  <si>
    <t>Oihan</t>
  </si>
  <si>
    <t>Aldanondo</t>
  </si>
  <si>
    <t>Eneko</t>
  </si>
  <si>
    <t>Pelos</t>
  </si>
  <si>
    <t>Iker </t>
  </si>
  <si>
    <t>Extremos izquierdos</t>
  </si>
  <si>
    <t>Pivotes</t>
  </si>
  <si>
    <t>Unai</t>
  </si>
  <si>
    <t>Tello</t>
  </si>
  <si>
    <t>Gorka</t>
  </si>
  <si>
    <t>Ext. Izq.</t>
  </si>
  <si>
    <t>"gorkita"</t>
  </si>
  <si>
    <t>Ander</t>
  </si>
  <si>
    <t>Lozano</t>
  </si>
  <si>
    <t>Iker</t>
  </si>
  <si>
    <t>Mateo</t>
  </si>
  <si>
    <t>Central - Ext</t>
  </si>
  <si>
    <t>Borja</t>
  </si>
  <si>
    <t>Luceño</t>
  </si>
  <si>
    <t>Martinez</t>
  </si>
  <si>
    <t>Laterales</t>
  </si>
  <si>
    <t>Jon </t>
  </si>
  <si>
    <t>Olazabal</t>
  </si>
  <si>
    <t>Pivote-E.I</t>
  </si>
  <si>
    <t>Xabi</t>
  </si>
  <si>
    <t>Velasco</t>
  </si>
  <si>
    <t>Pivote</t>
  </si>
  <si>
    <t>Ion </t>
  </si>
  <si>
    <t>Vazquez</t>
  </si>
  <si>
    <t>Mikel</t>
  </si>
  <si>
    <t>Centrales</t>
  </si>
  <si>
    <t>Ur</t>
  </si>
  <si>
    <t>Eneko </t>
  </si>
  <si>
    <t>Sagarzazu</t>
  </si>
  <si>
    <t>Ismael</t>
  </si>
  <si>
    <t>Antton</t>
  </si>
  <si>
    <t>Etxeberia</t>
  </si>
  <si>
    <t>Iñigo (Moñi)</t>
  </si>
  <si>
    <t>Lateral</t>
  </si>
  <si>
    <t>UNAI</t>
  </si>
  <si>
    <t>Truski</t>
  </si>
  <si>
    <t>Etxeberria</t>
  </si>
  <si>
    <t>Lat - central</t>
  </si>
  <si>
    <t>Moñi</t>
  </si>
  <si>
    <t>Calvo</t>
  </si>
  <si>
    <t>???</t>
  </si>
  <si>
    <t>LOS OBJETIVOS GENERALES</t>
  </si>
  <si>
    <t>DNI</t>
  </si>
  <si>
    <t>Columna1</t>
  </si>
  <si>
    <t>Direccion</t>
  </si>
  <si>
    <t>Columna2</t>
  </si>
  <si>
    <t>C.P</t>
  </si>
  <si>
    <t>Telefono</t>
  </si>
  <si>
    <t>Fecha de Nacimento</t>
  </si>
  <si>
    <t>44553028-G</t>
  </si>
  <si>
    <t>ERIK</t>
  </si>
  <si>
    <t>DIEZ</t>
  </si>
  <si>
    <t>LOPEZ</t>
  </si>
  <si>
    <t>J.ESTEBAN INDART, 3-4 IZQ.</t>
  </si>
  <si>
    <t>IRUN</t>
  </si>
  <si>
    <t>44564316-E</t>
  </si>
  <si>
    <t>VALENTIN</t>
  </si>
  <si>
    <t>LEON</t>
  </si>
  <si>
    <t>BASTERRA</t>
  </si>
  <si>
    <t>PIO BAROJA,2-2D</t>
  </si>
  <si>
    <t>44566165-P</t>
  </si>
  <si>
    <t>ION</t>
  </si>
  <si>
    <t>BERGES</t>
  </si>
  <si>
    <t>GONZALEZ</t>
  </si>
  <si>
    <t>S.SEBASTIÁN, 4 - 2 IZQ.</t>
  </si>
  <si>
    <t>MENDIBIL</t>
  </si>
  <si>
    <t>ARBESKO ERROT A, 1 -3 D</t>
  </si>
  <si>
    <t>44568276-A</t>
  </si>
  <si>
    <t>GOMEZ</t>
  </si>
  <si>
    <t>ASTIGARRAGA,26</t>
  </si>
  <si>
    <t>44566156-E</t>
  </si>
  <si>
    <t>IKER</t>
  </si>
  <si>
    <t>MATEOS</t>
  </si>
  <si>
    <t>IPARRAGUIRRE</t>
  </si>
  <si>
    <t>RIBERA, 21</t>
  </si>
  <si>
    <t>44556743-Q</t>
  </si>
  <si>
    <t>TELLO</t>
  </si>
  <si>
    <t>SATRUSTEGUI</t>
  </si>
  <si>
    <t>PIO BAROJA, 6 – 2 A</t>
  </si>
  <si>
    <t>MATILLA</t>
  </si>
  <si>
    <t>44564591-K</t>
  </si>
  <si>
    <t>JON</t>
  </si>
  <si>
    <t>OLAZABAL</t>
  </si>
  <si>
    <t>ARRUABARRENA</t>
  </si>
  <si>
    <t>ANAKA, 40 - 1A</t>
  </si>
  <si>
    <t>44567349-L</t>
  </si>
  <si>
    <t>IZA</t>
  </si>
  <si>
    <t>PUIANA, 8 2I</t>
  </si>
  <si>
    <t>PORTUGAL</t>
  </si>
  <si>
    <t>DARIO REGOYOS9 - 2 IZ</t>
  </si>
  <si>
    <t>44562553-F</t>
  </si>
  <si>
    <t>MIKEL</t>
  </si>
  <si>
    <t>VAZQUEZ</t>
  </si>
  <si>
    <t>DARIO REGOYOS 9 – 2 IZ</t>
  </si>
  <si>
    <t>Zuza</t>
  </si>
  <si>
    <t>Jaizkibel. 37 1 D</t>
  </si>
  <si>
    <t>44561052-R</t>
  </si>
  <si>
    <t>ANTTON</t>
  </si>
  <si>
    <t>ETXEBARRIA</t>
  </si>
  <si>
    <t>ARRATIBEL</t>
  </si>
  <si>
    <t>TXANTENEA, 34</t>
  </si>
  <si>
    <t>GUEVARA</t>
  </si>
  <si>
    <t>Apellido  2</t>
  </si>
  <si>
    <t>IÑIGO</t>
  </si>
  <si>
    <t>OHIAN</t>
  </si>
  <si>
    <t>ALDANONDO</t>
  </si>
  <si>
    <t>ANDER</t>
  </si>
  <si>
    <t>LOZANO</t>
  </si>
  <si>
    <t>IÑAKI</t>
  </si>
  <si>
    <t>MARTINEZ</t>
  </si>
  <si>
    <t>XABI</t>
  </si>
  <si>
    <t>VELASCO</t>
  </si>
  <si>
    <t>ENEKO</t>
  </si>
  <si>
    <t>SAGARZAAU</t>
  </si>
  <si>
    <t>ZUZA</t>
  </si>
  <si>
    <t>T</t>
  </si>
  <si>
    <t>Trabajo</t>
  </si>
  <si>
    <t>EN</t>
  </si>
  <si>
    <t>Enfermo</t>
  </si>
  <si>
    <t>NV</t>
  </si>
  <si>
    <t>No viene a entrenar</t>
  </si>
  <si>
    <t>Partido amistoso</t>
  </si>
  <si>
    <t>No hay entrenamiento</t>
  </si>
  <si>
    <t>LE</t>
  </si>
  <si>
    <t>Lesionado</t>
  </si>
  <si>
    <t>MI</t>
  </si>
  <si>
    <t>J</t>
  </si>
  <si>
    <t>V</t>
  </si>
  <si>
    <t>S</t>
  </si>
  <si>
    <t>D</t>
  </si>
  <si>
    <t>L</t>
  </si>
  <si>
    <t>M</t>
  </si>
  <si>
    <t>DEUSTO - 26 : 25 -  HONDARRIBIA</t>
  </si>
  <si>
    <t> HONDARRIBIA - 29 : 20 -  BASAURI</t>
  </si>
  <si>
    <t>FIESTA - DIA DEL PILAR</t>
  </si>
  <si>
    <t>SORALUZE - HONDARRIBIA</t>
  </si>
  <si>
    <t> HONDARRIBIA - USURBIL</t>
  </si>
  <si>
    <t>GURE - HONDARRIBIA</t>
  </si>
  <si>
    <t>AITOR</t>
  </si>
  <si>
    <t>SAGARZAZU</t>
  </si>
  <si>
    <t>xabier</t>
  </si>
  <si>
    <t> HONDARRIBIA - 25 : 25 -  ROMO</t>
  </si>
  <si>
    <t> URDULIZ  - HONDARRIBIA</t>
  </si>
  <si>
    <t> HONDARRIBIA -  :  -  ASKARTZA</t>
  </si>
  <si>
    <t>   - HONDARRIBIA</t>
  </si>
  <si>
    <t>PECTORAL</t>
  </si>
  <si>
    <t>SENTADILLA</t>
  </si>
  <si>
    <t>PULL OVER</t>
  </si>
  <si>
    <t>HOMBRO</t>
  </si>
  <si>
    <t>DORSAL</t>
  </si>
  <si>
    <t>sin barra</t>
  </si>
  <si>
    <t>con barra</t>
  </si>
  <si>
    <t>barra</t>
  </si>
  <si>
    <t>                             JUGADORES/AS</t>
  </si>
  <si>
    <t>DOMICILIO</t>
  </si>
  <si>
    <t>IRUNGO GAZTIAK</t>
  </si>
  <si>
    <t>D.N.I. O</t>
  </si>
  <si>
    <t>NOMBRE</t>
  </si>
  <si>
    <t>1º APELLIDO</t>
  </si>
  <si>
    <t>2º APELLIDO</t>
  </si>
  <si>
    <t>CALLE O  PLZA., Nº Y PISO</t>
  </si>
  <si>
    <t>LOCALIDAD</t>
  </si>
  <si>
    <t>CODIGO</t>
  </si>
  <si>
    <t>          TELEFONO</t>
  </si>
  <si>
    <t> Nº</t>
  </si>
  <si>
    <t>FECHA</t>
  </si>
  <si>
    <t>Nº EXAMEN</t>
  </si>
  <si>
    <t>FIRMA</t>
  </si>
  <si>
    <t>EDAD</t>
  </si>
  <si>
    <t>PASAPORTE</t>
  </si>
  <si>
    <t>POSTAL</t>
  </si>
  <si>
    <t>TEMP.</t>
  </si>
  <si>
    <t>NACIMIENTO</t>
  </si>
  <si>
    <t>MEDICO</t>
  </si>
  <si>
    <t>ISMAEL</t>
  </si>
  <si>
    <t>PIVOTE</t>
  </si>
  <si>
    <t>BORJA</t>
  </si>
  <si>
    <t>LUCEÑO</t>
  </si>
  <si>
    <t>EXTREMO</t>
  </si>
  <si>
    <t>CALVO</t>
  </si>
  <si>
    <t>PORTERO</t>
  </si>
  <si>
    <t>TRUSKI</t>
  </si>
  <si>
    <t>LATERAL</t>
  </si>
  <si>
    <t>ODEI</t>
  </si>
  <si>
    <t>SANTA CRUZ</t>
  </si>
  <si>
    <t>44567501-X</t>
  </si>
  <si>
    <t>BALLENEROS, 9 -4 B</t>
  </si>
  <si>
    <t>JAIZQUIBEL, 37 1 D</t>
  </si>
  <si>
    <t>44562706-E</t>
  </si>
  <si>
    <t>GRACENEA</t>
  </si>
  <si>
    <t>GUDARI, 10 Bajo</t>
  </si>
  <si>
    <t>44569077-E</t>
  </si>
  <si>
    <t>ARBESKO ERROTA A, 1 -3 D</t>
  </si>
  <si>
    <t>44569879-J</t>
  </si>
  <si>
    <t>CAMPO</t>
  </si>
  <si>
    <t>SAN PEDRO, 11 – 1º D</t>
  </si>
  <si>
    <t>                OFICIALES</t>
  </si>
  <si>
    <t>                       DOMICILIO</t>
  </si>
  <si>
    <t>TELEFONO</t>
  </si>
  <si>
    <t>Nº TEMP.</t>
  </si>
  <si>
    <t>CATEGORIA</t>
  </si>
  <si>
    <t>CALLE,PLZA Nº Y PISO</t>
  </si>
  <si>
    <t>13090506-X</t>
  </si>
  <si>
    <t>    OFICIAL</t>
  </si>
  <si>
    <t>FRANCISCO</t>
  </si>
  <si>
    <t>MARTIN</t>
  </si>
  <si>
    <t>DEL PINO</t>
  </si>
  <si>
    <t>JAIZKIBEL, 25 – 2 A </t>
  </si>
  <si>
    <t>15220015-H</t>
  </si>
  <si>
    <t>OFICIAL</t>
  </si>
  <si>
    <t>JUAN JOSE</t>
  </si>
  <si>
    <t>CARRILLO</t>
  </si>
  <si>
    <t>IZQUIERDO</t>
  </si>
  <si>
    <t>SARGIA, 7 1º IZQ.</t>
  </si>
  <si>
    <t>J.ANTONIO</t>
  </si>
  <si>
    <t>BELOQUI</t>
  </si>
  <si>
    <t>MEDICO </t>
  </si>
  <si>
    <t>AUX.EQUIPO</t>
  </si>
  <si>
    <t>15255528-L</t>
  </si>
  <si>
    <t>ENTRENADOR </t>
  </si>
  <si>
    <t>JAVIER</t>
  </si>
  <si>
    <t>DE LA HAZA</t>
  </si>
  <si>
    <t>MONTE ALDABE, 53 4ºC</t>
  </si>
  <si>
    <t>APELLIDOS</t>
  </si>
  <si>
    <t>TOTALES</t>
  </si>
  <si>
    <t>OIHAN</t>
  </si>
  <si>
    <t>E</t>
  </si>
  <si>
    <t>ION </t>
  </si>
  <si>
    <t>Totales</t>
  </si>
  <si>
    <t>Datos aizpurua</t>
  </si>
  <si>
    <t>http://www.autocares-aizpurua.es/</t>
  </si>
  <si>
    <t>jornada</t>
  </si>
  <si>
    <t>fecha</t>
  </si>
  <si>
    <t>hora</t>
  </si>
  <si>
    <t>Equipo</t>
  </si>
  <si>
    <t>Desplazamiento</t>
  </si>
  <si>
    <t>polideportivo</t>
  </si>
  <si>
    <t>direccion</t>
  </si>
  <si>
    <t>google maps</t>
  </si>
  <si>
    <t>salida</t>
  </si>
  <si>
    <t>email</t>
  </si>
  <si>
    <t>info@autocares-aizpurua.es</t>
  </si>
  <si>
    <t>SORALUCE BKE</t>
  </si>
  <si>
    <t>Bergara</t>
  </si>
  <si>
    <t>LABEGARAIETA KIROLDEGIA (BERGARA)</t>
  </si>
  <si>
    <t>IBARRA Z/G</t>
  </si>
  <si>
    <t>SUCESORES DE AGUIRRE- GURE</t>
  </si>
  <si>
    <t>Vitoria</t>
  </si>
  <si>
    <t>POLID. DIVINO MAESTRO (GASTEIZ)</t>
  </si>
  <si>
    <t>CLUB BALONMANO URDULIZ</t>
  </si>
  <si>
    <t>Urduliz</t>
  </si>
  <si>
    <t>POLID. IPARRALDE-URDULIZ (URDULIZ)</t>
  </si>
  <si>
    <t>FORD MUGARRI ARRASATE</t>
  </si>
  <si>
    <t>Arrasate</t>
  </si>
  <si>
    <t>POLID. ITURRIPE (ARRASATE)</t>
  </si>
  <si>
    <t>ESTUDIOS GIS EL PILAR</t>
  </si>
  <si>
    <t>COLEGIO MARIANISTAS (GASTEIZ)</t>
  </si>
  <si>
    <t>UROLA LAZTI</t>
  </si>
  <si>
    <t>Urola</t>
  </si>
  <si>
    <t>POLID. ISPILLA (ZUMARRAGA)</t>
  </si>
  <si>
    <t>INDUPIME BASAURI</t>
  </si>
  <si>
    <t>POLID. ARTUNDUAGA (BASAURI)</t>
  </si>
  <si>
    <t>USURBIL K.E.</t>
  </si>
  <si>
    <t>OIARDO KIROLDEGIA (USURBIL)</t>
  </si>
  <si>
    <t>BALONMANO ROMO INDUPIME</t>
  </si>
  <si>
    <t>POLID GOBELA (LAS ARENAS)</t>
  </si>
  <si>
    <t>QUIRON ASKARTZA</t>
  </si>
  <si>
    <t>POLID. ASKARTZA (LEIOA)</t>
  </si>
  <si>
    <t>C.B. PORTUGALETE</t>
  </si>
  <si>
    <t>POLID. ZUBI-ALDE (PORTUGALETE)</t>
  </si>
  <si>
    <t>CORAZONISTAS BM</t>
  </si>
  <si>
    <t>COLEGIO CORAZONISTAS (GASTEIZ)</t>
  </si>
</sst>
</file>

<file path=xl/styles.xml><?xml version="1.0" encoding="utf-8"?>
<styleSheet xmlns="http://schemas.openxmlformats.org/spreadsheetml/2006/main">
  <numFmts count="7">
    <numFmt formatCode="GENERAL" numFmtId="164"/>
    <numFmt formatCode="DD" numFmtId="165"/>
    <numFmt formatCode="DD/MM/YYYY" numFmtId="166"/>
    <numFmt formatCode="0%" numFmtId="167"/>
    <numFmt formatCode="MMM\-YY" numFmtId="168"/>
    <numFmt formatCode="DD/MM/YY" numFmtId="169"/>
    <numFmt formatCode="H:MM" numFmtId="170"/>
  </numFmts>
  <fonts count="9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7"/>
    </font>
    <font>
      <name val="Times New Roman"/>
      <family val="1"/>
      <b val="true"/>
      <sz val="7"/>
    </font>
    <font>
      <name val="Times New Roman"/>
      <family val="1"/>
      <color rgb="00FFFFFF"/>
      <sz val="7"/>
    </font>
    <font>
      <name val="Times New Roman"/>
      <family val="1"/>
      <i val="true"/>
      <color rgb="000000FF"/>
      <sz val="7"/>
    </font>
    <font>
      <name val="Times New Roman"/>
      <family val="1"/>
      <b val="true"/>
      <color rgb="00333399"/>
      <sz val="7"/>
    </font>
    <font>
      <name val="Times New Roman"/>
      <family val="1"/>
      <b val="true"/>
      <color rgb="00FFFF00"/>
      <sz val="7"/>
    </font>
    <font>
      <name val="Times New Roman"/>
      <family val="1"/>
      <b val="true"/>
      <color rgb="00FF0000"/>
      <sz val="7"/>
    </font>
    <font>
      <name val="Times New Roman"/>
      <family val="1"/>
      <b val="true"/>
      <color rgb="00FFFFFF"/>
      <sz val="7"/>
    </font>
    <font>
      <name val="Times New Roman"/>
      <family val="1"/>
      <b val="true"/>
      <color rgb="000000FF"/>
      <sz val="7"/>
    </font>
    <font>
      <name val="Times New Roman"/>
      <family val="1"/>
      <b val="true"/>
      <color rgb="00E6E6E6"/>
      <sz val="7"/>
    </font>
    <font>
      <name val="Times New Roman"/>
      <family val="1"/>
      <b val="true"/>
      <color rgb="00000000"/>
      <sz val="7"/>
    </font>
    <font>
      <name val="Times New Roman"/>
      <family val="1"/>
      <b val="true"/>
      <i val="true"/>
      <color rgb="00FFFFFF"/>
      <sz val="7"/>
    </font>
    <font>
      <name val="Times New Roman"/>
      <family val="1"/>
      <b val="true"/>
      <i val="true"/>
      <sz val="7"/>
    </font>
    <font>
      <name val="Calibri"/>
      <family val="2"/>
      <color rgb="00FFFFFF"/>
      <sz val="11"/>
    </font>
    <font>
      <name val="Times New Roman"/>
      <family val="1"/>
      <sz val="10"/>
    </font>
    <font>
      <name val="Times New Roman"/>
      <family val="1"/>
      <b val="true"/>
      <color rgb="00FFFFFF"/>
      <sz val="14"/>
    </font>
    <font>
      <name val="Times New Roman"/>
      <family val="1"/>
      <b val="true"/>
      <color rgb="00FFFFFF"/>
      <sz val="9"/>
    </font>
    <font>
      <name val="Times New Roman"/>
      <family val="1"/>
      <b val="true"/>
      <color rgb="00FFFFFF"/>
      <sz val="10"/>
    </font>
    <font>
      <name val="Times New Roman"/>
      <family val="1"/>
      <b val="true"/>
      <sz val="10"/>
    </font>
    <font>
      <name val="Times New Roman"/>
      <family val="1"/>
      <b val="true"/>
      <color rgb="00FFFFFF"/>
      <sz val="8"/>
    </font>
    <font>
      <name val="Times New Roman"/>
      <family val="1"/>
      <b val="true"/>
      <color rgb="00339966"/>
      <sz val="10"/>
    </font>
    <font>
      <name val="Times New Roman"/>
      <family val="1"/>
      <b val="true"/>
      <sz val="9"/>
    </font>
    <font>
      <name val="Times New Roman"/>
      <family val="1"/>
      <b val="true"/>
      <i val="true"/>
      <sz val="9"/>
    </font>
    <font>
      <name val="Calibri"/>
      <family val="2"/>
      <b val="true"/>
      <color rgb="00000000"/>
      <sz val="11"/>
    </font>
    <font>
      <name val="Calibri"/>
      <family val="2"/>
      <color rgb="00000000"/>
      <sz val="11"/>
    </font>
    <font>
      <name val="Arial"/>
      <family val="2"/>
      <b val="true"/>
      <color rgb="000000FF"/>
      <sz val="9"/>
    </font>
    <font>
      <name val="Times New Roman"/>
      <family val="1"/>
      <b val="true"/>
      <color rgb="000000FF"/>
      <sz val="9"/>
    </font>
    <font>
      <name val="Calibri"/>
      <family val="2"/>
      <b val="true"/>
      <color rgb="00000000"/>
      <sz val="9"/>
    </font>
    <font>
      <name val="Times New Roman"/>
      <family val="1"/>
      <sz val="9"/>
    </font>
    <font>
      <name val="Times New Roman"/>
      <family val="1"/>
      <b val="true"/>
      <i val="true"/>
      <color rgb="00FFFFFF"/>
      <sz val="9"/>
    </font>
    <font>
      <name val="Arial"/>
      <family val="2"/>
      <b val="true"/>
      <color rgb="000000FF"/>
      <sz val="10"/>
    </font>
    <font>
      <name val="Times New Roman"/>
      <family val="1"/>
      <b val="true"/>
      <i val="true"/>
      <color rgb="00FFFFFF"/>
      <sz val="14"/>
    </font>
    <font>
      <name val="Arial"/>
      <family val="2"/>
      <color rgb="000000FF"/>
      <sz val="10"/>
      <u val="single"/>
    </font>
    <font>
      <name val="Calibri"/>
      <family val="2"/>
      <b val="true"/>
      <color rgb="009C6500"/>
      <sz val="16"/>
    </font>
    <font>
      <name val="Calibri"/>
      <family val="2"/>
      <color rgb="009C6500"/>
      <sz val="11"/>
    </font>
    <font>
      <name val="Times New Roman"/>
      <family val="1"/>
      <b val="true"/>
      <i val="true"/>
      <color rgb="00000000"/>
      <sz val="9"/>
    </font>
    <font>
      <name val="Times New Roman"/>
      <family val="1"/>
      <b val="true"/>
      <color rgb="00FFFFFF"/>
      <sz val="6"/>
    </font>
    <font>
      <name val="Times New Roman"/>
      <family val="1"/>
      <sz val="11"/>
    </font>
    <font>
      <name val="Times New Roman"/>
      <family val="1"/>
      <b val="true"/>
      <i val="true"/>
      <color rgb="00FF0000"/>
      <sz val="9"/>
    </font>
    <font>
      <name val="Times New Roman"/>
      <family val="1"/>
      <sz val="8"/>
    </font>
    <font>
      <name val="Calibri"/>
      <family val="2"/>
      <b val="true"/>
      <color rgb="00FFFFFF"/>
      <sz val="16"/>
    </font>
    <font>
      <name val="Calibri"/>
      <family val="2"/>
      <b val="true"/>
      <color rgb="00FFFFFF"/>
      <sz val="22"/>
    </font>
    <font>
      <name val="Times New Roman"/>
      <family val="1"/>
      <color rgb="00FF0000"/>
      <sz val="48"/>
    </font>
    <font>
      <name val="Calibri"/>
      <family val="2"/>
      <b val="true"/>
      <i val="true"/>
      <color rgb="00FFFFFF"/>
      <sz val="11"/>
    </font>
    <font>
      <name val="Times New Roman"/>
      <family val="1"/>
      <b val="true"/>
      <sz val="11"/>
      <u val="single"/>
    </font>
    <font>
      <name val="Times New Roman"/>
      <family val="1"/>
      <b val="true"/>
      <i val="true"/>
      <sz val="11"/>
      <u val="single"/>
    </font>
    <font>
      <name val="Calibri"/>
      <family val="2"/>
      <b val="true"/>
      <color rgb="00FFFFFF"/>
      <sz val="11"/>
    </font>
    <font>
      <name val="Calibri"/>
      <family val="2"/>
      <b val="true"/>
      <color rgb="00FA7D00"/>
      <sz val="11"/>
    </font>
    <font>
      <name val="Times New Roman"/>
      <family val="1"/>
      <b val="true"/>
      <sz val="11"/>
    </font>
    <font>
      <name val="Times New Roman"/>
      <family val="1"/>
      <b val="true"/>
      <i val="true"/>
      <sz val="11"/>
    </font>
    <font>
      <name val="Calibri"/>
      <family val="2"/>
      <b val="true"/>
      <i val="true"/>
      <color rgb="00FFFFFF"/>
      <sz val="12"/>
    </font>
    <font>
      <name val="Arial"/>
      <family val="2"/>
      <b val="true"/>
      <sz val="10"/>
    </font>
    <font>
      <name val="Calibri"/>
      <family val="2"/>
      <b val="true"/>
      <color rgb="00FFFFFF"/>
      <sz val="12"/>
    </font>
    <font>
      <name val="Calibri"/>
      <family val="2"/>
      <color rgb="00000000"/>
      <sz val="10"/>
    </font>
    <font>
      <name val="Times New Roman"/>
      <family val="1"/>
      <b val="true"/>
      <i val="true"/>
      <sz val="12"/>
      <u val="single"/>
    </font>
    <font>
      <name val="Times New Roman"/>
      <family val="1"/>
      <sz val="12"/>
    </font>
    <font>
      <name val="Times New Roman"/>
      <family val="1"/>
      <color rgb="00FF0000"/>
      <sz val="12"/>
    </font>
    <font>
      <name val="Times New Roman"/>
      <family val="1"/>
      <b val="true"/>
      <i val="true"/>
      <color rgb="00FF0000"/>
      <sz val="12"/>
      <u val="single"/>
    </font>
    <font>
      <name val="Arial"/>
      <family val="2"/>
      <color rgb="0000AE00"/>
      <sz val="10"/>
    </font>
    <font>
      <name val="Arial"/>
      <family val="2"/>
      <b val="true"/>
      <sz val="9"/>
    </font>
    <font>
      <name val="Arial"/>
      <family val="2"/>
      <sz val="8"/>
    </font>
    <font>
      <name val="Arial"/>
      <family val="2"/>
      <color rgb="00FFFFFF"/>
      <sz val="8"/>
    </font>
    <font>
      <name val="Arial"/>
      <family val="2"/>
      <i val="true"/>
      <color rgb="000000FF"/>
      <sz val="8"/>
    </font>
    <font>
      <name val="Arial"/>
      <family val="2"/>
      <b val="true"/>
      <color rgb="00333399"/>
      <sz val="8"/>
    </font>
    <font>
      <name val="Arial"/>
      <family val="2"/>
      <b val="true"/>
      <color rgb="00FFFF00"/>
      <sz val="8"/>
    </font>
    <font>
      <name val="Arial"/>
      <family val="2"/>
      <b val="true"/>
      <color rgb="00FF0000"/>
      <sz val="6"/>
    </font>
    <font>
      <name val="Arial"/>
      <family val="2"/>
      <b val="true"/>
      <color rgb="00FFFFFF"/>
      <sz val="8"/>
    </font>
    <font>
      <name val="Arial"/>
      <family val="2"/>
      <b val="true"/>
      <color rgb="000000FF"/>
      <sz val="8"/>
    </font>
    <font>
      <name val="Arial"/>
      <family val="2"/>
      <color rgb="00FFFFFF"/>
      <sz val="10"/>
    </font>
    <font>
      <name val="Arial"/>
      <family val="2"/>
      <b val="true"/>
      <color rgb="00E6E6E6"/>
      <sz val="8"/>
    </font>
    <font>
      <name val="Arial"/>
      <family val="2"/>
      <b val="true"/>
      <color rgb="00000000"/>
      <sz val="8"/>
    </font>
    <font>
      <name val="Arial"/>
      <family val="2"/>
      <b val="true"/>
      <color rgb="00FFFFFF"/>
      <sz val="7"/>
    </font>
    <font>
      <name val="Arial"/>
      <family val="2"/>
      <b val="true"/>
      <sz val="8"/>
    </font>
    <font>
      <name val="Arial"/>
      <family val="2"/>
      <b val="true"/>
      <color rgb="00FF0000"/>
      <sz val="8"/>
    </font>
    <font>
      <name val="Arial"/>
      <family val="2"/>
      <sz val="9"/>
    </font>
    <font>
      <name val="Arial"/>
      <family val="2"/>
      <b val="true"/>
      <i val="true"/>
      <color rgb="00FFFFFF"/>
      <sz val="8"/>
    </font>
    <font>
      <name val="Arial"/>
      <family val="2"/>
      <b val="true"/>
      <i val="true"/>
      <sz val="10"/>
    </font>
    <font>
      <name val="Arial"/>
      <family val="2"/>
      <b val="true"/>
      <i val="true"/>
      <sz val="15"/>
    </font>
    <font>
      <name val="Arial"/>
      <family val="2"/>
      <b val="true"/>
      <i val="true"/>
      <sz val="11"/>
    </font>
    <font>
      <name val="Arial"/>
      <family val="2"/>
      <b val="true"/>
      <color rgb="00FFFFFF"/>
      <sz val="10"/>
    </font>
    <font>
      <name val="Calibri"/>
      <family val="2"/>
      <b val="true"/>
      <color rgb="003F3F76"/>
      <sz val="11"/>
    </font>
    <font>
      <name val="Calibri"/>
      <family val="2"/>
      <color rgb="003F3F76"/>
      <sz val="11"/>
    </font>
    <font>
      <name val="Times New Roman"/>
      <family val="1"/>
      <b val="true"/>
      <color rgb="00000000"/>
      <sz val="14"/>
    </font>
    <font>
      <name val="Calibri"/>
      <family val="2"/>
      <color rgb="00006100"/>
      <sz val="11"/>
    </font>
    <font>
      <name val="Arial"/>
      <family val="2"/>
      <b val="true"/>
      <sz val="14"/>
    </font>
    <font>
      <name val="Calibri"/>
      <family val="2"/>
      <b val="true"/>
      <color rgb="00FFFFFF"/>
      <sz val="14"/>
    </font>
    <font>
      <name val="Calibri"/>
      <family val="2"/>
      <color rgb="009C6500"/>
      <sz val="14"/>
    </font>
    <font>
      <name val="Calibri"/>
      <family val="2"/>
      <b val="true"/>
      <color rgb="00006100"/>
      <sz val="11"/>
    </font>
    <font>
      <name val="Arial"/>
      <family val="2"/>
      <b val="true"/>
      <i val="true"/>
      <color rgb="00000000"/>
      <sz val="10"/>
    </font>
    <font>
      <name val="Calibri"/>
      <family val="2"/>
      <b val="true"/>
      <color rgb="003F3F3F"/>
      <sz val="8"/>
    </font>
    <font>
      <name val="Calibri"/>
      <family val="2"/>
      <b val="true"/>
      <color rgb="003F3F3F"/>
      <sz val="11"/>
    </font>
    <font>
      <name val="Arial"/>
      <family val="2"/>
      <color rgb="00000000"/>
      <sz val="8"/>
    </font>
    <font>
      <name val="Arial"/>
      <family val="2"/>
      <b val="true"/>
      <color rgb="000000FF"/>
      <sz val="10"/>
      <u val="single"/>
    </font>
  </fonts>
  <fills count="52">
    <fill>
      <patternFill patternType="none"/>
    </fill>
    <fill>
      <patternFill patternType="gray125"/>
    </fill>
    <fill>
      <patternFill patternType="solid">
        <fgColor rgb="00F79646"/>
        <bgColor rgb="00FF9300"/>
      </patternFill>
    </fill>
    <fill>
      <patternFill patternType="solid">
        <fgColor rgb="00DCE6F2"/>
        <bgColor rgb="00E6E6E6"/>
      </patternFill>
    </fill>
    <fill>
      <patternFill patternType="solid">
        <fgColor rgb="00FFFFCC"/>
        <bgColor rgb="00EBF1DE"/>
      </patternFill>
    </fill>
    <fill>
      <patternFill patternType="solid">
        <fgColor rgb="00FFEB9C"/>
        <bgColor rgb="00FFFF99"/>
      </patternFill>
    </fill>
    <fill>
      <patternFill patternType="solid">
        <fgColor rgb="004F81BD"/>
        <bgColor rgb="00558ED5"/>
      </patternFill>
    </fill>
    <fill>
      <patternFill patternType="solid">
        <fgColor rgb="00FAC090"/>
        <bgColor rgb="00FFCC99"/>
      </patternFill>
    </fill>
    <fill>
      <patternFill patternType="solid">
        <fgColor rgb="00A5A5A5"/>
        <bgColor rgb="00B2B2B2"/>
      </patternFill>
    </fill>
    <fill>
      <patternFill patternType="solid">
        <fgColor rgb="00F2F2F2"/>
        <bgColor rgb="00EBF1DE"/>
      </patternFill>
    </fill>
    <fill>
      <patternFill patternType="solid">
        <fgColor rgb="00C0504D"/>
        <bgColor rgb="009C6500"/>
      </patternFill>
    </fill>
    <fill>
      <patternFill patternType="solid">
        <fgColor rgb="00EBF1DE"/>
        <bgColor rgb="00F2F2F2"/>
      </patternFill>
    </fill>
    <fill>
      <patternFill patternType="solid">
        <fgColor rgb="00B9CDE5"/>
        <bgColor rgb="00C6D9F1"/>
      </patternFill>
    </fill>
    <fill>
      <patternFill patternType="solid">
        <fgColor rgb="009BBB59"/>
        <bgColor rgb="00C4BD97"/>
      </patternFill>
    </fill>
    <fill>
      <patternFill patternType="solid">
        <fgColor rgb="00FFCC99"/>
        <bgColor rgb="00FAC090"/>
      </patternFill>
    </fill>
    <fill>
      <patternFill patternType="solid">
        <fgColor rgb="00C6EFCE"/>
        <bgColor rgb="00DCE6F2"/>
      </patternFill>
    </fill>
    <fill>
      <patternFill patternType="solid">
        <fgColor rgb="00D99694"/>
        <bgColor rgb="00B3A2C7"/>
      </patternFill>
    </fill>
    <fill>
      <patternFill patternType="solid">
        <fgColor rgb="008064A2"/>
        <bgColor rgb="007F7F7F"/>
      </patternFill>
    </fill>
    <fill>
      <patternFill patternType="solid">
        <fgColor rgb="00F2DCDB"/>
        <bgColor rgb="00E6E0EC"/>
      </patternFill>
    </fill>
    <fill>
      <patternFill patternType="solid">
        <fgColor rgb="00B3A2C7"/>
        <bgColor rgb="00A5A5A5"/>
      </patternFill>
    </fill>
    <fill>
      <patternFill patternType="solid">
        <fgColor rgb="0095B3D7"/>
        <bgColor rgb="00B2B2B2"/>
      </patternFill>
    </fill>
    <fill>
      <patternFill patternType="solid">
        <fgColor rgb="00C3D69B"/>
        <bgColor rgb="00C4BD97"/>
      </patternFill>
    </fill>
    <fill>
      <patternFill patternType="solid">
        <fgColor rgb="0000FF00"/>
        <bgColor rgb="0000AE00"/>
      </patternFill>
    </fill>
    <fill>
      <patternFill patternType="solid">
        <fgColor rgb="0000AE00"/>
        <bgColor rgb="0000B050"/>
      </patternFill>
    </fill>
    <fill>
      <patternFill patternType="solid">
        <fgColor rgb="000000FF"/>
        <bgColor rgb="00333399"/>
      </patternFill>
    </fill>
    <fill>
      <patternFill patternType="solid">
        <fgColor rgb="00FF0000"/>
        <bgColor rgb="00C0504D"/>
      </patternFill>
    </fill>
    <fill>
      <patternFill patternType="solid">
        <fgColor rgb="00FFCC00"/>
        <bgColor rgb="00CCCC00"/>
      </patternFill>
    </fill>
    <fill>
      <patternFill patternType="solid">
        <fgColor rgb="00C4BD97"/>
        <bgColor rgb="00BFBFBF"/>
      </patternFill>
    </fill>
    <fill>
      <patternFill patternType="solid">
        <fgColor rgb="00E6FF00"/>
        <bgColor rgb="00FFFF00"/>
      </patternFill>
    </fill>
    <fill>
      <patternFill patternType="solid">
        <fgColor rgb="00FF9300"/>
        <bgColor rgb="00F79646"/>
      </patternFill>
    </fill>
    <fill>
      <patternFill patternType="solid">
        <fgColor rgb="00FFFF00"/>
        <bgColor rgb="00E6FF00"/>
      </patternFill>
    </fill>
    <fill>
      <patternFill patternType="solid">
        <fgColor rgb="00333399"/>
        <bgColor rgb="003F3F76"/>
      </patternFill>
    </fill>
    <fill>
      <patternFill patternType="solid">
        <fgColor rgb="00CCCC00"/>
        <bgColor rgb="00B3B300"/>
      </patternFill>
    </fill>
    <fill>
      <patternFill patternType="solid">
        <fgColor rgb="00B3B300"/>
        <bgColor rgb="00CCCC00"/>
      </patternFill>
    </fill>
    <fill>
      <patternFill patternType="solid">
        <fgColor rgb="00B3B3B3"/>
        <bgColor rgb="00B2B2B2"/>
      </patternFill>
    </fill>
    <fill>
      <patternFill patternType="solid">
        <fgColor rgb="00808080"/>
        <bgColor rgb="007F7F7F"/>
      </patternFill>
    </fill>
    <fill>
      <patternFill patternType="solid">
        <fgColor rgb="00339966"/>
        <bgColor rgb="0000B050"/>
      </patternFill>
    </fill>
    <fill>
      <patternFill patternType="solid">
        <fgColor rgb="00FFFFFF"/>
        <bgColor rgb="00F2F2F2"/>
      </patternFill>
    </fill>
    <fill>
      <patternFill patternType="solid">
        <fgColor rgb="007F7F7F"/>
        <bgColor rgb="00808080"/>
      </patternFill>
    </fill>
    <fill>
      <patternFill patternType="solid">
        <fgColor rgb="0000B050"/>
        <bgColor rgb="0000AE00"/>
      </patternFill>
    </fill>
    <fill>
      <patternFill patternType="solid">
        <fgColor rgb="00D9D9D9"/>
        <bgColor rgb="00DDD9C3"/>
      </patternFill>
    </fill>
    <fill>
      <patternFill patternType="solid">
        <fgColor rgb="00FFFF99"/>
        <bgColor rgb="00FFEB9C"/>
      </patternFill>
    </fill>
    <fill>
      <patternFill patternType="solid">
        <fgColor rgb="00BFBFBF"/>
        <bgColor rgb="00CCC1DA"/>
      </patternFill>
    </fill>
    <fill>
      <patternFill patternType="solid">
        <fgColor rgb="00E6B9B8"/>
        <bgColor rgb="00FAC090"/>
      </patternFill>
    </fill>
    <fill>
      <patternFill patternType="solid">
        <fgColor rgb="00CCC1DA"/>
        <bgColor rgb="00BFBFBF"/>
      </patternFill>
    </fill>
    <fill>
      <patternFill patternType="solid">
        <fgColor rgb="00C6D9F1"/>
        <bgColor rgb="00B9CDE5"/>
      </patternFill>
    </fill>
    <fill>
      <patternFill patternType="solid">
        <fgColor rgb="00948A54"/>
        <bgColor rgb="00808080"/>
      </patternFill>
    </fill>
    <fill>
      <patternFill patternType="solid">
        <fgColor rgb="00558ED5"/>
        <bgColor rgb="004F81BD"/>
      </patternFill>
    </fill>
    <fill>
      <patternFill patternType="solid">
        <fgColor rgb="00DDD9C3"/>
        <bgColor rgb="00D9D9D9"/>
      </patternFill>
    </fill>
    <fill>
      <patternFill patternType="solid">
        <fgColor rgb="00E6E0EC"/>
        <bgColor rgb="00E6E6E6"/>
      </patternFill>
    </fill>
    <fill>
      <patternFill patternType="darkGray">
        <fgColor rgb="0000FF00"/>
        <bgColor rgb="0000B050"/>
      </patternFill>
    </fill>
    <fill>
      <patternFill patternType="solid">
        <fgColor rgb="00595959"/>
        <bgColor rgb="003F3F3F"/>
      </patternFill>
    </fill>
  </fills>
  <borders count="76">
    <border diagonalDown="false" diagonalUp="false">
      <left/>
      <right/>
      <top/>
      <bottom/>
      <diagonal/>
    </border>
    <border diagonalDown="false" diagonalUp="false"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  <diagonal/>
    </border>
    <border diagonalDown="false" diagonalUp="false">
      <left style="double">
        <color rgb="003F3F3F"/>
      </left>
      <right style="double">
        <color rgb="003F3F3F"/>
      </right>
      <top style="double">
        <color rgb="003F3F3F"/>
      </top>
      <bottom style="double">
        <color rgb="003F3F3F"/>
      </bottom>
      <diagonal/>
    </border>
    <border diagonalDown="false" diagonalUp="false">
      <left style="thin">
        <color rgb="007F7F7F"/>
      </left>
      <right style="thin">
        <color rgb="007F7F7F"/>
      </right>
      <top style="thin">
        <color rgb="007F7F7F"/>
      </top>
      <bottom style="thin">
        <color rgb="007F7F7F"/>
      </bottom>
      <diagonal/>
    </border>
    <border diagonalDown="false" diagonalUp="false">
      <left style="thin">
        <color rgb="003F3F3F"/>
      </left>
      <right style="thin">
        <color rgb="003F3F3F"/>
      </right>
      <top style="thin">
        <color rgb="003F3F3F"/>
      </top>
      <bottom style="thin">
        <color rgb="003F3F3F"/>
      </bottom>
      <diagonal/>
    </border>
    <border diagonalDown="false" diagonalUp="false">
      <left style="thick">
        <color rgb="00363932"/>
      </left>
      <right/>
      <top/>
      <bottom/>
      <diagonal/>
    </border>
    <border diagonalDown="false" diagonalUp="false">
      <left style="thick">
        <color rgb="00363932"/>
      </left>
      <right style="thick">
        <color rgb="00363932"/>
      </right>
      <top style="thick">
        <color rgb="00363932"/>
      </top>
      <bottom style="medium">
        <color rgb="00363932"/>
      </bottom>
      <diagonal/>
    </border>
    <border diagonalDown="false" diagonalUp="false">
      <left style="thick">
        <color rgb="00363932"/>
      </left>
      <right/>
      <top style="thick">
        <color rgb="00363932"/>
      </top>
      <bottom style="thin">
        <color rgb="00363932"/>
      </bottom>
      <diagonal/>
    </border>
    <border diagonalDown="false" diagonalUp="false">
      <left/>
      <right/>
      <top style="thick">
        <color rgb="00363932"/>
      </top>
      <bottom style="thin">
        <color rgb="00363932"/>
      </bottom>
      <diagonal/>
    </border>
    <border diagonalDown="false" diagonalUp="false">
      <left style="thin"/>
      <right/>
      <top style="thick">
        <color rgb="00363932"/>
      </top>
      <bottom style="thin">
        <color rgb="00363932"/>
      </bottom>
      <diagonal/>
    </border>
    <border diagonalDown="false" diagonalUp="false">
      <left style="thin"/>
      <right style="thick">
        <color rgb="00363932"/>
      </right>
      <top style="thick">
        <color rgb="00363932"/>
      </top>
      <bottom style="thin">
        <color rgb="00363932"/>
      </bottom>
      <diagonal/>
    </border>
    <border diagonalDown="false" diagonalUp="false">
      <left/>
      <right style="thick">
        <color rgb="00363932"/>
      </right>
      <top/>
      <bottom/>
      <diagonal/>
    </border>
    <border diagonalDown="false" diagonalUp="false">
      <left style="thick">
        <color rgb="00363932"/>
      </left>
      <right style="thick">
        <color rgb="00363932"/>
      </right>
      <top style="medium">
        <color rgb="00363932"/>
      </top>
      <bottom style="medium">
        <color rgb="00363932"/>
      </bottom>
      <diagonal/>
    </border>
    <border diagonalDown="false" diagonalUp="false">
      <left style="thick">
        <color rgb="00363932"/>
      </left>
      <right style="thin">
        <color rgb="00363932"/>
      </right>
      <top style="thin">
        <color rgb="00363932"/>
      </top>
      <bottom style="thin">
        <color rgb="00363932"/>
      </bottom>
      <diagonal/>
    </border>
    <border diagonalDown="false" diagonalUp="false">
      <left style="thin">
        <color rgb="00363932"/>
      </left>
      <right style="thin">
        <color rgb="00363932"/>
      </right>
      <top style="thin">
        <color rgb="00363932"/>
      </top>
      <bottom style="thin">
        <color rgb="00363932"/>
      </bottom>
      <diagonal/>
    </border>
    <border diagonalDown="false" diagonalUp="false">
      <left style="thin">
        <color rgb="00363932"/>
      </left>
      <right style="thin">
        <color rgb="00363932"/>
      </right>
      <top style="thin">
        <color rgb="00363932"/>
      </top>
      <bottom/>
      <diagonal/>
    </border>
    <border diagonalDown="false" diagonalUp="false">
      <left style="thin"/>
      <right style="thin">
        <color rgb="00363932"/>
      </right>
      <top style="thin">
        <color rgb="00363932"/>
      </top>
      <bottom/>
      <diagonal/>
    </border>
    <border diagonalDown="false" diagonalUp="false">
      <left style="thin">
        <color rgb="00363932"/>
      </left>
      <right style="thick">
        <color rgb="00363932"/>
      </right>
      <top style="thin">
        <color rgb="00363932"/>
      </top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ck">
        <color rgb="00363932"/>
      </left>
      <right style="thin">
        <color rgb="00363932"/>
      </right>
      <top/>
      <bottom style="thin">
        <color rgb="00363932"/>
      </bottom>
      <diagonal/>
    </border>
    <border diagonalDown="false" diagonalUp="false">
      <left style="thin">
        <color rgb="00363932"/>
      </left>
      <right style="thin">
        <color rgb="00363932"/>
      </right>
      <top/>
      <bottom style="thin">
        <color rgb="00363932"/>
      </bottom>
      <diagonal/>
    </border>
    <border diagonalDown="false" diagonalUp="false">
      <left style="thin">
        <color rgb="00363932"/>
      </left>
      <right style="thick">
        <color rgb="00363932"/>
      </right>
      <top/>
      <bottom style="thin">
        <color rgb="00363932"/>
      </bottom>
      <diagonal/>
    </border>
    <border diagonalDown="false" diagonalUp="false">
      <left style="thick">
        <color rgb="00363932"/>
      </left>
      <right/>
      <top style="thin">
        <color rgb="00363932"/>
      </top>
      <bottom style="medium">
        <color rgb="00363932"/>
      </bottom>
      <diagonal/>
    </border>
    <border diagonalDown="false" diagonalUp="false">
      <left/>
      <right/>
      <top style="thin">
        <color rgb="00363932"/>
      </top>
      <bottom style="medium">
        <color rgb="00363932"/>
      </bottom>
      <diagonal/>
    </border>
    <border diagonalDown="false" diagonalUp="false">
      <left style="thick">
        <color rgb="00363932"/>
      </left>
      <right/>
      <top style="medium">
        <color rgb="00363932"/>
      </top>
      <bottom style="medium">
        <color rgb="00363932"/>
      </bottom>
      <diagonal/>
    </border>
    <border diagonalDown="false" diagonalUp="false">
      <left/>
      <right/>
      <top style="medium">
        <color rgb="00363932"/>
      </top>
      <bottom style="medium">
        <color rgb="00363932"/>
      </bottom>
      <diagonal/>
    </border>
    <border diagonalDown="false" diagonalUp="false">
      <left/>
      <right style="thick">
        <color rgb="00363932"/>
      </right>
      <top style="medium">
        <color rgb="00363932"/>
      </top>
      <bottom style="medium">
        <color rgb="00363932"/>
      </bottom>
      <diagonal/>
    </border>
    <border diagonalDown="false" diagonalUp="false">
      <left style="thick">
        <color rgb="00363932"/>
      </left>
      <right/>
      <top style="medium">
        <color rgb="00363932"/>
      </top>
      <bottom/>
      <diagonal/>
    </border>
    <border diagonalDown="false" diagonalUp="false">
      <left style="double">
        <color rgb="00363932"/>
      </left>
      <right style="thick">
        <color rgb="00363932"/>
      </right>
      <top style="medium">
        <color rgb="00363932"/>
      </top>
      <bottom style="medium">
        <color rgb="00363932"/>
      </bottom>
      <diagonal/>
    </border>
    <border diagonalDown="false" diagonalUp="false">
      <left style="thin">
        <color rgb="00363932"/>
      </left>
      <right style="hair"/>
      <top style="thin">
        <color rgb="00363932"/>
      </top>
      <bottom style="thin">
        <color rgb="00363932"/>
      </bottom>
      <diagonal/>
    </border>
    <border diagonalDown="false" diagonalUp="false">
      <left style="thin">
        <color rgb="00363932"/>
      </left>
      <right style="thin">
        <color rgb="00363932"/>
      </right>
      <top/>
      <bottom/>
      <diagonal/>
    </border>
    <border diagonalDown="false" diagonalUp="false">
      <left style="thin">
        <color rgb="00363932"/>
      </left>
      <right style="thick">
        <color rgb="00363932"/>
      </right>
      <top style="thin">
        <color rgb="00363932"/>
      </top>
      <bottom style="thin">
        <color rgb="00363932"/>
      </bottom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>
        <color rgb="00363932"/>
      </left>
      <right style="double">
        <color rgb="00363932"/>
      </right>
      <top style="medium">
        <color rgb="00363932"/>
      </top>
      <bottom style="medium">
        <color rgb="00363932"/>
      </bottom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 style="thin"/>
      <right style="thin"/>
      <top style="thin">
        <color rgb="00B2B2B2"/>
      </top>
      <bottom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thin"/>
      <top/>
      <bottom/>
      <diagonal/>
    </border>
    <border diagonalDown="false" diagonalUp="false">
      <left/>
      <right/>
      <top style="medium"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 style="thin">
        <color rgb="007F7F7F"/>
      </left>
      <right/>
      <top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hair"/>
      <top/>
      <bottom style="hair"/>
      <diagonal/>
    </border>
    <border diagonalDown="false" diagonalUp="false">
      <left/>
      <right style="medium">
        <color rgb="00363932"/>
      </right>
      <top style="thick">
        <color rgb="00363932"/>
      </top>
      <bottom style="thin">
        <color rgb="00363932"/>
      </bottom>
      <diagonal/>
    </border>
    <border diagonalDown="false" diagonalUp="false">
      <left style="medium">
        <color rgb="00363932"/>
      </left>
      <right style="medium">
        <color rgb="00363932"/>
      </right>
      <top style="thick">
        <color rgb="00363932"/>
      </top>
      <bottom style="thin">
        <color rgb="00363932"/>
      </bottom>
      <diagonal/>
    </border>
    <border diagonalDown="false" diagonalUp="false">
      <left style="medium">
        <color rgb="00363932"/>
      </left>
      <right/>
      <top style="thick">
        <color rgb="00363932"/>
      </top>
      <bottom style="thin">
        <color rgb="00363932"/>
      </bottom>
      <diagonal/>
    </border>
    <border diagonalDown="false" diagonalUp="false">
      <left/>
      <right style="thick">
        <color rgb="00363932"/>
      </right>
      <top style="thick">
        <color rgb="00363932"/>
      </top>
      <bottom style="thin">
        <color rgb="00363932"/>
      </bottom>
      <diagonal/>
    </border>
    <border diagonalDown="false" diagonalUp="false">
      <left/>
      <right style="thin">
        <color rgb="00FFFFFF"/>
      </right>
      <top/>
      <bottom style="thick">
        <color rgb="00FFFFFF"/>
      </bottom>
      <diagonal/>
    </border>
    <border diagonalDown="false" diagonalUp="false">
      <left/>
      <right/>
      <top/>
      <bottom style="thick">
        <color rgb="00FFFFFF"/>
      </bottom>
      <diagonal/>
    </border>
    <border diagonalDown="false" diagonalUp="false">
      <left/>
      <right/>
      <top style="thick">
        <color rgb="00FFFFFF"/>
      </top>
      <bottom/>
      <diagonal/>
    </border>
    <border diagonalDown="false" diagonalUp="false">
      <left/>
      <right style="thin">
        <color rgb="00FFFFFF"/>
      </right>
      <top/>
      <bottom style="thin">
        <color rgb="00FFFFFF"/>
      </bottom>
      <diagonal/>
    </border>
    <border diagonalDown="false" diagonalUp="false">
      <left/>
      <right/>
      <top/>
      <bottom style="thin">
        <color rgb="00FFFFFF"/>
      </bottom>
      <diagonal/>
    </border>
    <border diagonalDown="false" diagonalUp="false">
      <left/>
      <right style="thin">
        <color rgb="00FFFFFF"/>
      </right>
      <top/>
      <bottom style="thick"/>
      <diagonal/>
    </border>
    <border diagonalDown="false" diagonalUp="false">
      <left/>
      <right style="thin">
        <color rgb="00FFFFFF"/>
      </right>
      <top/>
      <bottom/>
      <diagonal/>
    </border>
    <border diagonalDown="false" diagonalUp="false">
      <left style="double">
        <color rgb="003F3F3F"/>
      </left>
      <right style="double">
        <color rgb="003F3F3F"/>
      </right>
      <top/>
      <bottom style="double">
        <color rgb="003F3F3F"/>
      </bottom>
      <diagonal/>
    </border>
    <border diagonalDown="false" diagonalUp="false">
      <left style="thin">
        <color rgb="00FFFFFF"/>
      </left>
      <right style="thin">
        <color rgb="00FFFFFF"/>
      </right>
      <top/>
      <bottom/>
      <diagonal/>
    </border>
    <border diagonalDown="false" diagonalUp="false">
      <left/>
      <right style="thin">
        <color rgb="00FFFFFF"/>
      </right>
      <top/>
      <bottom style="thin">
        <color rgb="007F7F7F"/>
      </bottom>
      <diagonal/>
    </border>
    <border diagonalDown="false" diagonalUp="false">
      <left style="thin">
        <color rgb="00FFFFFF"/>
      </left>
      <right style="thin">
        <color rgb="00FFFFFF"/>
      </right>
      <top/>
      <bottom style="thin">
        <color rgb="007F7F7F"/>
      </bottom>
      <diagonal/>
    </border>
    <border diagonalDown="false" diagonalUp="false">
      <left style="thin">
        <color rgb="007F7F7F"/>
      </left>
      <right style="thin">
        <color rgb="007F7F7F"/>
      </right>
      <top/>
      <bottom/>
      <diagonal/>
    </border>
  </borders>
  <cellStyleXfs count="4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3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2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3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8" fontId="5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9" fontId="5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2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2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14" fontId="8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5" fontId="8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6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7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8" fontId="2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9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0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9" fontId="9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1" fontId="17" numFmtId="164">
      <alignment horizontal="general" indent="0" shrinkToFit="false" textRotation="0" vertical="bottom" wrapText="false"/>
      <protection hidden="false" locked="true"/>
    </xf>
  </cellStyleXfs>
  <cellXfs count="53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5" fillId="0" fontId="4" numFmtId="164" xfId="0"/>
    <xf applyAlignment="true" applyBorder="true" applyFont="true" applyProtection="false" borderId="6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7" fillId="2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23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2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0" fillId="0" fontId="4" numFmtId="164" xfId="0"/>
    <xf applyAlignment="false" applyBorder="true" applyFont="true" applyProtection="false" borderId="11" fillId="0" fontId="4" numFmtId="164" xfId="0"/>
    <xf applyAlignment="true" applyBorder="true" applyFont="true" applyProtection="false" borderId="12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3" fillId="24" fontId="6" numFmtId="164" xfId="0">
      <alignment horizontal="center" indent="0" shrinkToFit="false" textRotation="0" vertical="bottom" wrapText="false"/>
    </xf>
    <xf applyAlignment="true" applyBorder="true" applyFont="true" applyProtection="false" borderId="14" fillId="24" fontId="6" numFmtId="164" xfId="0">
      <alignment horizontal="center" indent="0" shrinkToFit="false" textRotation="0" vertical="bottom" wrapText="false"/>
    </xf>
    <xf applyAlignment="true" applyBorder="true" applyFont="true" applyProtection="false" borderId="15" fillId="24" fontId="6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false" applyBorder="true" applyFont="true" applyProtection="false" borderId="16" fillId="0" fontId="7" numFmtId="165" xfId="0"/>
    <xf applyAlignment="false" applyBorder="true" applyFont="true" applyProtection="false" borderId="15" fillId="0" fontId="7" numFmtId="165" xfId="0"/>
    <xf applyAlignment="false" applyBorder="true" applyFont="true" applyProtection="false" borderId="17" fillId="0" fontId="7" numFmtId="164" xfId="0"/>
    <xf applyAlignment="true" applyBorder="true" applyFont="true" applyProtection="false" borderId="18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7" numFmtId="164" xfId="0">
      <alignment horizontal="center" indent="0" shrinkToFit="false" textRotation="0" vertical="center" wrapText="true"/>
    </xf>
    <xf applyAlignment="false" applyBorder="true" applyFont="true" applyProtection="false" borderId="19" fillId="0" fontId="7" numFmtId="165" xfId="0"/>
    <xf applyAlignment="false" applyBorder="true" applyFont="true" applyProtection="false" borderId="20" fillId="0" fontId="7" numFmtId="165" xfId="0"/>
    <xf applyAlignment="false" applyBorder="true" applyFont="true" applyProtection="false" borderId="21" fillId="0" fontId="7" numFmtId="166" xfId="0"/>
    <xf applyAlignment="false" applyBorder="true" applyFont="true" applyProtection="false" borderId="5" fillId="25" fontId="4" numFmtId="164" xfId="0"/>
    <xf applyAlignment="true" applyBorder="true" applyFont="true" applyProtection="false" borderId="12" fillId="25" fontId="5" numFmtId="164" xfId="0">
      <alignment horizontal="center" indent="0" shrinkToFit="false" textRotation="0" vertical="bottom" wrapText="false"/>
    </xf>
    <xf applyAlignment="true" applyBorder="true" applyFont="true" applyProtection="false" borderId="22" fillId="25" fontId="8" numFmtId="164" xfId="0">
      <alignment horizontal="center" indent="0" shrinkToFit="false" textRotation="0" vertical="bottom" wrapText="false"/>
    </xf>
    <xf applyAlignment="true" applyBorder="true" applyFont="true" applyProtection="false" borderId="23" fillId="25" fontId="8" numFmtId="164" xfId="0">
      <alignment horizontal="center" indent="0" shrinkToFit="false" textRotation="0" vertical="bottom" wrapText="false"/>
    </xf>
    <xf applyAlignment="true" applyBorder="true" applyFont="true" applyProtection="false" borderId="23" fillId="25" fontId="9" numFmtId="164" xfId="0">
      <alignment horizontal="center" indent="0" shrinkToFit="false" textRotation="0" vertical="bottom" wrapText="false"/>
    </xf>
    <xf applyAlignment="true" applyBorder="true" applyFont="true" applyProtection="false" borderId="23" fillId="25" fontId="10" numFmtId="164" xfId="0">
      <alignment horizontal="center" indent="0" shrinkToFit="false" textRotation="0" vertical="bottom" wrapText="false"/>
    </xf>
    <xf applyAlignment="false" applyBorder="true" applyFont="true" applyProtection="false" borderId="11" fillId="25" fontId="4" numFmtId="164" xfId="0"/>
    <xf applyAlignment="false" applyBorder="false" applyFont="true" applyProtection="false" borderId="0" fillId="25" fontId="4" numFmtId="164" xfId="0"/>
    <xf applyAlignment="true" applyBorder="true" applyFont="true" applyProtection="false" borderId="24" fillId="25" fontId="11" numFmtId="164" xfId="0">
      <alignment horizontal="center" indent="0" shrinkToFit="false" textRotation="0" vertical="bottom" wrapText="false"/>
    </xf>
    <xf applyAlignment="true" applyBorder="true" applyFont="true" applyProtection="false" borderId="25" fillId="25" fontId="12" numFmtId="164" xfId="0">
      <alignment horizontal="center" indent="0" shrinkToFit="false" textRotation="0" vertical="bottom" wrapText="false"/>
    </xf>
    <xf applyAlignment="true" applyBorder="true" applyFont="true" applyProtection="false" borderId="25" fillId="25" fontId="11" numFmtId="164" xfId="0">
      <alignment horizontal="center" indent="0" shrinkToFit="false" textRotation="0" vertical="bottom" wrapText="false"/>
    </xf>
    <xf applyAlignment="true" applyBorder="true" applyFont="true" applyProtection="false" borderId="25" fillId="25" fontId="12" numFmtId="164" xfId="0">
      <alignment horizontal="general" indent="0" shrinkToFit="false" textRotation="0" vertical="bottom" wrapText="false"/>
    </xf>
    <xf applyAlignment="true" applyBorder="true" applyFont="true" applyProtection="false" borderId="25" fillId="25" fontId="11" numFmtId="164" xfId="0">
      <alignment horizontal="general" indent="0" shrinkToFit="false" textRotation="0" vertical="bottom" wrapText="false"/>
    </xf>
    <xf applyAlignment="true" applyBorder="true" applyFont="true" applyProtection="false" borderId="25" fillId="25" fontId="6" numFmtId="164" xfId="0">
      <alignment horizontal="general" indent="0" shrinkToFit="false" textRotation="0" vertical="bottom" wrapText="false"/>
    </xf>
    <xf applyAlignment="true" applyBorder="true" applyFont="true" applyProtection="false" borderId="25" fillId="25" fontId="11" numFmtId="164" xfId="0">
      <alignment horizontal="left" indent="0" shrinkToFit="false" textRotation="0" vertical="bottom" wrapText="false"/>
    </xf>
    <xf applyAlignment="true" applyBorder="true" applyFont="true" applyProtection="false" borderId="25" fillId="25" fontId="11" numFmtId="164" xfId="0">
      <alignment horizontal="center" indent="0" shrinkToFit="false" textRotation="0" vertical="top" wrapText="false"/>
    </xf>
    <xf applyAlignment="false" applyBorder="true" applyFont="true" applyProtection="false" borderId="26" fillId="25" fontId="4" numFmtId="164" xfId="0"/>
    <xf applyAlignment="true" applyBorder="true" applyFont="true" applyProtection="false" borderId="27" fillId="0" fontId="5" numFmtId="164" xfId="0">
      <alignment horizontal="center" indent="0" shrinkToFit="false" textRotation="45" vertical="center" wrapText="true"/>
    </xf>
    <xf applyAlignment="true" applyBorder="true" applyFont="true" applyProtection="false" borderId="28" fillId="0" fontId="4" numFmtId="164" xfId="0">
      <alignment horizontal="left" indent="0" shrinkToFit="false" textRotation="0" vertical="top" wrapText="true"/>
    </xf>
    <xf applyAlignment="true" applyBorder="true" applyFont="true" applyProtection="false" borderId="14" fillId="26" fontId="6" numFmtId="164" xfId="0">
      <alignment horizontal="left" indent="0" shrinkToFit="false" textRotation="90" vertical="bottom" wrapText="false"/>
    </xf>
    <xf applyAlignment="true" applyBorder="true" applyFont="true" applyProtection="false" borderId="14" fillId="27" fontId="11" numFmtId="164" xfId="0">
      <alignment horizontal="center" indent="0" shrinkToFit="false" textRotation="90" vertical="center" wrapText="false"/>
    </xf>
    <xf applyAlignment="true" applyBorder="true" applyFont="true" applyProtection="false" borderId="14" fillId="26" fontId="6" numFmtId="164" xfId="0">
      <alignment horizontal="left" indent="0" shrinkToFit="false" textRotation="90" vertical="bottom" wrapText="true"/>
    </xf>
    <xf applyAlignment="true" applyBorder="true" applyFont="true" applyProtection="false" borderId="14" fillId="24" fontId="11" numFmtId="164" xfId="0">
      <alignment horizontal="center" indent="0" shrinkToFit="false" textRotation="255" vertical="center" wrapText="false"/>
    </xf>
    <xf applyAlignment="true" applyBorder="true" applyFont="true" applyProtection="false" borderId="14" fillId="23" fontId="11" numFmtId="164" xfId="0">
      <alignment horizontal="center" indent="0" shrinkToFit="false" textRotation="255" vertical="center" wrapText="false"/>
    </xf>
    <xf applyAlignment="true" applyBorder="true" applyFont="true" applyProtection="false" borderId="14" fillId="23" fontId="13" numFmtId="164" xfId="0">
      <alignment horizontal="center" indent="0" shrinkToFit="false" textRotation="255" vertical="center" wrapText="false"/>
    </xf>
    <xf applyAlignment="true" applyBorder="true" applyFont="true" applyProtection="false" borderId="14" fillId="28" fontId="14" numFmtId="164" xfId="0">
      <alignment horizontal="center" indent="0" shrinkToFit="false" textRotation="255" vertical="center" wrapText="false"/>
    </xf>
    <xf applyAlignment="true" applyBorder="true" applyFont="true" applyProtection="false" borderId="14" fillId="29" fontId="11" numFmtId="164" xfId="0">
      <alignment horizontal="left" indent="0" shrinkToFit="false" textRotation="90" vertical="bottom" wrapText="false"/>
    </xf>
    <xf applyAlignment="true" applyBorder="true" applyFont="true" applyProtection="false" borderId="29" fillId="23" fontId="11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11" numFmtId="164" xfId="0">
      <alignment horizontal="center" indent="0" shrinkToFit="false" textRotation="255" vertical="center" wrapText="false"/>
    </xf>
    <xf applyAlignment="true" applyBorder="true" applyFont="true" applyProtection="false" borderId="14" fillId="25" fontId="11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12" numFmtId="164" xfId="0">
      <alignment horizontal="center" indent="0" shrinkToFit="false" textRotation="255" vertical="center" wrapText="false"/>
    </xf>
    <xf applyAlignment="true" applyBorder="true" applyFont="true" applyProtection="false" borderId="14" fillId="22" fontId="11" numFmtId="164" xfId="0">
      <alignment horizontal="center" indent="0" shrinkToFit="false" textRotation="255" vertical="center" wrapText="true"/>
    </xf>
    <xf applyAlignment="true" applyBorder="true" applyFont="true" applyProtection="false" borderId="30" fillId="22" fontId="10" numFmtId="164" xfId="0">
      <alignment horizontal="center" indent="0" shrinkToFit="false" textRotation="255" vertical="center" wrapText="false"/>
    </xf>
    <xf applyAlignment="true" applyBorder="false" applyFont="true" applyProtection="false" borderId="0" fillId="0" fontId="11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5" numFmtId="164" xfId="0">
      <alignment horizontal="center" indent="0" shrinkToFit="false" textRotation="255" vertical="center" wrapText="false"/>
    </xf>
    <xf applyAlignment="false" applyBorder="true" applyFont="true" applyProtection="false" borderId="31" fillId="0" fontId="5" numFmtId="164" xfId="0"/>
    <xf applyAlignment="false" applyBorder="true" applyFont="true" applyProtection="false" borderId="11" fillId="0" fontId="5" numFmtId="164" xfId="0"/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8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1" fillId="0" fontId="4" numFmtId="164" xfId="0">
      <alignment horizontal="center" indent="0" shrinkToFit="false" textRotation="90" vertical="bottom" wrapText="false"/>
    </xf>
    <xf applyAlignment="true" applyBorder="true" applyFont="true" applyProtection="false" borderId="1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2" fillId="30" fontId="8" numFmtId="164" xfId="0">
      <alignment horizontal="center" indent="0" shrinkToFit="false" textRotation="0" vertical="bottom" wrapText="false"/>
    </xf>
    <xf applyAlignment="true" applyBorder="true" applyFont="true" applyProtection="false" borderId="23" fillId="30" fontId="8" numFmtId="164" xfId="0">
      <alignment horizontal="center" indent="0" shrinkToFit="false" textRotation="0" vertical="bottom" wrapText="false"/>
    </xf>
    <xf applyAlignment="true" applyBorder="true" applyFont="true" applyProtection="false" borderId="23" fillId="31" fontId="9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6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2" fillId="32" fontId="8" numFmtId="164" xfId="0">
      <alignment horizontal="center" indent="0" shrinkToFit="false" textRotation="0" vertical="center" wrapText="false"/>
    </xf>
    <xf applyAlignment="true" applyBorder="true" applyFont="true" applyProtection="false" borderId="23" fillId="33" fontId="8" numFmtId="164" xfId="0">
      <alignment horizontal="center" indent="0" shrinkToFit="false" textRotation="0" vertical="center" wrapText="false"/>
    </xf>
    <xf applyAlignment="true" applyBorder="true" applyFont="true" applyProtection="false" borderId="2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4" fillId="24" fontId="11" numFmtId="164" xfId="0">
      <alignment horizontal="center" indent="0" shrinkToFit="false" textRotation="0" vertical="bottom" wrapText="false"/>
    </xf>
    <xf applyAlignment="true" applyBorder="true" applyFont="true" applyProtection="false" borderId="25" fillId="24" fontId="11" numFmtId="164" xfId="0">
      <alignment horizontal="center" indent="0" shrinkToFit="false" textRotation="0" vertical="center" wrapText="false"/>
    </xf>
    <xf applyAlignment="true" applyBorder="true" applyFont="true" applyProtection="false" borderId="25" fillId="24" fontId="11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12" numFmtId="164" xfId="0">
      <alignment horizontal="general" indent="0" shrinkToFit="false" textRotation="0" vertical="bottom" wrapText="false"/>
    </xf>
    <xf applyAlignment="true" applyBorder="true" applyFont="true" applyProtection="false" borderId="25" fillId="24" fontId="11" numFmtId="164" xfId="0">
      <alignment horizontal="general" indent="0" shrinkToFit="false" textRotation="0" vertical="bottom" wrapText="false"/>
    </xf>
    <xf applyAlignment="true" applyBorder="true" applyFont="true" applyProtection="false" borderId="25" fillId="24" fontId="6" numFmtId="164" xfId="0">
      <alignment horizontal="general" indent="0" shrinkToFit="false" textRotation="0" vertical="bottom" wrapText="false"/>
    </xf>
    <xf applyAlignment="true" applyBorder="true" applyFont="true" applyProtection="false" borderId="25" fillId="24" fontId="11" numFmtId="164" xfId="0">
      <alignment horizontal="left" indent="0" shrinkToFit="false" textRotation="0" vertical="bottom" wrapText="false"/>
    </xf>
    <xf applyAlignment="true" applyBorder="true" applyFont="true" applyProtection="false" borderId="25" fillId="24" fontId="11" numFmtId="164" xfId="0">
      <alignment horizontal="center" indent="0" shrinkToFit="false" textRotation="0" vertical="top" wrapText="false"/>
    </xf>
    <xf applyAlignment="false" applyBorder="true" applyFont="true" applyProtection="false" borderId="26" fillId="0" fontId="4" numFmtId="164" xfId="0"/>
    <xf applyAlignment="true" applyBorder="true" applyFont="true" applyProtection="false" borderId="32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3" fillId="34" fontId="15" numFmtId="164" xfId="0">
      <alignment horizontal="center" indent="0" shrinkToFit="false" textRotation="0" vertical="bottom" wrapText="false"/>
    </xf>
    <xf applyAlignment="true" applyBorder="true" applyFont="true" applyProtection="false" borderId="14" fillId="34" fontId="15" numFmtId="164" xfId="0">
      <alignment horizontal="center" indent="0" shrinkToFit="false" textRotation="0" vertical="bottom" wrapText="false"/>
    </xf>
    <xf applyAlignment="true" applyBorder="true" applyFont="true" applyProtection="false" borderId="14" fillId="34" fontId="15" numFmtId="167" xfId="0">
      <alignment horizontal="center" indent="0" shrinkToFit="false" textRotation="0" vertical="bottom" wrapText="false"/>
    </xf>
    <xf applyAlignment="true" applyBorder="true" applyFont="true" applyProtection="false" borderId="15" fillId="34" fontId="15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16" numFmtId="164" xfId="0"/>
    <xf applyAlignment="true" applyBorder="true" applyFont="true" applyProtection="false" borderId="33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28" fillId="0" fontId="5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7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7" xfId="0"/>
    <xf applyAlignment="true" applyBorder="true" applyFont="true" applyProtection="false" borderId="28" fillId="0" fontId="5" numFmtId="164" xfId="0">
      <alignment horizontal="center" indent="0" shrinkToFit="false" textRotation="0" vertical="center" wrapText="false"/>
    </xf>
    <xf applyAlignment="true" applyBorder="true" applyFont="false" applyProtection="true" borderId="14" fillId="2" fontId="17" numFmtId="164" xfId="21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8" numFmtId="164" xfId="0"/>
    <xf applyAlignment="true" applyBorder="true" applyFont="true" applyProtection="false" borderId="0" fillId="35" fontId="19" numFmtId="168" xfId="0">
      <alignment horizontal="center" indent="0" shrinkToFit="false" textRotation="0" vertical="center" wrapText="false"/>
    </xf>
    <xf applyAlignment="true" applyBorder="false" applyFont="true" applyProtection="false" borderId="0" fillId="0" fontId="19" numFmtId="168" xfId="0">
      <alignment horizontal="center" indent="0" shrinkToFit="false" textRotation="0" vertical="center" wrapText="false"/>
    </xf>
    <xf applyAlignment="true" applyBorder="false" applyFont="true" applyProtection="false" borderId="0" fillId="0" fontId="19" numFmtId="164" xfId="0">
      <alignment horizontal="center" indent="0" shrinkToFit="false" textRotation="0" vertical="center" wrapText="false"/>
    </xf>
    <xf applyAlignment="true" applyBorder="true" applyFont="true" applyProtection="false" borderId="34" fillId="0" fontId="18" numFmtId="164" xfId="0">
      <alignment horizontal="center" indent="0" shrinkToFit="false" textRotation="0" vertical="bottom" wrapText="false"/>
    </xf>
    <xf applyAlignment="true" applyBorder="true" applyFont="true" applyProtection="false" borderId="35" fillId="36" fontId="20" numFmtId="164" xfId="0">
      <alignment horizontal="center" indent="0" shrinkToFit="false" textRotation="0" vertical="bottom" wrapText="false"/>
    </xf>
    <xf applyAlignment="true" applyBorder="true" applyFont="true" applyProtection="false" borderId="36" fillId="36" fontId="20" numFmtId="164" xfId="0">
      <alignment horizontal="center" indent="0" shrinkToFit="false" textRotation="0" vertical="bottom" wrapText="false"/>
    </xf>
    <xf applyAlignment="true" applyBorder="true" applyFont="true" applyProtection="false" borderId="36" fillId="36" fontId="21" numFmtId="164" xfId="0">
      <alignment horizontal="center" indent="0" shrinkToFit="false" textRotation="0" vertical="bottom" wrapText="false"/>
    </xf>
    <xf applyAlignment="true" applyBorder="true" applyFont="true" applyProtection="false" borderId="37" fillId="21" fontId="18" numFmtId="164" xfId="0">
      <alignment horizontal="center" indent="0" shrinkToFit="false" textRotation="0" vertical="bottom" wrapText="false"/>
    </xf>
    <xf applyAlignment="true" applyBorder="true" applyFont="true" applyProtection="false" borderId="38" fillId="21" fontId="20" numFmtId="164" xfId="0">
      <alignment horizontal="center" indent="0" shrinkToFit="false" textRotation="0" vertical="bottom" wrapText="false"/>
    </xf>
    <xf applyAlignment="true" applyBorder="true" applyFont="true" applyProtection="false" borderId="38" fillId="21" fontId="21" numFmtId="164" xfId="0">
      <alignment horizontal="center" indent="0" shrinkToFit="false" textRotation="0" vertical="bottom" wrapText="false"/>
    </xf>
    <xf applyAlignment="true" applyBorder="true" applyFont="true" applyProtection="false" borderId="39" fillId="37" fontId="22" numFmtId="164" xfId="0">
      <alignment horizontal="center" indent="0" shrinkToFit="false" textRotation="0" vertical="center" wrapText="false"/>
    </xf>
    <xf applyAlignment="true" applyBorder="true" applyFont="true" applyProtection="false" borderId="38" fillId="36" fontId="20" numFmtId="169" xfId="0">
      <alignment horizontal="center" indent="0" shrinkToFit="false" textRotation="0" vertical="bottom" wrapText="false"/>
    </xf>
    <xf applyAlignment="true" applyBorder="true" applyFont="true" applyProtection="false" borderId="38" fillId="36" fontId="21" numFmtId="169" xfId="0">
      <alignment horizontal="center" indent="0" shrinkToFit="false" textRotation="0" vertical="bottom" wrapText="false"/>
    </xf>
    <xf applyAlignment="true" applyBorder="true" applyFont="true" applyProtection="false" borderId="36" fillId="36" fontId="23" numFmtId="164" xfId="0">
      <alignment horizontal="center" indent="0" shrinkToFit="false" textRotation="90" vertical="center" wrapText="false"/>
    </xf>
    <xf applyAlignment="true" applyBorder="true" applyFont="true" applyProtection="false" borderId="36" fillId="37" fontId="24" numFmtId="164" xfId="0">
      <alignment horizontal="center" indent="0" shrinkToFit="false" textRotation="90" vertical="center" wrapText="false"/>
    </xf>
    <xf applyAlignment="true" applyBorder="true" applyFont="true" applyProtection="false" borderId="36" fillId="35" fontId="25" numFmtId="164" xfId="0">
      <alignment horizontal="center" indent="0" shrinkToFit="false" textRotation="0" vertical="center" wrapText="false"/>
    </xf>
    <xf applyAlignment="true" applyBorder="true" applyFont="true" applyProtection="false" borderId="40" fillId="37" fontId="26" numFmtId="164" xfId="0">
      <alignment horizontal="center" indent="0" shrinkToFit="false" textRotation="0" vertical="center" wrapText="false"/>
    </xf>
    <xf applyAlignment="true" applyBorder="true" applyFont="true" applyProtection="true" borderId="40" fillId="3" fontId="27" numFmtId="164" xfId="22">
      <alignment horizontal="center" indent="0" shrinkToFit="false" textRotation="0" vertical="center" wrapText="true"/>
      <protection hidden="false" locked="true"/>
    </xf>
    <xf applyAlignment="true" applyBorder="false" applyFont="true" applyProtection="true" borderId="1" fillId="4" fontId="29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6" fillId="38" fontId="26" numFmtId="164" xfId="0">
      <alignment horizontal="center" indent="0" shrinkToFit="false" textRotation="0" vertical="center" wrapText="false"/>
    </xf>
    <xf applyAlignment="true" applyBorder="false" applyFont="true" applyProtection="true" borderId="1" fillId="4" fontId="30" numFmtId="164" xfId="2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0" fillId="3" fontId="31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0" fillId="37" fontId="26" numFmtId="164" xfId="0">
      <alignment horizontal="center" indent="0" shrinkToFit="false" textRotation="0" vertical="center" wrapText="true"/>
    </xf>
    <xf applyAlignment="true" applyBorder="true" applyFont="true" applyProtection="false" borderId="41" fillId="37" fontId="26" numFmtId="164" xfId="0">
      <alignment horizontal="center" indent="0" shrinkToFit="false" textRotation="0" vertical="center" wrapText="false"/>
    </xf>
    <xf applyAlignment="true" applyBorder="true" applyFont="true" applyProtection="false" borderId="41" fillId="37" fontId="26" numFmtId="164" xfId="0">
      <alignment horizontal="center" indent="0" shrinkToFit="false" textRotation="0" vertical="center" wrapText="true"/>
    </xf>
    <xf applyAlignment="true" applyBorder="true" applyFont="true" applyProtection="false" borderId="42" fillId="37" fontId="26" numFmtId="164" xfId="0">
      <alignment horizontal="center" indent="0" shrinkToFit="false" textRotation="0" vertical="center" wrapText="true"/>
    </xf>
    <xf applyAlignment="true" applyBorder="true" applyFont="true" applyProtection="false" borderId="43" fillId="37" fontId="22" numFmtId="164" xfId="0">
      <alignment horizontal="center" indent="0" shrinkToFit="false" textRotation="90" vertical="center" wrapText="false"/>
    </xf>
    <xf applyAlignment="true" applyBorder="true" applyFont="true" applyProtection="false" borderId="0" fillId="37" fontId="18" numFmtId="164" xfId="0">
      <alignment horizontal="center" indent="0" shrinkToFit="false" textRotation="90" vertical="center" wrapText="false"/>
    </xf>
    <xf applyAlignment="true" applyBorder="true" applyFont="true" applyProtection="false" borderId="44" fillId="37" fontId="18" numFmtId="164" xfId="0">
      <alignment horizontal="left" indent="0" shrinkToFit="false" textRotation="0" vertical="bottom" wrapText="false"/>
    </xf>
    <xf applyAlignment="true" applyBorder="true" applyFont="true" applyProtection="false" borderId="42" fillId="37" fontId="18" numFmtId="164" xfId="0">
      <alignment horizontal="general" indent="0" shrinkToFit="false" textRotation="0" vertical="center" wrapText="true"/>
    </xf>
    <xf applyAlignment="true" applyBorder="true" applyFont="true" applyProtection="false" borderId="42" fillId="37" fontId="32" numFmtId="164" xfId="0">
      <alignment horizontal="center" indent="0" shrinkToFit="false" textRotation="0" vertical="center" wrapText="true"/>
    </xf>
    <xf applyAlignment="false" applyBorder="true" applyFont="true" applyProtection="false" borderId="45" fillId="37" fontId="18" numFmtId="164" xfId="0"/>
    <xf applyAlignment="false" applyBorder="true" applyFont="true" applyProtection="false" borderId="39" fillId="37" fontId="18" numFmtId="164" xfId="0"/>
    <xf applyAlignment="false" applyBorder="true" applyFont="true" applyProtection="false" borderId="35" fillId="37" fontId="18" numFmtId="164" xfId="0"/>
    <xf applyAlignment="false" applyBorder="true" applyFont="true" applyProtection="false" borderId="42" fillId="37" fontId="18" numFmtId="164" xfId="0"/>
    <xf applyAlignment="true" applyBorder="true" applyFont="true" applyProtection="false" borderId="34" fillId="37" fontId="22" numFmtId="164" xfId="0">
      <alignment horizontal="center" indent="0" shrinkToFit="false" textRotation="0" vertical="center" wrapText="false"/>
    </xf>
    <xf applyAlignment="true" applyBorder="true" applyFont="true" applyProtection="false" borderId="35" fillId="36" fontId="33" numFmtId="164" xfId="0">
      <alignment horizontal="center" indent="0" shrinkToFit="false" textRotation="0" vertical="bottom" wrapText="false"/>
    </xf>
    <xf applyAlignment="true" applyBorder="true" applyFont="true" applyProtection="false" borderId="36" fillId="36" fontId="33" numFmtId="164" xfId="0">
      <alignment horizontal="center" indent="0" shrinkToFit="false" textRotation="0" vertical="bottom" wrapText="false"/>
    </xf>
    <xf applyAlignment="true" applyBorder="true" applyFont="true" applyProtection="false" borderId="38" fillId="21" fontId="33" numFmtId="164" xfId="0">
      <alignment horizontal="center" indent="0" shrinkToFit="false" textRotation="0" vertical="bottom" wrapText="false"/>
    </xf>
    <xf applyAlignment="true" applyBorder="true" applyFont="true" applyProtection="false" borderId="38" fillId="36" fontId="33" numFmtId="169" xfId="0">
      <alignment horizontal="center" indent="0" shrinkToFit="false" textRotation="0" vertical="bottom" wrapText="false"/>
    </xf>
    <xf applyAlignment="true" applyBorder="true" applyFont="true" applyProtection="true" borderId="46" fillId="4" fontId="34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0" fillId="3" fontId="2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6" fillId="38" fontId="35" numFmtId="164" xfId="0">
      <alignment horizontal="center" indent="0" shrinkToFit="false" textRotation="0" vertical="center" wrapText="false"/>
    </xf>
    <xf applyAlignment="true" applyBorder="true" applyFont="true" applyProtection="false" borderId="36" fillId="37" fontId="26" numFmtId="164" xfId="0">
      <alignment horizontal="center" indent="0" shrinkToFit="false" textRotation="0" vertical="center" wrapText="true"/>
    </xf>
    <xf applyAlignment="true" applyBorder="true" applyFont="true" applyProtection="false" borderId="35" fillId="36" fontId="21" numFmtId="164" xfId="0">
      <alignment horizontal="center" indent="0" shrinkToFit="false" textRotation="0" vertical="bottom" wrapText="false"/>
    </xf>
    <xf applyAlignment="true" applyBorder="true" applyFont="true" applyProtection="false" borderId="42" fillId="36" fontId="23" numFmtId="164" xfId="0">
      <alignment horizontal="center" indent="0" shrinkToFit="false" textRotation="90" vertical="center" wrapText="false"/>
    </xf>
    <xf applyAlignment="true" applyBorder="true" applyFont="true" applyProtection="true" borderId="36" fillId="3" fontId="27" numFmtId="164" xfId="22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1" fillId="4" fontId="34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4" fontId="3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6" fillId="38" fontId="21" numFmtId="164" xfId="0">
      <alignment horizontal="center" indent="0" shrinkToFit="false" textRotation="0" vertical="center" wrapText="false"/>
    </xf>
    <xf applyAlignment="true" applyBorder="true" applyFont="true" applyProtection="true" borderId="40" fillId="5" fontId="37" numFmtId="164" xfId="24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6" fillId="37" fontId="26" numFmtId="164" xfId="0">
      <alignment horizontal="center" indent="0" shrinkToFit="false" textRotation="0" vertical="center" wrapText="false"/>
    </xf>
    <xf applyAlignment="true" applyBorder="true" applyFont="true" applyProtection="false" borderId="40" fillId="37" fontId="39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0" numFmtId="164" xfId="0">
      <alignment horizontal="center" indent="0" shrinkToFit="false" textRotation="90" vertical="center" wrapText="false"/>
    </xf>
    <xf applyAlignment="true" applyBorder="true" applyFont="true" applyProtection="false" borderId="0" fillId="0" fontId="24" numFmtId="164" xfId="0">
      <alignment horizontal="center" indent="0" shrinkToFit="false" textRotation="90" vertical="center" wrapText="false"/>
    </xf>
    <xf applyAlignment="false" applyBorder="true" applyFont="true" applyProtection="false" borderId="0" fillId="0" fontId="18" numFmtId="164" xfId="0"/>
    <xf applyAlignment="true" applyBorder="true" applyFont="true" applyProtection="false" borderId="0" fillId="0" fontId="40" numFmtId="164" xfId="0">
      <alignment horizontal="center" indent="0" shrinkToFit="false" textRotation="90" vertical="center" wrapText="false"/>
    </xf>
    <xf applyAlignment="false" applyBorder="true" applyFont="true" applyProtection="false" borderId="47" fillId="0" fontId="18" numFmtId="164" xfId="0"/>
    <xf applyAlignment="true" applyBorder="true" applyFont="true" applyProtection="false" borderId="48" fillId="0" fontId="18" numFmtId="164" xfId="0">
      <alignment horizontal="center" indent="0" shrinkToFit="false" textRotation="0" vertical="bottom" wrapText="false"/>
    </xf>
    <xf applyAlignment="true" applyBorder="true" applyFont="true" applyProtection="false" borderId="40" fillId="36" fontId="40" numFmtId="164" xfId="0">
      <alignment horizontal="center" indent="0" shrinkToFit="false" textRotation="90" vertical="center" wrapText="false"/>
    </xf>
    <xf applyAlignment="true" applyBorder="true" applyFont="true" applyProtection="false" borderId="40" fillId="37" fontId="24" numFmtId="164" xfId="0">
      <alignment horizontal="center" indent="0" shrinkToFit="false" textRotation="90" vertical="center" wrapText="false"/>
    </xf>
    <xf applyAlignment="true" applyBorder="true" applyFont="true" applyProtection="false" borderId="40" fillId="35" fontId="21" numFmtId="164" xfId="0">
      <alignment horizontal="center" indent="0" shrinkToFit="false" textRotation="0" vertical="center" wrapText="false"/>
    </xf>
    <xf applyAlignment="true" applyBorder="true" applyFont="true" applyProtection="false" borderId="40" fillId="37" fontId="41" numFmtId="164" xfId="0">
      <alignment horizontal="center" indent="0" shrinkToFit="false" textRotation="0" vertical="center" wrapText="false"/>
    </xf>
    <xf applyAlignment="true" applyBorder="true" applyFont="true" applyProtection="false" borderId="40" fillId="38" fontId="21" numFmtId="164" xfId="0">
      <alignment horizontal="center" indent="0" shrinkToFit="false" textRotation="0" vertical="center" wrapText="false"/>
    </xf>
    <xf applyAlignment="true" applyBorder="true" applyFont="true" applyProtection="false" borderId="40" fillId="37" fontId="18" numFmtId="164" xfId="0">
      <alignment horizontal="center" indent="0" shrinkToFit="false" textRotation="0" vertical="center" wrapText="true"/>
    </xf>
    <xf applyAlignment="true" applyBorder="true" applyFont="true" applyProtection="false" borderId="36" fillId="37" fontId="42" numFmtId="164" xfId="0">
      <alignment horizontal="center" indent="0" shrinkToFit="false" textRotation="0" vertical="center" wrapText="true"/>
    </xf>
    <xf applyAlignment="true" applyBorder="true" applyFont="true" applyProtection="false" borderId="42" fillId="37" fontId="43" numFmtId="164" xfId="0">
      <alignment horizontal="center" indent="0" shrinkToFit="false" textRotation="0" vertical="center" wrapText="true"/>
    </xf>
    <xf applyAlignment="true" applyBorder="true" applyFont="true" applyProtection="false" borderId="48" fillId="37" fontId="22" numFmtId="164" xfId="0">
      <alignment horizontal="center" indent="0" shrinkToFit="false" textRotation="0" vertical="center" wrapText="false"/>
    </xf>
    <xf applyAlignment="true" applyBorder="true" applyFont="true" applyProtection="false" borderId="36" fillId="36" fontId="40" numFmtId="164" xfId="0">
      <alignment horizontal="center" indent="0" shrinkToFit="false" textRotation="90" vertical="center" wrapText="false"/>
    </xf>
    <xf applyAlignment="true" applyBorder="true" applyFont="true" applyProtection="false" borderId="36" fillId="35" fontId="21" numFmtId="164" xfId="0">
      <alignment horizontal="center" indent="0" shrinkToFit="false" textRotation="0" vertical="center" wrapText="false"/>
    </xf>
    <xf applyAlignment="true" applyBorder="true" applyFont="true" applyProtection="false" borderId="36" fillId="37" fontId="18" numFmtId="164" xfId="0">
      <alignment horizontal="center" indent="0" shrinkToFit="false" textRotation="0" vertical="center" wrapText="false"/>
    </xf>
    <xf applyAlignment="true" applyBorder="true" applyFont="true" applyProtection="true" borderId="40" fillId="5" fontId="37" numFmtId="164" xfId="24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6" fillId="37" fontId="41" numFmtId="164" xfId="0">
      <alignment horizontal="center" indent="0" shrinkToFit="false" textRotation="0" vertical="center" wrapText="true"/>
    </xf>
    <xf applyAlignment="true" applyBorder="true" applyFont="true" applyProtection="false" borderId="36" fillId="37" fontId="43" numFmtId="164" xfId="0">
      <alignment horizontal="center" indent="0" shrinkToFit="false" textRotation="0" vertical="center" wrapText="true"/>
    </xf>
    <xf applyAlignment="true" applyBorder="true" applyFont="true" applyProtection="false" borderId="42" fillId="36" fontId="40" numFmtId="164" xfId="0">
      <alignment horizontal="center" indent="0" shrinkToFit="false" textRotation="90" vertical="center" wrapText="false"/>
    </xf>
    <xf applyAlignment="true" applyBorder="true" applyFont="true" applyProtection="false" borderId="36" fillId="37" fontId="42" numFmtId="164" xfId="0">
      <alignment horizontal="center" indent="0" shrinkToFit="false" textRotation="0" vertical="center" wrapText="false"/>
    </xf>
    <xf applyAlignment="true" applyBorder="true" applyFont="true" applyProtection="true" borderId="36" fillId="6" fontId="44" numFmtId="164" xfId="25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6" fillId="0" fontId="2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6" fillId="39" fontId="44" numFmtId="164" xfId="25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40" fillId="7" fontId="44" numFmtId="164" xfId="26">
      <alignment horizontal="center" indent="0" shrinkToFit="false" textRotation="45" vertical="center" wrapText="false"/>
      <protection hidden="false" locked="true"/>
    </xf>
    <xf applyAlignment="true" applyBorder="true" applyFont="false" applyProtection="true" borderId="1" fillId="0" fontId="3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6" fillId="7" fontId="45" numFmtId="164" xfId="26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2" fontId="17" numFmtId="164" xfId="21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49" fillId="2" fontId="17" numFmtId="164" xfId="21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47" fillId="2" fontId="17" numFmtId="164" xfId="21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44" fillId="2" fontId="17" numFmtId="164" xfId="21">
      <alignment horizontal="general" indent="0" shrinkToFit="false" textRotation="0" vertical="center" wrapText="false"/>
      <protection hidden="false" locked="true"/>
    </xf>
    <xf applyAlignment="true" applyBorder="true" applyFont="false" applyProtection="true" borderId="18" fillId="2" fontId="17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0" fillId="37" fontId="46" numFmtId="164" xfId="0">
      <alignment horizontal="center" indent="0" shrinkToFit="false" textRotation="0" vertical="center" wrapText="false"/>
    </xf>
    <xf applyAlignment="true" applyBorder="true" applyFont="false" applyProtection="true" borderId="45" fillId="2" fontId="17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50" fillId="21" fontId="18" numFmtId="164" xfId="0">
      <alignment horizontal="center" indent="0" shrinkToFit="false" textRotation="0" vertical="bottom" wrapText="false"/>
    </xf>
    <xf applyAlignment="true" applyBorder="true" applyFont="true" applyProtection="true" borderId="40" fillId="0" fontId="2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51" fillId="6" fontId="44" numFmtId="164" xfId="25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0" fillId="37" fontId="18" numFmtId="164" xfId="0">
      <alignment horizontal="center" indent="0" shrinkToFit="false" textRotation="0" vertical="center" wrapText="false"/>
    </xf>
    <xf applyAlignment="true" applyBorder="true" applyFont="true" applyProtection="true" borderId="51" fillId="39" fontId="44" numFmtId="164" xfId="25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0" fillId="37" fontId="41" numFmtId="164" xfId="0">
      <alignment horizontal="center" indent="0" shrinkToFit="false" textRotation="0" vertical="center" wrapText="true"/>
    </xf>
    <xf applyAlignment="true" applyBorder="true" applyFont="false" applyProtection="true" borderId="46" fillId="0" fontId="3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0" fillId="37" fontId="42" numFmtId="164" xfId="0">
      <alignment horizontal="center" indent="0" shrinkToFit="false" textRotation="0" vertical="center" wrapText="true"/>
    </xf>
    <xf applyAlignment="true" applyBorder="true" applyFont="true" applyProtection="false" borderId="40" fillId="37" fontId="42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1" numFmtId="164" xfId="0"/>
    <xf applyAlignment="true" applyBorder="true" applyFont="true" applyProtection="true" borderId="52" fillId="6" fontId="47" numFmtId="164" xfId="25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52" fillId="3" fontId="28" numFmtId="164" xfId="22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1" numFmtId="164" xfId="0">
      <alignment horizontal="left" indent="0" shrinkToFit="false" textRotation="0" vertical="center" wrapText="false"/>
    </xf>
    <xf applyAlignment="true" applyBorder="true" applyFont="true" applyProtection="true" borderId="53" fillId="6" fontId="47" numFmtId="164" xfId="25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53" fillId="3" fontId="28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4" fillId="6" fontId="47" numFmtId="164" xfId="25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54" fillId="3" fontId="28" numFmtId="164" xfId="22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2" fillId="8" fontId="50" numFmtId="164" xfId="27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3" fillId="9" fontId="51" numFmtId="164" xfId="28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5" fillId="10" fontId="17" numFmtId="164" xfId="29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8" fillId="0" fontId="52" numFmtId="169" xfId="0">
      <alignment horizontal="center" indent="0" shrinkToFit="false" textRotation="0" vertical="bottom" wrapText="false"/>
    </xf>
    <xf applyAlignment="true" applyBorder="true" applyFont="true" applyProtection="false" borderId="38" fillId="40" fontId="52" numFmtId="169" xfId="0">
      <alignment horizontal="center" indent="0" shrinkToFit="false" textRotation="0" vertical="bottom" wrapText="false"/>
    </xf>
    <xf applyAlignment="true" applyBorder="true" applyFont="true" applyProtection="false" borderId="32" fillId="37" fontId="53" numFmtId="164" xfId="0">
      <alignment horizontal="center" indent="0" shrinkToFit="false" textRotation="0" vertical="center" wrapText="true"/>
    </xf>
    <xf applyAlignment="true" applyBorder="true" applyFont="true" applyProtection="true" borderId="32" fillId="10" fontId="54" numFmtId="164" xfId="29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6" fillId="0" fontId="55" numFmtId="164" xfId="0">
      <alignment horizontal="center" indent="0" shrinkToFit="false" textRotation="0" vertical="center" wrapText="false"/>
    </xf>
    <xf applyAlignment="true" applyBorder="true" applyFont="true" applyProtection="true" borderId="0" fillId="11" fontId="28" numFmtId="164" xfId="3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2" numFmtId="164" xfId="0">
      <alignment horizontal="center" indent="0" shrinkToFit="false" textRotation="0" vertical="center" wrapText="false"/>
    </xf>
    <xf applyAlignment="true" applyBorder="true" applyFont="true" applyProtection="true" borderId="0" fillId="10" fontId="54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2" numFmtId="164" xfId="0">
      <alignment horizontal="general" indent="0" shrinkToFit="false" textRotation="0" vertical="center" wrapText="false"/>
    </xf>
    <xf applyAlignment="true" applyBorder="true" applyFont="true" applyProtection="true" borderId="0" fillId="12" fontId="28" numFmtId="164" xfId="3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2" numFmtId="164" xfId="0">
      <alignment horizontal="center" indent="0" shrinkToFit="false" textRotation="0" vertical="center" wrapText="true"/>
    </xf>
    <xf applyAlignment="true" applyBorder="false" applyFont="true" applyProtection="true" borderId="2" fillId="8" fontId="56" numFmtId="164" xfId="27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2" numFmtId="164" xfId="0">
      <alignment horizontal="center" indent="0" shrinkToFit="false" textRotation="0" vertical="bottom" wrapText="false"/>
    </xf>
    <xf applyAlignment="true" applyBorder="true" applyFont="true" applyProtection="false" borderId="38" fillId="25" fontId="52" numFmtId="169" xfId="0">
      <alignment horizontal="center" indent="0" shrinkToFit="false" textRotation="0" vertical="bottom" wrapText="false"/>
    </xf>
    <xf applyAlignment="false" applyBorder="false" applyFont="true" applyProtection="false" borderId="0" fillId="0" fontId="41" numFmtId="164" xfId="0"/>
    <xf applyAlignment="false" applyBorder="true" applyFont="true" applyProtection="false" borderId="57" fillId="0" fontId="41" numFmtId="164" xfId="0"/>
    <xf applyAlignment="true" applyBorder="true" applyFont="true" applyProtection="true" borderId="32" fillId="10" fontId="54" numFmtId="164" xfId="29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2" fillId="0" fontId="53" numFmtId="164" xfId="0">
      <alignment horizontal="center" indent="0" shrinkToFit="false" textRotation="0" vertical="center" wrapText="true"/>
    </xf>
    <xf applyAlignment="true" applyBorder="true" applyFont="true" applyProtection="true" borderId="32" fillId="0" fontId="54" numFmtId="164" xfId="29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58" fillId="0" fontId="41" numFmtId="164" xfId="0"/>
    <xf applyAlignment="true" applyBorder="true" applyFont="true" applyProtection="false" borderId="56" fillId="0" fontId="55" numFmtId="164" xfId="0">
      <alignment horizontal="general" indent="0" shrinkToFit="false" textRotation="0" vertical="center" wrapText="false"/>
    </xf>
    <xf applyAlignment="true" applyBorder="true" applyFont="false" applyProtection="true" borderId="0" fillId="0" fontId="28" numFmtId="164" xfId="3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5" numFmtId="164" xfId="0">
      <alignment horizontal="general" indent="0" shrinkToFit="false" textRotation="0" vertical="center" wrapText="false"/>
    </xf>
    <xf applyAlignment="true" applyBorder="true" applyFont="true" applyProtection="true" borderId="0" fillId="10" fontId="56" numFmtId="164" xfId="29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10" fontId="54" numFmtId="164" xfId="29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2" numFmtId="164" xfId="0">
      <alignment horizontal="general" indent="0" shrinkToFit="false" textRotation="0" vertical="center" wrapText="false"/>
    </xf>
    <xf applyAlignment="true" applyBorder="true" applyFont="true" applyProtection="true" borderId="0" fillId="0" fontId="54" numFmtId="164" xfId="29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10" fontId="50" numFmtId="164" xfId="29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50" numFmtId="164" xfId="29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0" fontId="28" numFmtId="164" xfId="3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28" numFmtId="164" xfId="31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5" fontId="28" numFmtId="164" xfId="31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12" fontId="57" numFmtId="164" xfId="3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2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52" numFmtId="164" xfId="0">
      <alignment horizontal="general" indent="0" shrinkToFit="false" textRotation="0" vertical="center" wrapText="true"/>
    </xf>
    <xf applyAlignment="true" applyBorder="false" applyFont="true" applyProtection="true" borderId="2" fillId="0" fontId="56" numFmtId="164" xfId="27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59" fillId="0" fontId="41" numFmtId="164" xfId="0"/>
    <xf applyAlignment="true" applyBorder="false" applyFont="true" applyProtection="false" borderId="0" fillId="0" fontId="58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6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true" borderId="0" fillId="5" fontId="38" numFmtId="164" xfId="24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top" wrapText="false"/>
    </xf>
    <xf applyAlignment="false" applyBorder="false" applyFont="true" applyProtection="false" borderId="0" fillId="0" fontId="62" numFmtId="164" xfId="0"/>
    <xf applyAlignment="false" applyBorder="false" applyFont="true" applyProtection="false" borderId="0" fillId="23" fontId="62" numFmtId="164" xfId="0"/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false" applyBorder="true" applyFont="false" applyProtection="false" borderId="5" fillId="0" fontId="0" numFmtId="164" xfId="0"/>
    <xf applyAlignment="true" applyBorder="true" applyFont="true" applyProtection="false" borderId="6" fillId="0" fontId="63" numFmtId="164" xfId="0">
      <alignment horizontal="center" indent="0" shrinkToFit="false" textRotation="0" vertical="center" wrapText="false"/>
    </xf>
    <xf applyAlignment="true" applyBorder="true" applyFont="true" applyProtection="false" borderId="7" fillId="22" fontId="64" numFmtId="164" xfId="0">
      <alignment horizontal="center" indent="0" shrinkToFit="false" textRotation="0" vertical="center" wrapText="false"/>
    </xf>
    <xf applyAlignment="true" applyBorder="true" applyFont="true" applyProtection="false" borderId="8" fillId="23" fontId="64" numFmtId="164" xfId="0">
      <alignment horizontal="center" indent="0" shrinkToFit="false" textRotation="0" vertical="center" wrapText="false"/>
    </xf>
    <xf applyAlignment="true" applyBorder="true" applyFont="true" applyProtection="false" borderId="8" fillId="22" fontId="6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64" numFmtId="164" xfId="0">
      <alignment horizontal="center" indent="0" shrinkToFit="false" textRotation="0" vertical="bottom" wrapText="false"/>
    </xf>
    <xf applyAlignment="true" applyBorder="true" applyFont="true" applyProtection="false" borderId="60" fillId="0" fontId="64" numFmtId="164" xfId="0">
      <alignment horizontal="center" indent="0" shrinkToFit="false" textRotation="0" vertical="bottom" wrapText="false"/>
    </xf>
    <xf applyAlignment="true" applyBorder="true" applyFont="true" applyProtection="false" borderId="61" fillId="0" fontId="64" numFmtId="164" xfId="0">
      <alignment horizontal="center" indent="0" shrinkToFit="false" textRotation="0" vertical="bottom" wrapText="false"/>
    </xf>
    <xf applyAlignment="true" applyBorder="true" applyFont="true" applyProtection="false" borderId="62" fillId="0" fontId="64" numFmtId="164" xfId="0">
      <alignment horizontal="center" indent="0" shrinkToFit="false" textRotation="0" vertical="bottom" wrapText="false"/>
    </xf>
    <xf applyAlignment="false" applyBorder="true" applyFont="false" applyProtection="false" borderId="63" fillId="0" fontId="0" numFmtId="164" xfId="0"/>
    <xf applyAlignment="false" applyBorder="true" applyFont="false" applyProtection="false" borderId="11" fillId="0" fontId="0" numFmtId="164" xfId="0"/>
    <xf applyAlignment="true" applyBorder="true" applyFont="true" applyProtection="false" borderId="12" fillId="0" fontId="63" numFmtId="164" xfId="0">
      <alignment horizontal="center" indent="0" shrinkToFit="false" textRotation="0" vertical="center" wrapText="true"/>
    </xf>
    <xf applyAlignment="true" applyBorder="true" applyFont="true" applyProtection="false" borderId="13" fillId="24" fontId="65" numFmtId="164" xfId="0">
      <alignment horizontal="center" indent="0" shrinkToFit="false" textRotation="0" vertical="bottom" wrapText="false"/>
    </xf>
    <xf applyAlignment="true" applyBorder="true" applyFont="true" applyProtection="false" borderId="14" fillId="24" fontId="65" numFmtId="164" xfId="0">
      <alignment horizontal="center" indent="0" shrinkToFit="false" textRotation="0" vertical="bottom" wrapText="false"/>
    </xf>
    <xf applyAlignment="true" applyBorder="true" applyFont="true" applyProtection="false" borderId="15" fillId="24" fontId="65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false" applyFont="true" applyProtection="false" borderId="0" fillId="0" fontId="66" numFmtId="165" xfId="0"/>
    <xf applyAlignment="false" applyBorder="true" applyFont="true" applyProtection="false" borderId="15" fillId="0" fontId="66" numFmtId="165" xfId="0"/>
    <xf applyAlignment="false" applyBorder="true" applyFont="true" applyProtection="false" borderId="17" fillId="0" fontId="66" numFmtId="164" xfId="0"/>
    <xf applyAlignment="true" applyBorder="true" applyFont="true" applyProtection="false" borderId="0" fillId="0" fontId="66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66" numFmtId="164" xfId="0">
      <alignment horizontal="center" indent="0" shrinkToFit="false" textRotation="0" vertical="center" wrapText="true"/>
    </xf>
    <xf applyAlignment="false" applyBorder="true" applyFont="true" applyProtection="false" borderId="19" fillId="0" fontId="66" numFmtId="165" xfId="0"/>
    <xf applyAlignment="false" applyBorder="true" applyFont="true" applyProtection="false" borderId="20" fillId="0" fontId="66" numFmtId="165" xfId="0"/>
    <xf applyAlignment="false" applyBorder="true" applyFont="true" applyProtection="false" borderId="21" fillId="0" fontId="66" numFmtId="165" xfId="0"/>
    <xf applyAlignment="false" applyBorder="true" applyFont="false" applyProtection="false" borderId="11" fillId="0" fontId="0" numFmtId="165" xfId="0"/>
    <xf applyAlignment="false" applyBorder="true" applyFont="false" applyProtection="false" borderId="5" fillId="25" fontId="0" numFmtId="164" xfId="0"/>
    <xf applyAlignment="true" applyBorder="true" applyFont="true" applyProtection="false" borderId="12" fillId="25" fontId="55" numFmtId="164" xfId="0">
      <alignment horizontal="center" indent="0" shrinkToFit="false" textRotation="0" vertical="bottom" wrapText="false"/>
    </xf>
    <xf applyAlignment="true" applyBorder="true" applyFont="true" applyProtection="false" borderId="22" fillId="25" fontId="67" numFmtId="164" xfId="0">
      <alignment horizontal="center" indent="0" shrinkToFit="false" textRotation="0" vertical="bottom" wrapText="false"/>
    </xf>
    <xf applyAlignment="true" applyBorder="true" applyFont="true" applyProtection="false" borderId="23" fillId="25" fontId="67" numFmtId="164" xfId="0">
      <alignment horizontal="center" indent="0" shrinkToFit="false" textRotation="0" vertical="bottom" wrapText="false"/>
    </xf>
    <xf applyAlignment="true" applyBorder="true" applyFont="true" applyProtection="false" borderId="23" fillId="25" fontId="68" numFmtId="164" xfId="0">
      <alignment horizontal="center" indent="0" shrinkToFit="false" textRotation="0" vertical="bottom" wrapText="false"/>
    </xf>
    <xf applyAlignment="true" applyBorder="true" applyFont="true" applyProtection="false" borderId="23" fillId="25" fontId="69" numFmtId="164" xfId="0">
      <alignment horizontal="center" indent="0" shrinkToFit="false" textRotation="0" vertical="bottom" wrapText="false"/>
    </xf>
    <xf applyAlignment="false" applyBorder="true" applyFont="false" applyProtection="false" borderId="11" fillId="25" fontId="0" numFmtId="164" xfId="0"/>
    <xf applyAlignment="false" applyBorder="false" applyFont="false" applyProtection="false" borderId="0" fillId="25" fontId="0" numFmtId="164" xfId="0"/>
    <xf applyAlignment="true" applyBorder="true" applyFont="true" applyProtection="false" borderId="24" fillId="25" fontId="70" numFmtId="164" xfId="0">
      <alignment horizontal="center" indent="0" shrinkToFit="false" textRotation="0" vertical="bottom" wrapText="false"/>
    </xf>
    <xf applyAlignment="true" applyBorder="true" applyFont="true" applyProtection="false" borderId="25" fillId="25" fontId="71" numFmtId="164" xfId="0">
      <alignment horizontal="center" indent="0" shrinkToFit="false" textRotation="0" vertical="bottom" wrapText="false"/>
    </xf>
    <xf applyAlignment="true" applyBorder="true" applyFont="true" applyProtection="false" borderId="25" fillId="25" fontId="70" numFmtId="164" xfId="0">
      <alignment horizontal="center" indent="0" shrinkToFit="false" textRotation="0" vertical="bottom" wrapText="false"/>
    </xf>
    <xf applyAlignment="true" applyBorder="true" applyFont="true" applyProtection="false" borderId="25" fillId="25" fontId="71" numFmtId="164" xfId="0">
      <alignment horizontal="general" indent="0" shrinkToFit="false" textRotation="0" vertical="bottom" wrapText="false"/>
    </xf>
    <xf applyAlignment="true" applyBorder="true" applyFont="true" applyProtection="false" borderId="25" fillId="25" fontId="70" numFmtId="164" xfId="0">
      <alignment horizontal="general" indent="0" shrinkToFit="false" textRotation="0" vertical="bottom" wrapText="false"/>
    </xf>
    <xf applyAlignment="true" applyBorder="true" applyFont="true" applyProtection="false" borderId="25" fillId="25" fontId="72" numFmtId="164" xfId="0">
      <alignment horizontal="general" indent="0" shrinkToFit="false" textRotation="0" vertical="bottom" wrapText="false"/>
    </xf>
    <xf applyAlignment="true" applyBorder="true" applyFont="true" applyProtection="false" borderId="25" fillId="25" fontId="70" numFmtId="164" xfId="0">
      <alignment horizontal="left" indent="0" shrinkToFit="false" textRotation="0" vertical="bottom" wrapText="false"/>
    </xf>
    <xf applyAlignment="true" applyBorder="true" applyFont="true" applyProtection="false" borderId="25" fillId="25" fontId="70" numFmtId="164" xfId="0">
      <alignment horizontal="center" indent="0" shrinkToFit="false" textRotation="0" vertical="top" wrapText="false"/>
    </xf>
    <xf applyAlignment="false" applyBorder="true" applyFont="false" applyProtection="false" borderId="26" fillId="25" fontId="0" numFmtId="164" xfId="0"/>
    <xf applyAlignment="true" applyBorder="true" applyFont="true" applyProtection="false" borderId="33" fillId="0" fontId="55" numFmtId="164" xfId="0">
      <alignment horizontal="center" indent="0" shrinkToFit="false" textRotation="0" vertical="center" wrapText="true"/>
    </xf>
    <xf applyAlignment="true" applyBorder="true" applyFont="true" applyProtection="false" borderId="28" fillId="0" fontId="64" numFmtId="164" xfId="0">
      <alignment horizontal="left" indent="0" shrinkToFit="false" textRotation="0" vertical="top" wrapText="true"/>
    </xf>
    <xf applyAlignment="true" applyBorder="true" applyFont="true" applyProtection="false" borderId="14" fillId="26" fontId="65" numFmtId="164" xfId="0">
      <alignment horizontal="left" indent="0" shrinkToFit="false" textRotation="90" vertical="bottom" wrapText="false"/>
    </xf>
    <xf applyAlignment="true" applyBorder="true" applyFont="true" applyProtection="false" borderId="14" fillId="26" fontId="65" numFmtId="164" xfId="0">
      <alignment horizontal="left" indent="0" shrinkToFit="false" textRotation="90" vertical="bottom" wrapText="true"/>
    </xf>
    <xf applyAlignment="true" applyBorder="true" applyFont="true" applyProtection="false" borderId="14" fillId="24" fontId="70" numFmtId="164" xfId="0">
      <alignment horizontal="center" indent="0" shrinkToFit="false" textRotation="255" vertical="center" wrapText="false"/>
    </xf>
    <xf applyAlignment="true" applyBorder="true" applyFont="true" applyProtection="false" borderId="14" fillId="23" fontId="70" numFmtId="164" xfId="0">
      <alignment horizontal="center" indent="0" shrinkToFit="false" textRotation="255" vertical="center" wrapText="false"/>
    </xf>
    <xf applyAlignment="true" applyBorder="true" applyFont="true" applyProtection="false" borderId="14" fillId="23" fontId="73" numFmtId="164" xfId="0">
      <alignment horizontal="center" indent="0" shrinkToFit="false" textRotation="255" vertical="center" wrapText="false"/>
    </xf>
    <xf applyAlignment="true" applyBorder="true" applyFont="true" applyProtection="false" borderId="14" fillId="28" fontId="74" numFmtId="164" xfId="0">
      <alignment horizontal="center" indent="0" shrinkToFit="false" textRotation="255" vertical="center" wrapText="false"/>
    </xf>
    <xf applyAlignment="true" applyBorder="true" applyFont="true" applyProtection="false" borderId="14" fillId="23" fontId="75" numFmtId="164" xfId="0">
      <alignment horizontal="center" indent="0" shrinkToFit="false" textRotation="255" vertical="center" wrapText="false"/>
    </xf>
    <xf applyAlignment="true" applyBorder="true" applyFont="true" applyProtection="false" borderId="14" fillId="29" fontId="70" numFmtId="164" xfId="0">
      <alignment horizontal="left" indent="0" shrinkToFit="false" textRotation="90" vertical="bottom" wrapText="false"/>
    </xf>
    <xf applyAlignment="true" applyBorder="true" applyFont="true" applyProtection="false" borderId="29" fillId="23" fontId="75" numFmtId="164" xfId="0">
      <alignment horizontal="center" indent="0" shrinkToFit="false" textRotation="255" vertical="center" wrapText="false"/>
    </xf>
    <xf applyAlignment="true" applyBorder="true" applyFont="true" applyProtection="false" borderId="14" fillId="24" fontId="76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70" numFmtId="164" xfId="0">
      <alignment horizontal="center" indent="0" shrinkToFit="false" textRotation="255" vertical="center" wrapText="false"/>
    </xf>
    <xf applyAlignment="true" applyBorder="true" applyFont="true" applyProtection="false" borderId="14" fillId="25" fontId="70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71" numFmtId="164" xfId="0">
      <alignment horizontal="center" indent="0" shrinkToFit="false" textRotation="255" vertical="center" wrapText="false"/>
    </xf>
    <xf applyAlignment="true" applyBorder="true" applyFont="true" applyProtection="false" borderId="14" fillId="22" fontId="70" numFmtId="164" xfId="0">
      <alignment horizontal="center" indent="0" shrinkToFit="false" textRotation="255" vertical="center" wrapText="true"/>
    </xf>
    <xf applyAlignment="true" applyBorder="true" applyFont="true" applyProtection="false" borderId="30" fillId="22" fontId="77" numFmtId="164" xfId="0">
      <alignment horizontal="center" indent="0" shrinkToFit="false" textRotation="255" vertical="center" wrapText="false"/>
    </xf>
    <xf applyAlignment="true" applyBorder="false" applyFont="true" applyProtection="false" borderId="0" fillId="0" fontId="70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76" numFmtId="164" xfId="0">
      <alignment horizontal="center" indent="0" shrinkToFit="false" textRotation="255" vertical="center" wrapText="false"/>
    </xf>
    <xf applyAlignment="true" applyBorder="true" applyFont="true" applyProtection="false" borderId="14" fillId="0" fontId="55" numFmtId="164" xfId="0">
      <alignment horizontal="center" indent="0" shrinkToFit="false" textRotation="255" vertical="center" wrapText="false"/>
    </xf>
    <xf applyAlignment="false" applyBorder="true" applyFont="true" applyProtection="false" borderId="31" fillId="0" fontId="55" numFmtId="164" xfId="0"/>
    <xf applyAlignment="false" applyBorder="true" applyFont="true" applyProtection="false" borderId="11" fillId="0" fontId="55" numFmtId="164" xfId="0"/>
    <xf applyAlignment="true" applyBorder="true" applyFont="fals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8" fillId="0" fontId="76" numFmtId="164" xfId="0">
      <alignment horizontal="center" indent="0" shrinkToFit="false" textRotation="0" vertical="bottom" wrapText="fals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78" numFmtId="164" xfId="0">
      <alignment horizontal="center" indent="0" shrinkToFit="false" textRotation="0" vertical="bottom" wrapText="false"/>
    </xf>
    <xf applyAlignment="true" applyBorder="true" applyFont="true" applyProtection="false" borderId="31" fillId="0" fontId="64" numFmtId="164" xfId="0">
      <alignment horizontal="center" indent="0" shrinkToFit="false" textRotation="90" vertical="bottom" wrapText="fals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55" numFmtId="164" xfId="0">
      <alignment horizontal="center" indent="0" shrinkToFit="false" textRotation="0" vertical="bottom" wrapText="false"/>
    </xf>
    <xf applyAlignment="true" applyBorder="true" applyFont="true" applyProtection="false" borderId="22" fillId="30" fontId="67" numFmtId="164" xfId="0">
      <alignment horizontal="center" indent="0" shrinkToFit="false" textRotation="0" vertical="bottom" wrapText="false"/>
    </xf>
    <xf applyAlignment="true" applyBorder="true" applyFont="true" applyProtection="false" borderId="23" fillId="30" fontId="67" numFmtId="164" xfId="0">
      <alignment horizontal="center" indent="0" shrinkToFit="false" textRotation="0" vertical="bottom" wrapText="false"/>
    </xf>
    <xf applyAlignment="true" applyBorder="true" applyFont="true" applyProtection="false" borderId="23" fillId="31" fontId="68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69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68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67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55" numFmtId="164" xfId="0">
      <alignment horizontal="center" indent="0" shrinkToFit="false" textRotation="0" vertical="center" wrapText="false"/>
    </xf>
    <xf applyAlignment="true" applyBorder="true" applyFont="true" applyProtection="false" borderId="26" fillId="0" fontId="55" numFmtId="164" xfId="0">
      <alignment horizontal="center" indent="0" shrinkToFit="false" textRotation="0" vertical="bottom" wrapText="false"/>
    </xf>
    <xf applyAlignment="true" applyBorder="true" applyFont="true" applyProtection="false" borderId="22" fillId="32" fontId="67" numFmtId="164" xfId="0">
      <alignment horizontal="center" indent="0" shrinkToFit="false" textRotation="0" vertical="center" wrapText="false"/>
    </xf>
    <xf applyAlignment="true" applyBorder="true" applyFont="true" applyProtection="false" borderId="23" fillId="33" fontId="67" numFmtId="164" xfId="0">
      <alignment horizontal="center" indent="0" shrinkToFit="false" textRotation="0" vertical="center" wrapText="false"/>
    </xf>
    <xf applyAlignment="true" applyBorder="true" applyFont="false" applyProtection="false" borderId="2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4" fillId="24" fontId="70" numFmtId="164" xfId="0">
      <alignment horizontal="center" indent="0" shrinkToFit="false" textRotation="0" vertical="bottom" wrapText="false"/>
    </xf>
    <xf applyAlignment="true" applyBorder="true" applyFont="true" applyProtection="false" borderId="25" fillId="24" fontId="70" numFmtId="164" xfId="0">
      <alignment horizontal="center" indent="0" shrinkToFit="false" textRotation="0" vertical="center" wrapText="false"/>
    </xf>
    <xf applyAlignment="true" applyBorder="true" applyFont="true" applyProtection="false" borderId="25" fillId="24" fontId="70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71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71" numFmtId="164" xfId="0">
      <alignment horizontal="general" indent="0" shrinkToFit="false" textRotation="0" vertical="bottom" wrapText="false"/>
    </xf>
    <xf applyAlignment="true" applyBorder="true" applyFont="true" applyProtection="false" borderId="25" fillId="24" fontId="70" numFmtId="164" xfId="0">
      <alignment horizontal="general" indent="0" shrinkToFit="false" textRotation="0" vertical="bottom" wrapText="false"/>
    </xf>
    <xf applyAlignment="true" applyBorder="true" applyFont="true" applyProtection="false" borderId="25" fillId="24" fontId="72" numFmtId="164" xfId="0">
      <alignment horizontal="general" indent="0" shrinkToFit="false" textRotation="0" vertical="bottom" wrapText="false"/>
    </xf>
    <xf applyAlignment="true" applyBorder="true" applyFont="true" applyProtection="false" borderId="25" fillId="24" fontId="70" numFmtId="164" xfId="0">
      <alignment horizontal="left" indent="0" shrinkToFit="false" textRotation="0" vertical="bottom" wrapText="false"/>
    </xf>
    <xf applyAlignment="true" applyBorder="true" applyFont="true" applyProtection="false" borderId="25" fillId="24" fontId="70" numFmtId="164" xfId="0">
      <alignment horizontal="center" indent="0" shrinkToFit="false" textRotation="0" vertical="top" wrapText="false"/>
    </xf>
    <xf applyAlignment="false" applyBorder="true" applyFont="false" applyProtection="false" borderId="26" fillId="0" fontId="0" numFmtId="164" xfId="0"/>
    <xf applyAlignment="true" applyBorder="true" applyFont="true" applyProtection="false" borderId="32" fillId="0" fontId="55" numFmtId="164" xfId="0">
      <alignment horizontal="center" indent="0" shrinkToFit="false" textRotation="0" vertical="center" wrapText="false"/>
    </xf>
    <xf applyAlignment="true" applyBorder="true" applyFont="true" applyProtection="false" borderId="13" fillId="34" fontId="79" numFmtId="164" xfId="0">
      <alignment horizontal="center" indent="0" shrinkToFit="false" textRotation="0" vertical="bottom" wrapText="false"/>
    </xf>
    <xf applyAlignment="true" applyBorder="true" applyFont="true" applyProtection="false" borderId="14" fillId="34" fontId="79" numFmtId="164" xfId="0">
      <alignment horizontal="center" indent="0" shrinkToFit="false" textRotation="0" vertical="bottom" wrapText="false"/>
    </xf>
    <xf applyAlignment="true" applyBorder="true" applyFont="true" applyProtection="false" borderId="14" fillId="34" fontId="79" numFmtId="167" xfId="0">
      <alignment horizontal="center" indent="0" shrinkToFit="false" textRotation="0" vertical="bottom" wrapText="false"/>
    </xf>
    <xf applyAlignment="true" applyBorder="true" applyFont="true" applyProtection="false" borderId="15" fillId="34" fontId="79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80" numFmtId="164" xfId="0"/>
    <xf applyAlignment="true" applyBorder="true" applyFont="true" applyProtection="false" borderId="28" fillId="0" fontId="76" numFmtId="164" xfId="0">
      <alignment horizontal="center" indent="0" shrinkToFit="false" textRotation="0" vertical="top" wrapText="true"/>
    </xf>
    <xf applyAlignment="true" applyBorder="false" applyFont="true" applyProtection="false" borderId="0" fillId="0" fontId="64" numFmtId="167" xfId="0">
      <alignment horizontal="center" indent="0" shrinkToFit="false" textRotation="0" vertical="bottom" wrapText="false"/>
    </xf>
    <xf applyAlignment="false" applyBorder="false" applyFont="true" applyProtection="false" borderId="0" fillId="0" fontId="64" numFmtId="167" xfId="0"/>
    <xf applyAlignment="true" applyBorder="true" applyFont="true" applyProtection="false" borderId="28" fillId="0" fontId="76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64" numFmtId="164" xfId="0"/>
    <xf applyAlignment="true" applyBorder="false" applyFont="true" applyProtection="false" borderId="0" fillId="0" fontId="81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55" numFmtId="164" xfId="0">
      <alignment horizontal="center" indent="0" shrinkToFit="false" textRotation="255" vertical="top" wrapText="false"/>
    </xf>
    <xf applyAlignment="true" applyBorder="false" applyFont="true" applyProtection="false" borderId="0" fillId="0" fontId="82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justify" indent="0" shrinkToFit="false" textRotation="0" vertical="center" wrapText="false"/>
    </xf>
    <xf applyAlignment="true" applyBorder="false" applyFont="true" applyProtection="false" borderId="0" fillId="0" fontId="63" numFmtId="164" xfId="0">
      <alignment horizontal="center" indent="0" shrinkToFit="false" textRotation="255" vertical="top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23" fontId="83" numFmtId="164" xfId="0"/>
    <xf applyAlignment="true" applyBorder="true" applyFont="true" applyProtection="true" borderId="40" fillId="13" fontId="50" numFmtId="164" xfId="32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3" fillId="14" fontId="84" numFmtId="164" xfId="33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40" fillId="6" fontId="50" numFmtId="164" xfId="25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general" indent="0" shrinkToFit="false" textRotation="0" vertical="bottom" wrapText="true"/>
    </xf>
    <xf applyAlignment="true" applyBorder="true" applyFont="true" applyProtection="false" borderId="38" fillId="41" fontId="86" numFmtId="164" xfId="0">
      <alignment horizontal="center" indent="0" shrinkToFit="false" textRotation="0" vertical="center" wrapText="false"/>
    </xf>
    <xf applyAlignment="false" applyBorder="true" applyFont="true" applyProtection="false" borderId="43" fillId="0" fontId="18" numFmtId="164" xfId="0"/>
    <xf applyAlignment="true" applyBorder="true" applyFont="true" applyProtection="true" borderId="40" fillId="10" fontId="17" numFmtId="164" xfId="29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6" fillId="38" fontId="19" numFmtId="164" xfId="0">
      <alignment horizontal="center" indent="0" shrinkToFit="false" textRotation="0" vertical="center" wrapText="false"/>
    </xf>
    <xf applyAlignment="true" applyBorder="true" applyFont="true" applyProtection="true" borderId="0" fillId="13" fontId="17" numFmtId="164" xfId="32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6" fontId="17" numFmtId="164" xfId="25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10" fontId="17" numFmtId="164" xfId="2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55" fillId="14" fontId="85" numFmtId="164" xfId="33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64" fillId="6" fontId="50" numFmtId="164" xfId="0"/>
    <xf applyAlignment="true" applyBorder="true" applyFont="true" applyProtection="false" borderId="64" fillId="6" fontId="50" numFmtId="164" xfId="0">
      <alignment horizontal="center" indent="0" shrinkToFit="false" textRotation="0" vertical="bottom" wrapText="false"/>
    </xf>
    <xf applyAlignment="false" applyBorder="true" applyFont="true" applyProtection="false" borderId="65" fillId="6" fontId="50" numFmtId="164" xfId="0"/>
    <xf applyAlignment="true" applyBorder="true" applyFont="true" applyProtection="false" borderId="66" fillId="42" fontId="0" numFmtId="164" xfId="0">
      <alignment horizontal="center" indent="0" shrinkToFit="false" textRotation="0" vertical="bottom" wrapText="false"/>
    </xf>
    <xf applyAlignment="false" applyBorder="true" applyFont="true" applyProtection="false" borderId="67" fillId="3" fontId="0" numFmtId="164" xfId="0"/>
    <xf applyAlignment="true" applyBorder="true" applyFont="true" applyProtection="false" borderId="67" fillId="3" fontId="0" numFmtId="164" xfId="0">
      <alignment horizontal="center" indent="0" shrinkToFit="false" textRotation="0" vertical="bottom" wrapText="false"/>
    </xf>
    <xf applyAlignment="false" applyBorder="true" applyFont="true" applyProtection="false" borderId="68" fillId="3" fontId="0" numFmtId="164" xfId="0"/>
    <xf applyAlignment="false" applyBorder="true" applyFont="true" applyProtection="false" borderId="67" fillId="12" fontId="0" numFmtId="164" xfId="0"/>
    <xf applyAlignment="true" applyBorder="true" applyFont="true" applyProtection="false" borderId="67" fillId="12" fontId="0" numFmtId="164" xfId="0">
      <alignment horizontal="center" indent="0" shrinkToFit="false" textRotation="0" vertical="bottom" wrapText="false"/>
    </xf>
    <xf applyAlignment="false" applyBorder="true" applyFont="true" applyProtection="false" borderId="68" fillId="12" fontId="0" numFmtId="164" xfId="0"/>
    <xf applyAlignment="true" applyBorder="false" applyFont="true" applyProtection="false" borderId="0" fillId="42" fontId="0" numFmtId="164" xfId="0">
      <alignment horizontal="center" indent="0" shrinkToFit="false" textRotation="0" vertical="bottom" wrapText="false"/>
    </xf>
    <xf applyAlignment="false" applyBorder="true" applyFont="true" applyProtection="false" borderId="67" fillId="43" fontId="0" numFmtId="164" xfId="0"/>
    <xf applyAlignment="false" applyBorder="true" applyFont="true" applyProtection="false" borderId="67" fillId="25" fontId="0" numFmtId="164" xfId="0"/>
    <xf applyAlignment="true" applyBorder="true" applyFont="true" applyProtection="false" borderId="67" fillId="25" fontId="0" numFmtId="164" xfId="0">
      <alignment horizontal="center" indent="0" shrinkToFit="false" textRotation="0" vertical="bottom" wrapText="false"/>
    </xf>
    <xf applyAlignment="false" applyBorder="true" applyFont="true" applyProtection="false" borderId="68" fillId="25" fontId="0" numFmtId="164" xfId="0"/>
    <xf applyAlignment="true" applyBorder="true" applyFont="true" applyProtection="true" borderId="67" fillId="15" fontId="87" numFmtId="164" xfId="34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67" fillId="15" fontId="87" numFmtId="164" xfId="34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68" fillId="15" fontId="87" numFmtId="164" xfId="3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7" fillId="44" fontId="0" numFmtId="164" xfId="0"/>
    <xf applyAlignment="false" applyBorder="true" applyFont="true" applyProtection="false" borderId="69" fillId="25" fontId="0" numFmtId="164" xfId="0"/>
    <xf applyAlignment="true" applyBorder="true" applyFont="true" applyProtection="false" borderId="69" fillId="25" fontId="0" numFmtId="164" xfId="0">
      <alignment horizontal="center" indent="0" shrinkToFit="false" textRotation="0" vertical="bottom" wrapText="false"/>
    </xf>
    <xf applyAlignment="true" applyBorder="true" applyFont="true" applyProtection="true" borderId="67" fillId="3" fontId="28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8" fillId="3" fontId="0" numFmtId="164" xfId="0">
      <alignment horizontal="center" indent="0" shrinkToFit="false" textRotation="0" vertical="bottom" wrapText="false"/>
    </xf>
    <xf applyAlignment="true" applyBorder="true" applyFont="true" applyProtection="true" borderId="0" fillId="15" fontId="87" numFmtId="164" xfId="34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15" fontId="87" numFmtId="164" xfId="3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7" fillId="3" fontId="28" numFmtId="164" xfId="22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68" fillId="3" fontId="28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0" fillId="12" fontId="0" numFmtId="164" xfId="0"/>
    <xf applyAlignment="false" applyBorder="true" applyFont="true" applyProtection="false" borderId="70" fillId="44" fontId="0" numFmtId="164" xfId="0"/>
    <xf applyAlignment="true" applyBorder="true" applyFont="true" applyProtection="false" borderId="70" fillId="1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12" fontId="0" numFmtId="164" xfId="0"/>
    <xf applyAlignment="true" applyBorder="true" applyFont="true" applyProtection="true" borderId="0" fillId="16" fontId="17" numFmtId="164" xfId="3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7" fillId="42" fontId="0" numFmtId="164" xfId="0"/>
    <xf applyAlignment="false" applyBorder="true" applyFont="true" applyProtection="false" borderId="70" fillId="3" fontId="0" numFmtId="164" xfId="0"/>
    <xf applyAlignment="true" applyBorder="true" applyFont="true" applyProtection="true" borderId="70" fillId="15" fontId="87" numFmtId="164" xfId="34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6" xfId="0"/>
    <xf applyAlignment="true" applyBorder="true" applyFont="true" applyProtection="true" borderId="0" fillId="15" fontId="87" numFmtId="164" xfId="34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5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5" numFmtId="164" xfId="0"/>
    <xf applyAlignment="true" applyBorder="true" applyFont="true" applyProtection="true" borderId="0" fillId="17" fontId="17" numFmtId="164" xfId="36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10" fontId="50" numFmtId="164" xfId="29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18" fontId="28" numFmtId="164" xfId="37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5" numFmtId="164" xfId="0">
      <alignment horizontal="general" indent="0" shrinkToFit="false" textRotation="0" vertical="bottom" wrapText="false"/>
    </xf>
    <xf applyAlignment="true" applyBorder="true" applyFont="true" applyProtection="true" borderId="0" fillId="2" fontId="50" numFmtId="164" xfId="2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8" numFmtId="168" xfId="0">
      <alignment horizontal="center" indent="0" shrinkToFit="false" textRotation="0" vertical="bottom" wrapText="false"/>
    </xf>
    <xf applyAlignment="true" applyBorder="false" applyFont="true" applyProtection="false" borderId="0" fillId="45" fontId="83" numFmtId="164" xfId="0">
      <alignment horizontal="center" indent="0" shrinkToFit="false" textRotation="0" vertical="bottom" wrapText="false"/>
    </xf>
    <xf applyAlignment="true" applyBorder="true" applyFont="true" applyProtection="true" borderId="0" fillId="6" fontId="50" numFmtId="164" xfId="2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50" numFmtId="164" xfId="25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5" fontId="38" numFmtId="164" xfId="24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18" fontId="28" numFmtId="164" xfId="3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13" fontId="50" numFmtId="164" xfId="32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8" fillId="6" fontId="50" numFmtId="164" xfId="2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9" fontId="89" numFmtId="164" xfId="38">
      <alignment horizontal="center" indent="0" shrinkToFit="false" textRotation="90" vertical="center" wrapText="false"/>
      <protection hidden="false" locked="true"/>
    </xf>
    <xf applyAlignment="true" applyBorder="true" applyFont="true" applyProtection="true" borderId="0" fillId="13" fontId="89" numFmtId="164" xfId="32">
      <alignment horizontal="center" indent="0" shrinkToFit="false" textRotation="90" vertical="center" wrapText="false"/>
      <protection hidden="false" locked="true"/>
    </xf>
    <xf applyAlignment="true" applyBorder="true" applyFont="true" applyProtection="true" borderId="0" fillId="5" fontId="90" numFmtId="164" xfId="24">
      <alignment horizontal="center" indent="0" shrinkToFit="false" textRotation="9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true" borderId="0" fillId="15" fontId="91" numFmtId="164" xfId="34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7" fontId="17" numFmtId="164" xfId="26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6" fontId="17" numFmtId="164" xfId="25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6" fontId="17" numFmtId="164" xfId="25">
      <alignment horizontal="general" indent="0" shrinkToFit="false" textRotation="255" vertical="bottom" wrapText="false"/>
      <protection hidden="false" locked="true"/>
    </xf>
    <xf applyAlignment="true" applyBorder="true" applyFont="true" applyProtection="true" borderId="0" fillId="40" fontId="50" numFmtId="164" xfId="29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6" fontId="70" numFmtId="164" xfId="0">
      <alignment horizontal="center" indent="0" shrinkToFit="false" textRotation="0" vertical="bottom" wrapText="false"/>
    </xf>
    <xf applyAlignment="true" applyBorder="false" applyFont="true" applyProtection="false" borderId="0" fillId="47" fontId="79" numFmtId="164" xfId="0">
      <alignment horizontal="center" indent="0" shrinkToFit="false" textRotation="0" vertical="bottom" wrapText="false"/>
    </xf>
    <xf applyAlignment="true" applyBorder="false" applyFont="true" applyProtection="false" borderId="0" fillId="16" fontId="79" numFmtId="164" xfId="0">
      <alignment horizontal="center" indent="0" shrinkToFit="false" textRotation="0" vertical="bottom" wrapText="false"/>
    </xf>
    <xf applyAlignment="true" applyBorder="false" applyFont="true" applyProtection="false" borderId="0" fillId="21" fontId="79" numFmtId="164" xfId="0">
      <alignment horizontal="center" indent="0" shrinkToFit="false" textRotation="0" vertical="bottom" wrapText="false"/>
    </xf>
    <xf applyAlignment="true" applyBorder="false" applyFont="true" applyProtection="false" borderId="0" fillId="19" fontId="79" numFmtId="164" xfId="0">
      <alignment horizontal="center" indent="0" shrinkToFit="false" textRotation="0" vertical="bottom" wrapText="false"/>
    </xf>
    <xf applyAlignment="true" applyBorder="false" applyFont="true" applyProtection="false" borderId="0" fillId="46" fontId="70" numFmtId="164" xfId="0">
      <alignment horizontal="center" indent="0" shrinkToFit="false" textRotation="0" vertical="bottom" wrapText="true"/>
    </xf>
    <xf applyAlignment="true" applyBorder="false" applyFont="true" applyProtection="false" borderId="0" fillId="46" fontId="70" numFmtId="167" xfId="0">
      <alignment horizontal="center" indent="0" shrinkToFit="false" textRotation="0" vertical="bottom" wrapText="false"/>
    </xf>
    <xf applyAlignment="true" applyBorder="false" applyFont="true" applyProtection="false" borderId="0" fillId="47" fontId="79" numFmtId="164" xfId="0">
      <alignment horizontal="center" indent="0" shrinkToFit="false" textRotation="0" vertical="bottom" wrapText="true"/>
    </xf>
    <xf applyAlignment="true" applyBorder="false" applyFont="true" applyProtection="false" borderId="0" fillId="47" fontId="79" numFmtId="167" xfId="0">
      <alignment horizontal="center" indent="0" shrinkToFit="false" textRotation="0" vertical="bottom" wrapText="false"/>
    </xf>
    <xf applyAlignment="true" applyBorder="false" applyFont="true" applyProtection="false" borderId="0" fillId="16" fontId="79" numFmtId="164" xfId="0">
      <alignment horizontal="center" indent="0" shrinkToFit="false" textRotation="0" vertical="bottom" wrapText="true"/>
    </xf>
    <xf applyAlignment="true" applyBorder="false" applyFont="true" applyProtection="false" borderId="0" fillId="16" fontId="79" numFmtId="167" xfId="0">
      <alignment horizontal="center" indent="0" shrinkToFit="false" textRotation="0" vertical="bottom" wrapText="false"/>
    </xf>
    <xf applyAlignment="true" applyBorder="false" applyFont="true" applyProtection="false" borderId="0" fillId="21" fontId="79" numFmtId="164" xfId="0">
      <alignment horizontal="center" indent="0" shrinkToFit="false" textRotation="0" vertical="bottom" wrapText="true"/>
    </xf>
    <xf applyAlignment="true" applyBorder="false" applyFont="true" applyProtection="false" borderId="0" fillId="21" fontId="79" numFmtId="167" xfId="0">
      <alignment horizontal="center" indent="0" shrinkToFit="false" textRotation="0" vertical="bottom" wrapText="false"/>
    </xf>
    <xf applyAlignment="true" applyBorder="false" applyFont="true" applyProtection="false" borderId="0" fillId="19" fontId="79" numFmtId="164" xfId="0">
      <alignment horizontal="center" indent="0" shrinkToFit="false" textRotation="0" vertical="bottom" wrapText="true"/>
    </xf>
    <xf applyAlignment="true" applyBorder="false" applyFont="true" applyProtection="false" borderId="0" fillId="19" fontId="79" numFmtId="167" xfId="0">
      <alignment horizontal="center" indent="0" shrinkToFit="false" textRotation="0" vertical="bottom" wrapText="false"/>
    </xf>
    <xf applyAlignment="false" applyBorder="false" applyFont="true" applyProtection="false" borderId="0" fillId="0" fontId="92" numFmtId="164" xfId="0"/>
    <xf applyAlignment="true" applyBorder="true" applyFont="true" applyProtection="false" borderId="36" fillId="48" fontId="64" numFmtId="164" xfId="0">
      <alignment horizontal="center" indent="0" shrinkToFit="false" textRotation="0" vertical="bottom" wrapText="false"/>
    </xf>
    <xf applyAlignment="true" applyBorder="true" applyFont="true" applyProtection="false" borderId="36" fillId="45" fontId="64" numFmtId="164" xfId="0">
      <alignment horizontal="center" indent="0" shrinkToFit="false" textRotation="0" vertical="bottom" wrapText="false"/>
    </xf>
    <xf applyAlignment="true" applyBorder="true" applyFont="true" applyProtection="false" borderId="36" fillId="18" fontId="64" numFmtId="164" xfId="0">
      <alignment horizontal="center" indent="0" shrinkToFit="false" textRotation="0" vertical="bottom" wrapText="false"/>
    </xf>
    <xf applyAlignment="true" applyBorder="true" applyFont="true" applyProtection="false" borderId="36" fillId="11" fontId="64" numFmtId="164" xfId="0">
      <alignment horizontal="center" indent="0" shrinkToFit="false" textRotation="0" vertical="bottom" wrapText="false"/>
    </xf>
    <xf applyAlignment="true" applyBorder="true" applyFont="true" applyProtection="false" borderId="36" fillId="49" fontId="64" numFmtId="164" xfId="0">
      <alignment horizontal="center" indent="0" shrinkToFit="false" textRotation="0" vertical="bottom" wrapText="false"/>
    </xf>
    <xf applyAlignment="false" applyBorder="true" applyFont="true" applyProtection="false" borderId="48" fillId="0" fontId="92" numFmtId="164" xfId="0"/>
    <xf applyAlignment="true" applyBorder="false" applyFont="true" applyProtection="true" borderId="2" fillId="8" fontId="50" numFmtId="164" xfId="27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1" fillId="8" fontId="50" numFmtId="164" xfId="27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6" fontId="50" numFmtId="164" xfId="25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0" fillId="6" fontId="50" numFmtId="164" xfId="2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0" fillId="20" fontId="50" numFmtId="164" xfId="39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2" fillId="20" fontId="50" numFmtId="164" xfId="3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0" fontId="50" numFmtId="164" xfId="3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2" fillId="20" fontId="50" numFmtId="164" xfId="39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0" fontId="50" numFmtId="164" xfId="39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73" fillId="20" fontId="50" numFmtId="164" xfId="39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4" fillId="20" fontId="50" numFmtId="164" xfId="3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4" fillId="20" fontId="50" numFmtId="164" xfId="39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3" fillId="14" fontId="27" numFmtId="164" xfId="33">
      <alignment horizontal="left" indent="0" shrinkToFit="false" textRotation="0" vertical="bottom" wrapText="false"/>
      <protection hidden="false" locked="true"/>
    </xf>
    <xf applyAlignment="true" applyBorder="false" applyFont="true" applyProtection="true" borderId="3" fillId="14" fontId="27" numFmtId="164" xfId="33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3" fillId="14" fontId="27" numFmtId="164" xfId="33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3" fillId="14" fontId="27" numFmtId="166" xfId="33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3" fillId="9" fontId="51" numFmtId="164" xfId="28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3" fillId="14" fontId="84" numFmtId="164" xfId="33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20" fontId="17" numFmtId="164" xfId="39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20" fontId="17" numFmtId="164" xfId="39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0" fontId="17" numFmtId="164" xfId="39">
      <alignment horizontal="center" indent="0" shrinkToFit="false" textRotation="0" vertical="bottom" wrapText="false"/>
      <protection hidden="false" locked="true"/>
    </xf>
    <xf applyAlignment="true" applyBorder="false" applyFont="true" applyProtection="true" borderId="4" fillId="9" fontId="93" numFmtId="164" xfId="4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5" numFmtId="164" xfId="0">
      <alignment horizontal="center" indent="0" shrinkToFit="false" textRotation="0" vertical="center" wrapText="false"/>
    </xf>
    <xf applyAlignment="true" applyBorder="true" applyFont="false" applyProtection="true" borderId="0" fillId="20" fontId="17" numFmtId="164" xfId="39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1" fillId="4" fontId="55" numFmtId="164" xfId="23">
      <alignment horizontal="center" indent="0" shrinkToFit="false" textRotation="0" vertical="center" wrapText="false"/>
      <protection hidden="false" locked="true"/>
    </xf>
    <xf applyAlignment="true" applyBorder="false" applyFont="false" applyProtection="true" borderId="3" fillId="9" fontId="51" numFmtId="164" xfId="28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21" fontId="17" numFmtId="164" xfId="41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0" fontId="0" numFmtId="164" xfId="0">
      <alignment horizontal="center" indent="0" shrinkToFit="false" textRotation="0" vertical="bottom" wrapText="false"/>
    </xf>
    <xf applyAlignment="true" applyBorder="true" applyFont="false" applyProtection="true" borderId="75" fillId="9" fontId="51" numFmtId="164" xfId="28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75" fillId="21" fontId="17" numFmtId="164" xfId="41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48" fillId="20" fontId="17" numFmtId="164" xfId="39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42" fontId="17" numFmtId="164" xfId="39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51" fontId="50" numFmtId="164" xfId="25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2" fillId="8" fontId="50" numFmtId="164" xfId="27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36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4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74" numFmtId="170" xfId="0">
      <alignment horizontal="center" indent="0" shrinkToFit="false" textRotation="0" vertical="center" wrapText="false"/>
    </xf>
    <xf applyAlignment="false" applyBorder="false" applyFont="true" applyProtection="false" borderId="0" fillId="0" fontId="95" numFmtId="164" xfId="0"/>
    <xf applyAlignment="false" applyBorder="false" applyFont="true" applyProtection="false" borderId="0" fillId="0" fontId="74" numFmtId="164" xfId="0"/>
    <xf applyAlignment="true" applyBorder="false" applyFont="true" applyProtection="false" borderId="0" fillId="0" fontId="74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96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74" numFmtId="170" xfId="2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74" numFmtId="170" xfId="0">
      <alignment horizontal="center" indent="0" shrinkToFit="false" textRotation="0" vertical="center" wrapText="false"/>
    </xf>
    <xf applyAlignment="false" applyBorder="true" applyFont="true" applyProtection="false" borderId="0" fillId="0" fontId="95" numFmtId="164" xfId="0"/>
    <xf applyAlignment="false" applyBorder="true" applyFont="true" applyProtection="false" borderId="0" fillId="0" fontId="74" numFmtId="164" xfId="0"/>
    <xf applyAlignment="true" applyBorder="true" applyFont="true" applyProtection="false" borderId="0" fillId="0" fontId="74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74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4" numFmtId="166" xfId="0">
      <alignment horizontal="center" indent="0" shrinkToFit="false" textRotation="0" vertical="bottom" wrapText="false"/>
    </xf>
    <xf applyAlignment="true" applyBorder="false" applyFont="true" applyProtection="false" borderId="0" fillId="10" fontId="83" numFmtId="164" xfId="0">
      <alignment horizontal="center" indent="0" shrinkToFit="false" textRotation="0" vertical="bottom" wrapText="false"/>
    </xf>
    <xf applyAlignment="false" applyBorder="false" applyFont="true" applyProtection="false" borderId="0" fillId="10" fontId="83" numFmtId="164" xfId="0"/>
    <xf applyAlignment="true" applyBorder="false" applyFont="true" applyProtection="false" borderId="0" fillId="12" fontId="74" numFmtId="166" xfId="0">
      <alignment horizontal="center" indent="0" shrinkToFit="false" textRotation="0" vertical="bottom" wrapText="false"/>
    </xf>
    <xf applyAlignment="false" applyBorder="false" applyFont="true" applyProtection="false" borderId="0" fillId="12" fontId="74" numFmtId="164" xfId="0"/>
    <xf applyAlignment="true" applyBorder="false" applyFont="true" applyProtection="false" borderId="0" fillId="12" fontId="74" numFmtId="164" xfId="0">
      <alignment horizontal="center" indent="0" shrinkToFit="false" textRotation="0" vertical="bottom" wrapText="false"/>
    </xf>
    <xf applyAlignment="true" applyBorder="true" applyFont="true" applyProtection="true" borderId="0" fillId="12" fontId="96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74" numFmtId="166" xfId="0">
      <alignment horizontal="center" indent="0" shrinkToFit="false" textRotation="0" vertical="bottom" wrapText="false"/>
    </xf>
    <xf applyAlignment="false" applyBorder="true" applyFont="true" applyProtection="false" borderId="0" fillId="3" fontId="74" numFmtId="164" xfId="0"/>
    <xf applyAlignment="false" applyBorder="true" applyFont="true" applyProtection="false" borderId="0" fillId="12" fontId="74" numFmtId="164" xfId="0"/>
    <xf applyAlignment="true" applyBorder="true" applyFont="true" applyProtection="false" borderId="0" fillId="3" fontId="74" numFmtId="166" xfId="0">
      <alignment horizontal="center" indent="0" shrinkToFit="false" textRotation="0" vertical="bottom" wrapText="false"/>
    </xf>
    <xf applyAlignment="true" applyBorder="true" applyFont="true" applyProtection="false" borderId="0" fillId="12" fontId="74" numFmtId="166" xfId="0">
      <alignment horizontal="center" indent="0" shrinkToFit="false" textRotation="0" vertical="bottom" wrapText="false"/>
    </xf>
    <xf applyAlignment="false" applyBorder="false" applyFont="true" applyProtection="false" borderId="0" fillId="3" fontId="74" numFmtId="164" xfId="0"/>
  </cellXfs>
  <cellStyles count="2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6" xfId="15"/>
    <cellStyle builtinId="54" customBuiltin="true" name="Excel Built-in 20% - Accent1" xfId="15"/>
    <cellStyle builtinId="54" customBuiltin="true" name="Excel Built-in Note" xfId="15"/>
    <cellStyle builtinId="8" customBuiltin="false" name="*unknown*" xfId="15"/>
    <cellStyle builtinId="54" customBuiltin="true" name="Excel Built-in Neutral" xfId="15"/>
    <cellStyle builtinId="54" customBuiltin="true" name="Excel Built-in Accent1" xfId="15"/>
    <cellStyle builtinId="54" customBuiltin="true" name="Excel Built-in 60% - Accent6" xfId="15"/>
    <cellStyle builtinId="54" customBuiltin="true" name="Excel Built-in Check Cell" xfId="15"/>
    <cellStyle builtinId="54" customBuiltin="true" name="Excel Built-in Calculation" xfId="15"/>
    <cellStyle builtinId="54" customBuiltin="true" name="Excel Built-in Accent2" xfId="15"/>
    <cellStyle builtinId="54" customBuiltin="true" name="Excel Built-in 20% - Accent3" xfId="15"/>
    <cellStyle builtinId="54" customBuiltin="true" name="Excel Built-in 40% - Accent1" xfId="15"/>
    <cellStyle builtinId="54" customBuiltin="true" name="Excel Built-in Accent3" xfId="15"/>
    <cellStyle builtinId="54" customBuiltin="true" name="Excel Built-in Input" xfId="15"/>
    <cellStyle builtinId="54" customBuiltin="true" name="Excel Built-in Good" xfId="15"/>
    <cellStyle builtinId="54" customBuiltin="true" name="Excel Built-in 60% - Accent2" xfId="15"/>
    <cellStyle builtinId="54" customBuiltin="true" name="Excel Built-in Accent4" xfId="15"/>
    <cellStyle builtinId="54" customBuiltin="true" name="Excel Built-in 20% - Accent2" xfId="15"/>
    <cellStyle builtinId="54" customBuiltin="true" name="Excel Built-in 60% - Accent4" xfId="15"/>
    <cellStyle builtinId="54" customBuiltin="true" name="Excel Built-in 60% - Accent1" xfId="15"/>
    <cellStyle builtinId="54" customBuiltin="true" name="Excel Built-in Output" xfId="15"/>
    <cellStyle builtinId="54" customBuiltin="true" name="Excel Built-in 60% - Accent3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E6B9B8"/>
      <rgbColor rgb="00C3D69B"/>
      <rgbColor rgb="00CCCC00"/>
      <rgbColor rgb="0000AE00"/>
      <rgbColor rgb="00FFEB9C"/>
      <rgbColor rgb="009C6500"/>
      <rgbColor rgb="00C4BD97"/>
      <rgbColor rgb="0000B050"/>
      <rgbColor rgb="00BFBFBF"/>
      <rgbColor rgb="00808080"/>
      <rgbColor rgb="0095B3D7"/>
      <rgbColor rgb="00C0504D"/>
      <rgbColor rgb="00FFFFCC"/>
      <rgbColor rgb="00DCE6F2"/>
      <rgbColor rgb="00D9D9D9"/>
      <rgbColor rgb="00F79646"/>
      <rgbColor rgb="00B2B2B2"/>
      <rgbColor rgb="00C6D9F1"/>
      <rgbColor rgb="00F2F2F2"/>
      <rgbColor rgb="00FAC090"/>
      <rgbColor rgb="00E6FF00"/>
      <rgbColor rgb="00CCC1DA"/>
      <rgbColor rgb="00DDD9C3"/>
      <rgbColor rgb="00F2DCDB"/>
      <rgbColor rgb="007F7F7F"/>
      <rgbColor rgb="00E6E6E6"/>
      <rgbColor rgb="009BBB59"/>
      <rgbColor rgb="00EBF1DE"/>
      <rgbColor rgb="00C6EFCE"/>
      <rgbColor rgb="00FFFF99"/>
      <rgbColor rgb="00B9CDE5"/>
      <rgbColor rgb="00D99694"/>
      <rgbColor rgb="00B3A2C7"/>
      <rgbColor rgb="00FFCC99"/>
      <rgbColor rgb="004F81BD"/>
      <rgbColor rgb="00558ED5"/>
      <rgbColor rgb="00B3B300"/>
      <rgbColor rgb="00FFCC00"/>
      <rgbColor rgb="00FF9300"/>
      <rgbColor rgb="00948A54"/>
      <rgbColor rgb="008064A2"/>
      <rgbColor rgb="00A5A5A5"/>
      <rgbColor rgb="003F3F76"/>
      <rgbColor rgb="00339966"/>
      <rgbColor rgb="00E6E0EC"/>
      <rgbColor rgb="003F3F3F"/>
      <rgbColor rgb="00B3B3B3"/>
      <rgbColor rgb="00595959"/>
      <rgbColor rgb="00333399"/>
      <rgbColor rgb="003639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drawing1.xml><?xml version="1.0" encoding="UTF-8" standalone="yes"?>
<xdr:wsDr xmlns:a="http://schemas.openxmlformats.org/drawingml/2006/main" xmlns:r="http://schemas.openxmlformats.org/officeDocument/2006/relationships" xmlns:xdr="http://schemas.openxmlformats.org/drawingml/2006/spreadsheetDrawing"><xdr:twoCellAnchor editAs="oneCell"><xdr:from><xdr:col>2</xdr:col><xdr:colOff>328320</xdr:colOff><xdr:row>46</xdr:row><xdr:rowOff>43560</xdr:rowOff></xdr:from><xdr:to><xdr:col>4</xdr:col><xdr:colOff>688320</xdr:colOff><xdr:row>62</xdr:row><xdr:rowOff>40320</xdr:rowOff></xdr:to><xdr:cxnSp><xdr:nvCxnSpPr><xdr:cNvPr id="0" name="Line 1"/><xdr:cNvCxnSpPr></xdr:cNvCxnSpPr><xdr:nvPr/></xdr:nvCxnSpPr><xdr:spPr><1pic:xfrm><a:off x="981000" y="8134200"/><a:ext cx="2438640" cy="2876760"/></1pic:xfrm><a:prstGeom prst="straightConnector1"><a:avLst/></a:prstGeom><a:ln w="19080"><a:solidFill><a:srgbClr val="4a7ebb"/></a:solidFill><a:round/><a:tailEnd len="med" type="triangle" w="med"/></a:ln></xdr:spPr></xdr:cxnSp><xdr:clientData/></xdr:twoCellAnchor><xdr:twoCellAnchor editAs="oneCell"><xdr:from><xdr:col>6</xdr:col><xdr:colOff>990000</xdr:colOff><xdr:row>8</xdr:row><xdr:rowOff>39960</xdr:rowOff></xdr:from><xdr:to><xdr:col>6</xdr:col><xdr:colOff>1228320</xdr:colOff><xdr:row>20</xdr:row><xdr:rowOff>136440</xdr:rowOff></xdr:to><xdr:cxnSp><xdr:nvCxnSpPr><xdr:cNvPr id="1" name="Line 1"/><xdr:cNvCxnSpPr></xdr:cNvCxnSpPr><xdr:nvPr/></xdr:nvCxnSpPr><xdr:spPr><1pic:xfrm flipH="1"><a:off x="5628960" y="1409400"/><a:ext cx="238680" cy="2162520"/></1pic:xfrm><a:prstGeom prst="straightConnector1"><a:avLst/></a:prstGeom><a:ln w="28440"><a:solidFill><a:srgbClr val="4a7ebb"/></a:solidFill><a:round/><a:tailEnd len="med" type="triangle" w="med"/></a:ln></xdr:spPr></xdr:cxnSp><xdr:clientData/></xdr:twoCellAnchor>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523800</xdr:colOff>
      <xdr:row>8</xdr:row>
      <xdr:rowOff>142920</xdr:rowOff>
    </xdr:from>
    <xdr:to>
      <xdr:col>5</xdr:col>
      <xdr:colOff>675360</xdr:colOff>
      <xdr:row>24</xdr:row>
      <xdr:rowOff>94320</xdr:rowOff>
    </xdr:to>
    <xdr:pic>
      <xdr:nvPicPr>
        <xdr:cNvPr descr="" id="2" name="Graphics 2"/>
        <xdr:cNvPicPr/>
      </xdr:nvPicPr>
      <xdr:blipFill>
        <a:blip r:embed="rId1"/>
        <a:stretch>
          <a:fillRect/>
        </a:stretch>
      </xdr:blipFill>
      <xdr:spPr>
        <a:xfrm>
          <a:off x="523800" y="1453680"/>
          <a:ext cx="4219200" cy="2542680"/>
        </a:xfrm>
        <a:prstGeom prst="rect">
          <a:avLst/>
        </a:prstGeom>
      </xdr:spPr>
    </xdr:pic>
    <xdr:clientData/>
  </xdr:twoCellAnchor>
  <xdr:twoCellAnchor editAs="oneCell">
    <xdr:from>
      <xdr:col>6</xdr:col>
      <xdr:colOff>738360</xdr:colOff>
      <xdr:row>7</xdr:row>
      <xdr:rowOff>114120</xdr:rowOff>
    </xdr:from>
    <xdr:to>
      <xdr:col>12</xdr:col>
      <xdr:colOff>638280</xdr:colOff>
      <xdr:row>26</xdr:row>
      <xdr:rowOff>56160</xdr:rowOff>
    </xdr:to>
    <xdr:pic>
      <xdr:nvPicPr>
        <xdr:cNvPr descr="" id="3" name="Graphics 3"/>
        <xdr:cNvPicPr/>
      </xdr:nvPicPr>
      <xdr:blipFill>
        <a:blip r:embed="rId2"/>
        <a:stretch>
          <a:fillRect/>
        </a:stretch>
      </xdr:blipFill>
      <xdr:spPr>
        <a:xfrm>
          <a:off x="5619600" y="1262880"/>
          <a:ext cx="4781160" cy="3018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667080</xdr:colOff>
      <xdr:row>2</xdr:row>
      <xdr:rowOff>57240</xdr:rowOff>
    </xdr:from>
    <xdr:to>
      <xdr:col>10</xdr:col>
      <xdr:colOff>340200</xdr:colOff>
      <xdr:row>13</xdr:row>
      <xdr:rowOff>121320</xdr:rowOff>
    </xdr:to>
    <xdr:pic>
      <xdr:nvPicPr>
        <xdr:cNvPr descr="" id="4" name="Graphics 4"/>
        <xdr:cNvPicPr/>
      </xdr:nvPicPr>
      <xdr:blipFill>
        <a:blip r:embed="rId1"/>
        <a:stretch>
          <a:fillRect/>
        </a:stretch>
      </xdr:blipFill>
      <xdr:spPr>
        <a:xfrm>
          <a:off x="9483840" y="380880"/>
          <a:ext cx="2927520" cy="2125440"/>
        </a:xfrm>
        <a:prstGeom prst="rect">
          <a:avLst/>
        </a:prstGeom>
      </xdr:spPr>
    </xdr:pic>
    <xdr:clientData/>
  </xdr:twoCellAnchor>
  <xdr:twoCellAnchor editAs="oneCell">
    <xdr:from>
      <xdr:col>6</xdr:col>
      <xdr:colOff>812520</xdr:colOff>
      <xdr:row>17</xdr:row>
      <xdr:rowOff>124920</xdr:rowOff>
    </xdr:from>
    <xdr:to>
      <xdr:col>10</xdr:col>
      <xdr:colOff>389880</xdr:colOff>
      <xdr:row>28</xdr:row>
      <xdr:rowOff>54720</xdr:rowOff>
    </xdr:to>
    <xdr:pic>
      <xdr:nvPicPr>
        <xdr:cNvPr descr="" id="5" name="Graphics 5"/>
        <xdr:cNvPicPr/>
      </xdr:nvPicPr>
      <xdr:blipFill>
        <a:blip r:embed="rId2"/>
        <a:stretch>
          <a:fillRect/>
        </a:stretch>
      </xdr:blipFill>
      <xdr:spPr>
        <a:xfrm>
          <a:off x="9629280" y="3439080"/>
          <a:ext cx="2831760" cy="2130840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32</xdr:row>
      <xdr:rowOff>42840</xdr:rowOff>
    </xdr:from>
    <xdr:to>
      <xdr:col>10</xdr:col>
      <xdr:colOff>349920</xdr:colOff>
      <xdr:row>43</xdr:row>
      <xdr:rowOff>60840</xdr:rowOff>
    </xdr:to>
    <xdr:pic>
      <xdr:nvPicPr>
        <xdr:cNvPr descr="" id="6" name="Graphics 6"/>
        <xdr:cNvPicPr/>
      </xdr:nvPicPr>
      <xdr:blipFill>
        <a:blip r:embed="rId3"/>
        <a:stretch>
          <a:fillRect/>
        </a:stretch>
      </xdr:blipFill>
      <xdr:spPr>
        <a:xfrm>
          <a:off x="9767520" y="6205680"/>
          <a:ext cx="2653560" cy="1799640"/>
        </a:xfrm>
        <a:prstGeom prst="rect">
          <a:avLst/>
        </a:prstGeom>
      </xdr:spPr>
    </xdr:pic>
    <xdr:clientData/>
  </xdr:twoCellAnchor>
</xdr:wsDr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875.75pt;margin-top:159.75pt;width:132.5pt;height:151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12</x:Row><x:Column>8</x:Column></x:ClientData></v:shape></xml>
</file>

<file path=xl/drawings/vmlDrawing2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1038.15pt;margin-top:179.65pt;width:119.35pt;height:50.4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13</x:Row><x:Column>35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" style="position:absolute;margin-left:1064.2pt;margin-top:179.65pt;width:140.05pt;height:50.4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13</x:Row><x:Column>36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" style="position:absolute;margin-left:855.75pt;margin-top:193.6pt;width:100.5pt;height:49.5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14</x:Row><x:Column>28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" style="position:absolute;margin-left:881.85pt;margin-top:193.6pt;width:100.45pt;height:49.5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14</x:Row><x:Column>29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" style="position:absolute;margin-left:933.95pt;margin-top:193.6pt;width:100.45pt;height:49.5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14</x:Row><x:Column>31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5" style="position:absolute;margin-left:1038.15pt;margin-top:193.6pt;width:119.35pt;height:49.5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14</x:Row><x:Column>35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6" style="position:absolute;margin-left:1064.2pt;margin-top:193.6pt;width:140.05pt;height:49.5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14</x:Row><x:Column>36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7" style="position:absolute;margin-left:334.7pt;margin-top:490.1pt;width:100.4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8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8" style="position:absolute;margin-left:438.9pt;margin-top:490.1pt;width:100.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12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9" style="position:absolute;margin-left:464.95pt;margin-top:490.1pt;width:100.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13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0" style="position:absolute;margin-left:517.1pt;margin-top:490.1pt;width:100.4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15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1" style="position:absolute;margin-left:647.35pt;margin-top:490.1pt;width:100.4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20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2" style="position:absolute;margin-left:699.45pt;margin-top:490.1pt;width:100.4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22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3" style="position:absolute;margin-left:803.65pt;margin-top:494.35pt;width:100.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26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4" style="position:absolute;margin-left:829.7pt;margin-top:494.35pt;width:100.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27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5" style="position:absolute;margin-left:892.3pt;margin-top:494.35pt;width:121.2pt;height:50.4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29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6" style="position:absolute;margin-left:996.5pt;margin-top:494.35pt;width:121.2pt;height:50.4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33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7" style="position:absolute;margin-left:1022.55pt;margin-top:494.35pt;width:119.35pt;height:50.4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34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8" style="position:absolute;margin-left:1074.65pt;margin-top:494.35pt;width:109.8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35</x:Row><x:Column>36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9" style="position:absolute;margin-left:438.9pt;margin-top:504.05pt;width:100.5pt;height:128.8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36</x:Row><x:Column>12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0" style="position:absolute;margin-left:814.1pt;margin-top:522.25pt;width:206.45pt;height:80.7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37</x:Row><x:Column>26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1" style="position:absolute;margin-left:464.95pt;margin-top:573.8pt;width:100.5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13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2" style="position:absolute;margin-left:517.1pt;margin-top:573.8pt;width:100.45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15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3" style="position:absolute;margin-left:803.65pt;margin-top:573.8pt;width:100.5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26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4" style="position:absolute;margin-left:840.15pt;margin-top:578.05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27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5" style="position:absolute;margin-left:892.3pt;margin-top:578.05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29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6" style="position:absolute;margin-left:996.5pt;margin-top:578.05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33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7" style="position:absolute;margin-left:1022.55pt;margin-top:578.05pt;width:119.35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34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8" style="position:absolute;margin-left:1074.65pt;margin-top:578.05pt;width:109.8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41</x:Row><x:Column>36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9" style="position:absolute;margin-left:438.9pt;margin-top:671.4pt;width:100.5pt;height:52.4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48</x:Row><x:Column>12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0" style="position:absolute;margin-left:438.9pt;margin-top:699.3pt;width:100.5pt;height:72.8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50</x:Row><x:Column>12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1" style="position:absolute;margin-left:371.25pt;margin-top:845.45pt;width:121.2pt;height:51.7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60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2" style="position:absolute;margin-left:397.3pt;margin-top:845.45pt;width:121.2pt;height:51.7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60</x:Row><x:Column>10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3" style="position:absolute;margin-left:449.4pt;margin-top:845.45pt;width:121.2pt;height:51.7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60</x:Row><x:Column>12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4" style="position:absolute;margin-left:553.6pt;margin-top:845.45pt;width:121.2pt;height:51.7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60</x:Row><x:Column>16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5" style="position:absolute;margin-left:371.25pt;margin-top:858.2pt;width:121.2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61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6" style="position:absolute;margin-left:553.6pt;margin-top:858.2pt;width:121.2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61</x:Row><x:Column>16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7" style="position:absolute;margin-left:371.25pt;margin-top:916.2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65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8" style="position:absolute;margin-left:397.3pt;margin-top:916.2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65</x:Row><x:Column>10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9" style="position:absolute;margin-left:371.25pt;margin-top:930.15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66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0" style="position:absolute;margin-left:397.3pt;margin-top:930.15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66</x:Row><x:Column>10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1" style="position:absolute;margin-left:449.4pt;margin-top:930.15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66</x:Row><x:Column>12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2" style="position:absolute;margin-left:371.25pt;margin-top:944.1pt;width:121.2pt;height:49.6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67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3" style="position:absolute;margin-left:371.25pt;margin-top:958.05pt;width:152.05pt;height:61.6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68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4" style="position:absolute;margin-left:553.6pt;margin-top:1027.75pt;width:228.2pt;height:72.8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73</x:Row><x:Column>16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5" style="position:absolute;margin-left:553.6pt;margin-top:1041.7pt;width:121.2pt;height:48.1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74</x:Row><x:Column>16</x:Column></x:ClientData></v:shape></xml>
</file>

<file path=xl/drawings/vmlDrawing3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0" style="position:absolute;margin-left:324.75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5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1" style="position:absolute;margin-left:354.75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6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2" style="position:absolute;margin-left:377.25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7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" style="position:absolute;margin-left:418.7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8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4" style="position:absolute;margin-left:473.7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9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5" style="position:absolute;margin-left:528.65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10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6" style="position:absolute;margin-left:569.45pt;margin-top:307.4pt;width:107.95pt;height:59.2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11</x:Row><x:Column>11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7" style="position:absolute;margin-left:633.6pt;margin-top:275.4pt;width:97.45pt;height:72.8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15</x:Row><x:Column>11</x:Column></x:ClientData></v:shape></xml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vmlDrawing" Target="../drawings/vml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2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3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info@autocares-aizpurua.es" TargetMode="External"/><Relationship Id="rId2" Type="http://schemas.openxmlformats.org/officeDocument/2006/relationships/hyperlink" Target="http://maps.google.es/maps?f=q&amp;hl=es&amp;q=IBARRA+Z/G,BERGARA,Espa&#241;a&amp;ie=UTF8&amp;z=16&amp;om=1" TargetMode="External"/><Relationship Id="rId3" Type="http://schemas.openxmlformats.org/officeDocument/2006/relationships/hyperlink" Target="http://maps.google.es/maps?f=q&amp;hl=es&amp;q=IBARRA+Z/G,BERGARA,Espa&#241;a&amp;ie=UTF8&amp;z=16&amp;om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Y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5.16470588235294"/>
    <col collapsed="false" hidden="false" max="20" min="2" style="1" width="1.42745098039216"/>
    <col collapsed="false" hidden="false" max="73" min="21" style="1" width="4.30588235294118"/>
    <col collapsed="false" hidden="false" max="1025" min="74" style="1" width="5.16470588235294"/>
  </cols>
  <sheetData>
    <row collapsed="false" customFormat="false" customHeight="true" hidden="false" ht="12" outlineLevel="0" r="3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1</v>
      </c>
      <c r="V3" s="4"/>
      <c r="W3" s="4"/>
      <c r="X3" s="5" t="s">
        <v>2</v>
      </c>
      <c r="Y3" s="5"/>
      <c r="Z3" s="5"/>
      <c r="AA3" s="5"/>
      <c r="AB3" s="6" t="s">
        <v>3</v>
      </c>
      <c r="AC3" s="6"/>
      <c r="AD3" s="6"/>
      <c r="AE3" s="6"/>
      <c r="AF3" s="5" t="s">
        <v>4</v>
      </c>
      <c r="AG3" s="5"/>
      <c r="AH3" s="5"/>
      <c r="AI3" s="5"/>
      <c r="AJ3" s="5"/>
      <c r="AK3" s="6" t="s">
        <v>5</v>
      </c>
      <c r="AL3" s="6"/>
      <c r="AM3" s="6"/>
      <c r="AN3" s="6"/>
      <c r="AO3" s="5" t="s">
        <v>6</v>
      </c>
      <c r="AP3" s="5"/>
      <c r="AQ3" s="5"/>
      <c r="AR3" s="5"/>
      <c r="AS3" s="5"/>
      <c r="AT3" s="7" t="s">
        <v>7</v>
      </c>
      <c r="AU3" s="7"/>
      <c r="AV3" s="7"/>
      <c r="AW3" s="7"/>
      <c r="AX3" s="7" t="s">
        <v>8</v>
      </c>
      <c r="AY3" s="7"/>
      <c r="AZ3" s="7"/>
      <c r="BA3" s="7"/>
      <c r="BB3" s="8" t="s">
        <v>9</v>
      </c>
      <c r="BC3" s="8"/>
      <c r="BD3" s="8"/>
      <c r="BE3" s="8"/>
      <c r="BF3" s="8" t="s">
        <v>10</v>
      </c>
      <c r="BG3" s="8"/>
      <c r="BH3" s="8"/>
      <c r="BI3" s="8"/>
      <c r="BJ3" s="8"/>
      <c r="BK3" s="8" t="s">
        <v>11</v>
      </c>
      <c r="BL3" s="8"/>
      <c r="BM3" s="8"/>
      <c r="BN3" s="8"/>
      <c r="BO3" s="8" t="s">
        <v>12</v>
      </c>
      <c r="BP3" s="8"/>
      <c r="BQ3" s="8"/>
      <c r="BR3" s="8"/>
      <c r="BS3" s="8" t="s">
        <v>1</v>
      </c>
      <c r="BT3" s="8"/>
      <c r="BU3" s="9"/>
      <c r="BV3" s="10"/>
    </row>
    <row collapsed="false" customFormat="false" customHeight="true" hidden="false" ht="12" outlineLevel="0" r="4">
      <c r="A4" s="2"/>
      <c r="B4" s="11" t="s">
        <v>13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 t="n">
        <v>1</v>
      </c>
      <c r="V4" s="13" t="n">
        <f aca="false">+U4+1</f>
        <v>2</v>
      </c>
      <c r="W4" s="13" t="n">
        <f aca="false">+V4+1</f>
        <v>3</v>
      </c>
      <c r="X4" s="13" t="n">
        <f aca="false">+W4+1</f>
        <v>4</v>
      </c>
      <c r="Y4" s="13" t="n">
        <f aca="false">+X4+1</f>
        <v>5</v>
      </c>
      <c r="Z4" s="13" t="n">
        <f aca="false">+Y4+1</f>
        <v>6</v>
      </c>
      <c r="AA4" s="13" t="n">
        <f aca="false">+Z4+1</f>
        <v>7</v>
      </c>
      <c r="AB4" s="13" t="n">
        <f aca="false">+AA4+1</f>
        <v>8</v>
      </c>
      <c r="AC4" s="13" t="n">
        <f aca="false">+AB4+1</f>
        <v>9</v>
      </c>
      <c r="AD4" s="13" t="n">
        <f aca="false">+AC4+1</f>
        <v>10</v>
      </c>
      <c r="AE4" s="13" t="n">
        <f aca="false">+AD4+1</f>
        <v>11</v>
      </c>
      <c r="AF4" s="13" t="n">
        <f aca="false">+AE4+1</f>
        <v>12</v>
      </c>
      <c r="AG4" s="13" t="n">
        <f aca="false">+AF4+1</f>
        <v>13</v>
      </c>
      <c r="AH4" s="13" t="n">
        <f aca="false">+AG4+1</f>
        <v>14</v>
      </c>
      <c r="AI4" s="13" t="n">
        <f aca="false">+AH4+1</f>
        <v>15</v>
      </c>
      <c r="AJ4" s="13" t="n">
        <f aca="false">+AI4+1</f>
        <v>16</v>
      </c>
      <c r="AK4" s="13" t="n">
        <f aca="false">+AJ4+1</f>
        <v>17</v>
      </c>
      <c r="AL4" s="13" t="n">
        <f aca="false">+AK4+1</f>
        <v>18</v>
      </c>
      <c r="AM4" s="13" t="n">
        <f aca="false">+AL4+1</f>
        <v>19</v>
      </c>
      <c r="AN4" s="13" t="n">
        <f aca="false">+AM4+1</f>
        <v>20</v>
      </c>
      <c r="AO4" s="13" t="n">
        <f aca="false">+AN4+1</f>
        <v>21</v>
      </c>
      <c r="AP4" s="13" t="n">
        <f aca="false">+AO4+1</f>
        <v>22</v>
      </c>
      <c r="AQ4" s="13" t="n">
        <f aca="false">+AP4+1</f>
        <v>23</v>
      </c>
      <c r="AR4" s="13" t="n">
        <f aca="false">+AQ4+1</f>
        <v>24</v>
      </c>
      <c r="AS4" s="13" t="n">
        <f aca="false">+AR4+1</f>
        <v>25</v>
      </c>
      <c r="AT4" s="13" t="n">
        <f aca="false">+AS4+1</f>
        <v>26</v>
      </c>
      <c r="AU4" s="13" t="n">
        <f aca="false">+AT4+1</f>
        <v>27</v>
      </c>
      <c r="AV4" s="13" t="n">
        <f aca="false">+AU4+1</f>
        <v>28</v>
      </c>
      <c r="AW4" s="13" t="n">
        <f aca="false">+AV4+1</f>
        <v>29</v>
      </c>
      <c r="AX4" s="13" t="n">
        <f aca="false">+AW4+1</f>
        <v>30</v>
      </c>
      <c r="AY4" s="13" t="n">
        <f aca="false">+AX4+1</f>
        <v>31</v>
      </c>
      <c r="AZ4" s="13" t="n">
        <f aca="false">+AY4+1</f>
        <v>32</v>
      </c>
      <c r="BA4" s="13" t="n">
        <f aca="false">+AZ4+1</f>
        <v>33</v>
      </c>
      <c r="BB4" s="13" t="n">
        <f aca="false">+BA4+1</f>
        <v>34</v>
      </c>
      <c r="BC4" s="13" t="n">
        <f aca="false">+BB4+1</f>
        <v>35</v>
      </c>
      <c r="BD4" s="13" t="n">
        <f aca="false">+BC4+1</f>
        <v>36</v>
      </c>
      <c r="BE4" s="13" t="n">
        <f aca="false">+BD4+1</f>
        <v>37</v>
      </c>
      <c r="BF4" s="13" t="n">
        <f aca="false">+BE4+1</f>
        <v>38</v>
      </c>
      <c r="BG4" s="13" t="n">
        <f aca="false">+BF4+1</f>
        <v>39</v>
      </c>
      <c r="BH4" s="13" t="n">
        <f aca="false">+BG4+1</f>
        <v>40</v>
      </c>
      <c r="BI4" s="13" t="n">
        <f aca="false">+BH4+1</f>
        <v>41</v>
      </c>
      <c r="BJ4" s="13" t="n">
        <f aca="false">+BI4+1</f>
        <v>42</v>
      </c>
      <c r="BK4" s="13" t="n">
        <f aca="false">+BJ4+1</f>
        <v>43</v>
      </c>
      <c r="BL4" s="13" t="n">
        <f aca="false">+BK4+1</f>
        <v>44</v>
      </c>
      <c r="BM4" s="13" t="n">
        <f aca="false">+BL4+1</f>
        <v>45</v>
      </c>
      <c r="BN4" s="13" t="n">
        <f aca="false">+BM4+1</f>
        <v>46</v>
      </c>
      <c r="BO4" s="13" t="n">
        <f aca="false">+BN4+1</f>
        <v>47</v>
      </c>
      <c r="BP4" s="13" t="n">
        <f aca="false">+BO4+1</f>
        <v>48</v>
      </c>
      <c r="BQ4" s="13" t="n">
        <f aca="false">+BP4+1</f>
        <v>49</v>
      </c>
      <c r="BR4" s="13" t="n">
        <f aca="false">+BQ4+1</f>
        <v>50</v>
      </c>
      <c r="BS4" s="13" t="n">
        <v>51</v>
      </c>
      <c r="BT4" s="14" t="n">
        <v>52</v>
      </c>
      <c r="BU4" s="10"/>
      <c r="BV4" s="10"/>
      <c r="BW4" s="15"/>
    </row>
    <row collapsed="false" customFormat="false" customHeight="true" hidden="false" ht="12" outlineLevel="0" r="5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6" t="n">
        <v>40406</v>
      </c>
      <c r="V5" s="17" t="inlineStr">
        <f aca="false">U5+7</f>
        <is>
          <t/>
        </is>
      </c>
      <c r="W5" s="17" t="inlineStr">
        <f aca="false">V5+7</f>
        <is>
          <t/>
        </is>
      </c>
      <c r="X5" s="17" t="inlineStr">
        <f aca="false">W5+7</f>
        <is>
          <t/>
        </is>
      </c>
      <c r="Y5" s="17" t="inlineStr">
        <f aca="false">X5+7</f>
        <is>
          <t/>
        </is>
      </c>
      <c r="Z5" s="17" t="inlineStr">
        <f aca="false">Y5+7</f>
        <is>
          <t/>
        </is>
      </c>
      <c r="AA5" s="17" t="inlineStr">
        <f aca="false">Z5+7</f>
        <is>
          <t/>
        </is>
      </c>
      <c r="AB5" s="17" t="inlineStr">
        <f aca="false">AA5+7</f>
        <is>
          <t/>
        </is>
      </c>
      <c r="AC5" s="17" t="inlineStr">
        <f aca="false">AB5+7</f>
        <is>
          <t/>
        </is>
      </c>
      <c r="AD5" s="17" t="inlineStr">
        <f aca="false">AC5+7</f>
        <is>
          <t/>
        </is>
      </c>
      <c r="AE5" s="17" t="inlineStr">
        <f aca="false">AD5+7</f>
        <is>
          <t/>
        </is>
      </c>
      <c r="AF5" s="17" t="inlineStr">
        <f aca="false">AE5+7</f>
        <is>
          <t/>
        </is>
      </c>
      <c r="AG5" s="17" t="inlineStr">
        <f aca="false">AF5+7</f>
        <is>
          <t/>
        </is>
      </c>
      <c r="AH5" s="17" t="inlineStr">
        <f aca="false">AG5+7</f>
        <is>
          <t/>
        </is>
      </c>
      <c r="AI5" s="17" t="inlineStr">
        <f aca="false">AH5+7</f>
        <is>
          <t/>
        </is>
      </c>
      <c r="AJ5" s="17" t="inlineStr">
        <f aca="false">AI5+7</f>
        <is>
          <t/>
        </is>
      </c>
      <c r="AK5" s="17" t="inlineStr">
        <f aca="false">AJ5+7</f>
        <is>
          <t/>
        </is>
      </c>
      <c r="AL5" s="17" t="inlineStr">
        <f aca="false">AK5+7</f>
        <is>
          <t/>
        </is>
      </c>
      <c r="AM5" s="17" t="inlineStr">
        <f aca="false">AL5+7</f>
        <is>
          <t/>
        </is>
      </c>
      <c r="AN5" s="17" t="inlineStr">
        <f aca="false">AM5+7</f>
        <is>
          <t/>
        </is>
      </c>
      <c r="AO5" s="17" t="inlineStr">
        <f aca="false">AN5+7</f>
        <is>
          <t/>
        </is>
      </c>
      <c r="AP5" s="17" t="inlineStr">
        <f aca="false">AO5+7</f>
        <is>
          <t/>
        </is>
      </c>
      <c r="AQ5" s="17" t="inlineStr">
        <f aca="false">AP5+7</f>
        <is>
          <t/>
        </is>
      </c>
      <c r="AR5" s="17" t="inlineStr">
        <f aca="false">AQ5+7</f>
        <is>
          <t/>
        </is>
      </c>
      <c r="AS5" s="17" t="inlineStr">
        <f aca="false">AR5+7</f>
        <is>
          <t/>
        </is>
      </c>
      <c r="AT5" s="17" t="inlineStr">
        <f aca="false">AS5+7</f>
        <is>
          <t/>
        </is>
      </c>
      <c r="AU5" s="17" t="inlineStr">
        <f aca="false">AT5+7</f>
        <is>
          <t/>
        </is>
      </c>
      <c r="AV5" s="17" t="inlineStr">
        <f aca="false">AU5+7</f>
        <is>
          <t/>
        </is>
      </c>
      <c r="AW5" s="17" t="inlineStr">
        <f aca="false">AV5+7</f>
        <is>
          <t/>
        </is>
      </c>
      <c r="AX5" s="17" t="inlineStr">
        <f aca="false">AW5+7</f>
        <is>
          <t/>
        </is>
      </c>
      <c r="AY5" s="17" t="inlineStr">
        <f aca="false">AX5+7</f>
        <is>
          <t/>
        </is>
      </c>
      <c r="AZ5" s="17" t="inlineStr">
        <f aca="false">AY5+7</f>
        <is>
          <t/>
        </is>
      </c>
      <c r="BA5" s="17" t="inlineStr">
        <f aca="false">AZ5+7</f>
        <is>
          <t/>
        </is>
      </c>
      <c r="BB5" s="17" t="inlineStr">
        <f aca="false">BA5+7</f>
        <is>
          <t/>
        </is>
      </c>
      <c r="BC5" s="17" t="inlineStr">
        <f aca="false">BB5+7</f>
        <is>
          <t/>
        </is>
      </c>
      <c r="BD5" s="17" t="inlineStr">
        <f aca="false">BC5+7</f>
        <is>
          <t/>
        </is>
      </c>
      <c r="BE5" s="17" t="inlineStr">
        <f aca="false">BD5+7</f>
        <is>
          <t/>
        </is>
      </c>
      <c r="BF5" s="17" t="inlineStr">
        <f aca="false">BE5+7</f>
        <is>
          <t/>
        </is>
      </c>
      <c r="BG5" s="17" t="inlineStr">
        <f aca="false">BF5+7</f>
        <is>
          <t/>
        </is>
      </c>
      <c r="BH5" s="17" t="inlineStr">
        <f aca="false">BG5+7</f>
        <is>
          <t/>
        </is>
      </c>
      <c r="BI5" s="17" t="inlineStr">
        <f aca="false">BH5+7</f>
        <is>
          <t/>
        </is>
      </c>
      <c r="BJ5" s="17" t="inlineStr">
        <f aca="false">BI5+7</f>
        <is>
          <t/>
        </is>
      </c>
      <c r="BK5" s="17" t="inlineStr">
        <f aca="false">BJ5+7</f>
        <is>
          <t/>
        </is>
      </c>
      <c r="BL5" s="17" t="inlineStr">
        <f aca="false">BK5+7</f>
        <is>
          <t/>
        </is>
      </c>
      <c r="BM5" s="17" t="inlineStr">
        <f aca="false">BL5+7</f>
        <is>
          <t/>
        </is>
      </c>
      <c r="BN5" s="17" t="inlineStr">
        <f aca="false">BM5+7</f>
        <is>
          <t/>
        </is>
      </c>
      <c r="BO5" s="17" t="inlineStr">
        <f aca="false">BN5+7</f>
        <is>
          <t/>
        </is>
      </c>
      <c r="BP5" s="17" t="inlineStr">
        <f aca="false">BO5+7</f>
        <is>
          <t/>
        </is>
      </c>
      <c r="BQ5" s="17" t="inlineStr">
        <f aca="false">BP5+7</f>
        <is>
          <t/>
        </is>
      </c>
      <c r="BR5" s="17" t="inlineStr">
        <f aca="false">BQ5+7</f>
        <is>
          <t/>
        </is>
      </c>
      <c r="BS5" s="17" t="inlineStr">
        <f aca="false">BR5+7</f>
        <is>
          <t/>
        </is>
      </c>
      <c r="BT5" s="17" t="inlineStr">
        <f aca="false">BS5+7</f>
        <is>
          <t/>
        </is>
      </c>
      <c r="BU5" s="18"/>
      <c r="BV5" s="10"/>
      <c r="BW5" s="15"/>
    </row>
    <row collapsed="false" customFormat="false" customHeight="true" hidden="false" ht="12" outlineLevel="0" r="6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9" t="s">
        <v>14</v>
      </c>
      <c r="V6" s="20" t="s">
        <v>14</v>
      </c>
      <c r="W6" s="20" t="s">
        <v>14</v>
      </c>
      <c r="X6" s="20" t="s">
        <v>14</v>
      </c>
      <c r="Y6" s="20" t="s">
        <v>14</v>
      </c>
      <c r="Z6" s="20" t="s">
        <v>14</v>
      </c>
      <c r="AA6" s="20" t="s">
        <v>14</v>
      </c>
      <c r="AB6" s="20" t="s">
        <v>14</v>
      </c>
      <c r="AC6" s="20" t="s">
        <v>14</v>
      </c>
      <c r="AD6" s="20" t="s">
        <v>14</v>
      </c>
      <c r="AE6" s="20" t="s">
        <v>14</v>
      </c>
      <c r="AF6" s="20" t="s">
        <v>14</v>
      </c>
      <c r="AG6" s="20" t="s">
        <v>14</v>
      </c>
      <c r="AH6" s="20" t="s">
        <v>14</v>
      </c>
      <c r="AI6" s="20" t="s">
        <v>14</v>
      </c>
      <c r="AJ6" s="20" t="s">
        <v>14</v>
      </c>
      <c r="AK6" s="20" t="s">
        <v>14</v>
      </c>
      <c r="AL6" s="20" t="s">
        <v>14</v>
      </c>
      <c r="AM6" s="20" t="s">
        <v>14</v>
      </c>
      <c r="AN6" s="20" t="s">
        <v>14</v>
      </c>
      <c r="AO6" s="20" t="s">
        <v>14</v>
      </c>
      <c r="AP6" s="20" t="s">
        <v>14</v>
      </c>
      <c r="AQ6" s="20" t="s">
        <v>14</v>
      </c>
      <c r="AR6" s="20" t="s">
        <v>14</v>
      </c>
      <c r="AS6" s="20" t="s">
        <v>14</v>
      </c>
      <c r="AT6" s="20" t="s">
        <v>14</v>
      </c>
      <c r="AU6" s="20" t="s">
        <v>14</v>
      </c>
      <c r="AV6" s="20" t="s">
        <v>14</v>
      </c>
      <c r="AW6" s="20" t="s">
        <v>14</v>
      </c>
      <c r="AX6" s="20" t="s">
        <v>14</v>
      </c>
      <c r="AY6" s="20" t="s">
        <v>14</v>
      </c>
      <c r="AZ6" s="20" t="s">
        <v>14</v>
      </c>
      <c r="BA6" s="20" t="s">
        <v>14</v>
      </c>
      <c r="BB6" s="20" t="s">
        <v>14</v>
      </c>
      <c r="BC6" s="20" t="s">
        <v>14</v>
      </c>
      <c r="BD6" s="20" t="s">
        <v>14</v>
      </c>
      <c r="BE6" s="20" t="s">
        <v>14</v>
      </c>
      <c r="BF6" s="20" t="s">
        <v>14</v>
      </c>
      <c r="BG6" s="20" t="s">
        <v>14</v>
      </c>
      <c r="BH6" s="20" t="s">
        <v>14</v>
      </c>
      <c r="BI6" s="20" t="s">
        <v>14</v>
      </c>
      <c r="BJ6" s="20" t="s">
        <v>14</v>
      </c>
      <c r="BK6" s="20" t="s">
        <v>14</v>
      </c>
      <c r="BL6" s="20" t="s">
        <v>14</v>
      </c>
      <c r="BM6" s="20" t="s">
        <v>14</v>
      </c>
      <c r="BN6" s="20" t="s">
        <v>14</v>
      </c>
      <c r="BO6" s="20" t="s">
        <v>14</v>
      </c>
      <c r="BP6" s="20" t="s">
        <v>14</v>
      </c>
      <c r="BQ6" s="20" t="s">
        <v>14</v>
      </c>
      <c r="BR6" s="20" t="s">
        <v>14</v>
      </c>
      <c r="BS6" s="20" t="s">
        <v>14</v>
      </c>
      <c r="BT6" s="20" t="s">
        <v>14</v>
      </c>
      <c r="BU6" s="21"/>
      <c r="BV6" s="10"/>
      <c r="BW6" s="15"/>
    </row>
    <row collapsed="false" customFormat="false" customHeight="true" hidden="false" ht="12" outlineLevel="0" r="7">
      <c r="A7" s="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22" t="n">
        <v>40412</v>
      </c>
      <c r="V7" s="23" t="inlineStr">
        <f aca="false">U7+7</f>
        <is>
          <t/>
        </is>
      </c>
      <c r="W7" s="23" t="inlineStr">
        <f aca="false">V7+7</f>
        <is>
          <t/>
        </is>
      </c>
      <c r="X7" s="23" t="inlineStr">
        <f aca="false">W7+7</f>
        <is>
          <t/>
        </is>
      </c>
      <c r="Y7" s="23" t="inlineStr">
        <f aca="false">X7+7</f>
        <is>
          <t/>
        </is>
      </c>
      <c r="Z7" s="23" t="inlineStr">
        <f aca="false">Y7+7</f>
        <is>
          <t/>
        </is>
      </c>
      <c r="AA7" s="23" t="inlineStr">
        <f aca="false">Z7+7</f>
        <is>
          <t/>
        </is>
      </c>
      <c r="AB7" s="23" t="inlineStr">
        <f aca="false">AA7+7</f>
        <is>
          <t/>
        </is>
      </c>
      <c r="AC7" s="23" t="inlineStr">
        <f aca="false">AB7+7</f>
        <is>
          <t/>
        </is>
      </c>
      <c r="AD7" s="23" t="inlineStr">
        <f aca="false">AC7+7</f>
        <is>
          <t/>
        </is>
      </c>
      <c r="AE7" s="23" t="inlineStr">
        <f aca="false">AD7+7</f>
        <is>
          <t/>
        </is>
      </c>
      <c r="AF7" s="23" t="inlineStr">
        <f aca="false">AE7+7</f>
        <is>
          <t/>
        </is>
      </c>
      <c r="AG7" s="23" t="inlineStr">
        <f aca="false">AF7+7</f>
        <is>
          <t/>
        </is>
      </c>
      <c r="AH7" s="23" t="inlineStr">
        <f aca="false">AG7+7</f>
        <is>
          <t/>
        </is>
      </c>
      <c r="AI7" s="23" t="inlineStr">
        <f aca="false">AH7+7</f>
        <is>
          <t/>
        </is>
      </c>
      <c r="AJ7" s="23" t="inlineStr">
        <f aca="false">AI7+7</f>
        <is>
          <t/>
        </is>
      </c>
      <c r="AK7" s="23" t="inlineStr">
        <f aca="false">AJ7+7</f>
        <is>
          <t/>
        </is>
      </c>
      <c r="AL7" s="23" t="inlineStr">
        <f aca="false">AK7+7</f>
        <is>
          <t/>
        </is>
      </c>
      <c r="AM7" s="23" t="inlineStr">
        <f aca="false">AL7+7</f>
        <is>
          <t/>
        </is>
      </c>
      <c r="AN7" s="23" t="inlineStr">
        <f aca="false">AM7+7</f>
        <is>
          <t/>
        </is>
      </c>
      <c r="AO7" s="23" t="inlineStr">
        <f aca="false">AN7+7</f>
        <is>
          <t/>
        </is>
      </c>
      <c r="AP7" s="23" t="inlineStr">
        <f aca="false">AO7+7</f>
        <is>
          <t/>
        </is>
      </c>
      <c r="AQ7" s="23" t="inlineStr">
        <f aca="false">AP7+7</f>
        <is>
          <t/>
        </is>
      </c>
      <c r="AR7" s="23" t="inlineStr">
        <f aca="false">AQ7+7</f>
        <is>
          <t/>
        </is>
      </c>
      <c r="AS7" s="23" t="inlineStr">
        <f aca="false">AR7+7</f>
        <is>
          <t/>
        </is>
      </c>
      <c r="AT7" s="23" t="inlineStr">
        <f aca="false">AS7+7</f>
        <is>
          <t/>
        </is>
      </c>
      <c r="AU7" s="23" t="inlineStr">
        <f aca="false">AT7+7</f>
        <is>
          <t/>
        </is>
      </c>
      <c r="AV7" s="23" t="inlineStr">
        <f aca="false">AU7+7</f>
        <is>
          <t/>
        </is>
      </c>
      <c r="AW7" s="23" t="inlineStr">
        <f aca="false">AV7+7</f>
        <is>
          <t/>
        </is>
      </c>
      <c r="AX7" s="23" t="inlineStr">
        <f aca="false">AW7+7</f>
        <is>
          <t/>
        </is>
      </c>
      <c r="AY7" s="23" t="inlineStr">
        <f aca="false">AX7+7</f>
        <is>
          <t/>
        </is>
      </c>
      <c r="AZ7" s="23" t="inlineStr">
        <f aca="false">AY7+7</f>
        <is>
          <t/>
        </is>
      </c>
      <c r="BA7" s="23" t="inlineStr">
        <f aca="false">AZ7+7</f>
        <is>
          <t/>
        </is>
      </c>
      <c r="BB7" s="23" t="inlineStr">
        <f aca="false">BA7+7</f>
        <is>
          <t/>
        </is>
      </c>
      <c r="BC7" s="23" t="inlineStr">
        <f aca="false">BB7+7</f>
        <is>
          <t/>
        </is>
      </c>
      <c r="BD7" s="23" t="inlineStr">
        <f aca="false">BC7+7</f>
        <is>
          <t/>
        </is>
      </c>
      <c r="BE7" s="23" t="inlineStr">
        <f aca="false">BD7+7</f>
        <is>
          <t/>
        </is>
      </c>
      <c r="BF7" s="23" t="inlineStr">
        <f aca="false">BE7+7</f>
        <is>
          <t/>
        </is>
      </c>
      <c r="BG7" s="23" t="inlineStr">
        <f aca="false">BF7+7</f>
        <is>
          <t/>
        </is>
      </c>
      <c r="BH7" s="23" t="inlineStr">
        <f aca="false">BG7+7</f>
        <is>
          <t/>
        </is>
      </c>
      <c r="BI7" s="23" t="inlineStr">
        <f aca="false">BH7+7</f>
        <is>
          <t/>
        </is>
      </c>
      <c r="BJ7" s="23" t="inlineStr">
        <f aca="false">BI7+7</f>
        <is>
          <t/>
        </is>
      </c>
      <c r="BK7" s="23" t="inlineStr">
        <f aca="false">BJ7+7</f>
        <is>
          <t/>
        </is>
      </c>
      <c r="BL7" s="23" t="inlineStr">
        <f aca="false">BK7+7</f>
        <is>
          <t/>
        </is>
      </c>
      <c r="BM7" s="23" t="inlineStr">
        <f aca="false">BL7+7</f>
        <is>
          <t/>
        </is>
      </c>
      <c r="BN7" s="23" t="inlineStr">
        <f aca="false">BM7+7</f>
        <is>
          <t/>
        </is>
      </c>
      <c r="BO7" s="23" t="inlineStr">
        <f aca="false">BN7+7</f>
        <is>
          <t/>
        </is>
      </c>
      <c r="BP7" s="23" t="inlineStr">
        <f aca="false">BO7+7</f>
        <is>
          <t/>
        </is>
      </c>
      <c r="BQ7" s="23" t="inlineStr">
        <f aca="false">BP7+7</f>
        <is>
          <t/>
        </is>
      </c>
      <c r="BR7" s="23" t="inlineStr">
        <f aca="false">BQ7+7</f>
        <is>
          <t/>
        </is>
      </c>
      <c r="BS7" s="23" t="inlineStr">
        <f aca="false">BR7+7</f>
        <is>
          <t/>
        </is>
      </c>
      <c r="BT7" s="23" t="inlineStr">
        <f aca="false">BS7+7</f>
        <is>
          <t/>
        </is>
      </c>
      <c r="BU7" s="24"/>
      <c r="BV7" s="10"/>
      <c r="BW7" s="15"/>
    </row>
    <row collapsed="false" customFormat="true" customHeight="true" hidden="false" ht="12" outlineLevel="0" r="8" s="32">
      <c r="A8" s="25"/>
      <c r="B8" s="26" t="s">
        <v>15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 t="s">
        <v>16</v>
      </c>
      <c r="V8" s="27"/>
      <c r="W8" s="27"/>
      <c r="X8" s="27"/>
      <c r="Y8" s="27"/>
      <c r="Z8" s="28"/>
      <c r="AA8" s="29" t="s">
        <v>17</v>
      </c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0" t="s">
        <v>18</v>
      </c>
      <c r="AM8" s="28" t="s">
        <v>19</v>
      </c>
      <c r="AN8" s="28"/>
      <c r="AO8" s="29" t="s">
        <v>20</v>
      </c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8" t="s">
        <v>21</v>
      </c>
      <c r="BN8" s="28"/>
      <c r="BO8" s="28"/>
      <c r="BP8" s="28"/>
      <c r="BQ8" s="28"/>
      <c r="BR8" s="28"/>
      <c r="BS8" s="28"/>
      <c r="BT8" s="28"/>
      <c r="BU8" s="31"/>
      <c r="BV8" s="31"/>
    </row>
    <row collapsed="false" customFormat="true" customHeight="true" hidden="false" ht="12" outlineLevel="0" r="9" s="32">
      <c r="A9" s="25"/>
      <c r="B9" s="26" t="s">
        <v>22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33" t="s">
        <v>23</v>
      </c>
      <c r="V9" s="33"/>
      <c r="W9" s="34" t="s">
        <v>24</v>
      </c>
      <c r="X9" s="34"/>
      <c r="Y9" s="35" t="s">
        <v>25</v>
      </c>
      <c r="Z9" s="35"/>
      <c r="AA9" s="34" t="s">
        <v>26</v>
      </c>
      <c r="AB9" s="34"/>
      <c r="AC9" s="34"/>
      <c r="AD9" s="35" t="s">
        <v>27</v>
      </c>
      <c r="AE9" s="35"/>
      <c r="AF9" s="35"/>
      <c r="AG9" s="35"/>
      <c r="AH9" s="35"/>
      <c r="AI9" s="34" t="s">
        <v>28</v>
      </c>
      <c r="AJ9" s="34"/>
      <c r="AK9" s="34"/>
      <c r="AL9" s="35" t="s">
        <v>29</v>
      </c>
      <c r="AM9" s="35"/>
      <c r="AN9" s="35"/>
      <c r="AO9" s="35"/>
      <c r="AP9" s="34" t="s">
        <v>30</v>
      </c>
      <c r="AQ9" s="34"/>
      <c r="AR9" s="34" t="s">
        <v>24</v>
      </c>
      <c r="AS9" s="34"/>
      <c r="AT9" s="35" t="s">
        <v>25</v>
      </c>
      <c r="AU9" s="35"/>
      <c r="AV9" s="36" t="s">
        <v>26</v>
      </c>
      <c r="AW9" s="36"/>
      <c r="AX9" s="36"/>
      <c r="AY9" s="36"/>
      <c r="AZ9" s="37" t="s">
        <v>31</v>
      </c>
      <c r="BA9" s="38"/>
      <c r="BB9" s="38"/>
      <c r="BC9" s="38"/>
      <c r="BD9" s="36" t="s">
        <v>32</v>
      </c>
      <c r="BE9" s="36"/>
      <c r="BF9" s="36"/>
      <c r="BG9" s="36"/>
      <c r="BH9" s="39" t="s">
        <v>33</v>
      </c>
      <c r="BI9" s="35"/>
      <c r="BJ9" s="35"/>
      <c r="BK9" s="35"/>
      <c r="BL9" s="35"/>
      <c r="BM9" s="34" t="s">
        <v>34</v>
      </c>
      <c r="BN9" s="34"/>
      <c r="BO9" s="34"/>
      <c r="BP9" s="34"/>
      <c r="BQ9" s="40" t="s">
        <v>35</v>
      </c>
      <c r="BR9" s="40"/>
      <c r="BS9" s="40"/>
      <c r="BT9" s="40"/>
      <c r="BU9" s="41"/>
      <c r="BV9" s="31"/>
    </row>
    <row collapsed="false" customFormat="false" customHeight="true" hidden="false" ht="99.95" outlineLevel="0" r="10">
      <c r="A10" s="2"/>
      <c r="B10" s="42" t="s">
        <v>36</v>
      </c>
      <c r="C10" s="42"/>
      <c r="D10" s="42"/>
      <c r="E10" s="42"/>
      <c r="F10" s="42"/>
      <c r="G10" s="42"/>
      <c r="H10" s="42"/>
      <c r="I10" s="42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4"/>
      <c r="V10" s="44"/>
      <c r="W10" s="45" t="s">
        <v>37</v>
      </c>
      <c r="X10" s="46"/>
      <c r="Y10" s="45" t="s">
        <v>38</v>
      </c>
      <c r="Z10" s="45" t="s">
        <v>39</v>
      </c>
      <c r="AA10" s="47" t="s">
        <v>40</v>
      </c>
      <c r="AB10" s="48" t="s">
        <v>41</v>
      </c>
      <c r="AC10" s="47" t="s">
        <v>42</v>
      </c>
      <c r="AD10" s="48" t="s">
        <v>43</v>
      </c>
      <c r="AE10" s="47" t="s">
        <v>44</v>
      </c>
      <c r="AF10" s="49" t="s">
        <v>45</v>
      </c>
      <c r="AG10" s="47" t="s">
        <v>46</v>
      </c>
      <c r="AH10" s="48" t="s">
        <v>47</v>
      </c>
      <c r="AI10" s="47" t="s">
        <v>48</v>
      </c>
      <c r="AJ10" s="50" t="s">
        <v>49</v>
      </c>
      <c r="AK10" s="48" t="s">
        <v>50</v>
      </c>
      <c r="AL10" s="47" t="s">
        <v>51</v>
      </c>
      <c r="AM10" s="51"/>
      <c r="AN10" s="51"/>
      <c r="AO10" s="47" t="s">
        <v>52</v>
      </c>
      <c r="AP10" s="52" t="s">
        <v>53</v>
      </c>
      <c r="AQ10" s="52" t="s">
        <v>40</v>
      </c>
      <c r="AR10" s="47" t="s">
        <v>41</v>
      </c>
      <c r="AS10" s="47"/>
      <c r="AT10" s="47"/>
      <c r="AU10" s="53"/>
      <c r="AV10" s="54"/>
      <c r="AW10" s="54"/>
      <c r="AX10" s="54"/>
      <c r="AY10" s="54"/>
      <c r="AZ10" s="54"/>
      <c r="BA10" s="55"/>
      <c r="BB10" s="54"/>
      <c r="BC10" s="55"/>
      <c r="BD10" s="56"/>
      <c r="BE10" s="57"/>
      <c r="BF10" s="53"/>
      <c r="BG10" s="58"/>
      <c r="BH10" s="53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9"/>
      <c r="BT10" s="59"/>
      <c r="BU10" s="60"/>
      <c r="BV10" s="61"/>
      <c r="BW10" s="15"/>
    </row>
    <row collapsed="false" customFormat="true" customHeight="true" hidden="false" ht="12" outlineLevel="0" r="11" s="69">
      <c r="A11" s="62"/>
      <c r="B11" s="42"/>
      <c r="C11" s="42"/>
      <c r="D11" s="42"/>
      <c r="E11" s="42"/>
      <c r="F11" s="42"/>
      <c r="G11" s="42"/>
      <c r="H11" s="42"/>
      <c r="I11" s="42"/>
      <c r="J11" s="63" t="s">
        <v>54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4"/>
      <c r="V11" s="65"/>
      <c r="W11" s="65"/>
      <c r="X11" s="65"/>
      <c r="Y11" s="65"/>
      <c r="Z11" s="65"/>
      <c r="AA11" s="65" t="n">
        <v>3</v>
      </c>
      <c r="AB11" s="65" t="n">
        <v>2</v>
      </c>
      <c r="AC11" s="65" t="n">
        <v>3</v>
      </c>
      <c r="AD11" s="65" t="n">
        <v>3</v>
      </c>
      <c r="AE11" s="65" t="n">
        <v>4</v>
      </c>
      <c r="AF11" s="65"/>
      <c r="AG11" s="65" t="n">
        <v>4</v>
      </c>
      <c r="AH11" s="65" t="n">
        <v>4</v>
      </c>
      <c r="AI11" s="65" t="n">
        <v>5</v>
      </c>
      <c r="AJ11" s="65"/>
      <c r="AK11" s="65" t="n">
        <v>3</v>
      </c>
      <c r="AL11" s="65" t="n">
        <v>4</v>
      </c>
      <c r="AM11" s="65"/>
      <c r="AN11" s="65"/>
      <c r="AO11" s="65" t="n">
        <v>3</v>
      </c>
      <c r="AP11" s="65" t="n">
        <v>3</v>
      </c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6"/>
      <c r="BV11" s="67"/>
      <c r="BW11" s="68"/>
      <c r="BX11" s="68"/>
      <c r="BY11" s="68"/>
    </row>
    <row collapsed="false" customFormat="false" customHeight="true" hidden="false" ht="12" outlineLevel="0" r="12">
      <c r="A12" s="2"/>
      <c r="B12" s="70" t="s">
        <v>15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1" t="s">
        <v>16</v>
      </c>
      <c r="V12" s="71"/>
      <c r="W12" s="71"/>
      <c r="X12" s="71"/>
      <c r="Y12" s="71"/>
      <c r="Z12" s="72"/>
      <c r="AA12" s="73" t="s">
        <v>17</v>
      </c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4" t="s">
        <v>18</v>
      </c>
      <c r="AM12" s="72" t="s">
        <v>19</v>
      </c>
      <c r="AN12" s="72"/>
      <c r="AO12" s="73" t="s">
        <v>20</v>
      </c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5"/>
      <c r="BG12" s="75"/>
      <c r="BH12" s="75"/>
      <c r="BI12" s="75"/>
      <c r="BJ12" s="75"/>
      <c r="BK12" s="75"/>
      <c r="BL12" s="75"/>
      <c r="BM12" s="76" t="s">
        <v>21</v>
      </c>
      <c r="BN12" s="76"/>
      <c r="BO12" s="76"/>
      <c r="BP12" s="76"/>
      <c r="BQ12" s="76"/>
      <c r="BR12" s="76"/>
      <c r="BS12" s="76"/>
      <c r="BT12" s="76"/>
      <c r="BU12" s="10"/>
      <c r="BV12" s="10"/>
    </row>
    <row collapsed="false" customFormat="false" customHeight="true" hidden="false" ht="12" outlineLevel="0" r="13">
      <c r="A13" s="2"/>
      <c r="B13" s="77" t="s">
        <v>55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8"/>
      <c r="U13" s="79" t="s">
        <v>56</v>
      </c>
      <c r="V13" s="79"/>
      <c r="W13" s="79"/>
      <c r="X13" s="80" t="s">
        <v>57</v>
      </c>
      <c r="Y13" s="80"/>
      <c r="Z13" s="80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4"/>
      <c r="AM13" s="72"/>
      <c r="AN13" s="72"/>
      <c r="AO13" s="73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75"/>
      <c r="BG13" s="75"/>
      <c r="BH13" s="75"/>
      <c r="BI13" s="75"/>
      <c r="BJ13" s="75"/>
      <c r="BK13" s="75"/>
      <c r="BL13" s="75"/>
      <c r="BM13" s="76"/>
      <c r="BN13" s="76"/>
      <c r="BO13" s="76"/>
      <c r="BP13" s="76"/>
      <c r="BQ13" s="76"/>
      <c r="BR13" s="76"/>
      <c r="BS13" s="76"/>
      <c r="BT13" s="76"/>
      <c r="BU13" s="10"/>
      <c r="BV13" s="10"/>
    </row>
    <row collapsed="false" customFormat="false" customHeight="true" hidden="false" ht="12" outlineLevel="0" r="14">
      <c r="A14" s="2"/>
      <c r="B14" s="70" t="s">
        <v>22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82" t="s">
        <v>58</v>
      </c>
      <c r="V14" s="83" t="s">
        <v>59</v>
      </c>
      <c r="W14" s="83"/>
      <c r="X14" s="83" t="s">
        <v>60</v>
      </c>
      <c r="Y14" s="83"/>
      <c r="Z14" s="84" t="s">
        <v>61</v>
      </c>
      <c r="AA14" s="85" t="s">
        <v>26</v>
      </c>
      <c r="AB14" s="85"/>
      <c r="AC14" s="85"/>
      <c r="AD14" s="84" t="s">
        <v>27</v>
      </c>
      <c r="AE14" s="84"/>
      <c r="AF14" s="84"/>
      <c r="AG14" s="84"/>
      <c r="AH14" s="84"/>
      <c r="AI14" s="85" t="s">
        <v>28</v>
      </c>
      <c r="AJ14" s="85"/>
      <c r="AK14" s="85"/>
      <c r="AL14" s="84" t="s">
        <v>29</v>
      </c>
      <c r="AM14" s="84"/>
      <c r="AN14" s="84"/>
      <c r="AO14" s="84"/>
      <c r="AP14" s="85" t="s">
        <v>30</v>
      </c>
      <c r="AQ14" s="85"/>
      <c r="AR14" s="85" t="s">
        <v>24</v>
      </c>
      <c r="AS14" s="85"/>
      <c r="AT14" s="84" t="s">
        <v>25</v>
      </c>
      <c r="AU14" s="84"/>
      <c r="AV14" s="86" t="s">
        <v>26</v>
      </c>
      <c r="AW14" s="86"/>
      <c r="AX14" s="86"/>
      <c r="AY14" s="86"/>
      <c r="AZ14" s="87" t="s">
        <v>31</v>
      </c>
      <c r="BA14" s="88"/>
      <c r="BB14" s="88"/>
      <c r="BC14" s="88"/>
      <c r="BD14" s="86" t="s">
        <v>32</v>
      </c>
      <c r="BE14" s="86"/>
      <c r="BF14" s="86"/>
      <c r="BG14" s="86"/>
      <c r="BH14" s="89" t="s">
        <v>33</v>
      </c>
      <c r="BI14" s="84"/>
      <c r="BJ14" s="84"/>
      <c r="BK14" s="84"/>
      <c r="BL14" s="84"/>
      <c r="BM14" s="85" t="s">
        <v>34</v>
      </c>
      <c r="BN14" s="85"/>
      <c r="BO14" s="85"/>
      <c r="BP14" s="85"/>
      <c r="BQ14" s="90" t="s">
        <v>35</v>
      </c>
      <c r="BR14" s="90"/>
      <c r="BS14" s="90"/>
      <c r="BT14" s="90"/>
      <c r="BU14" s="91"/>
      <c r="BV14" s="10"/>
    </row>
    <row collapsed="false" customFormat="false" customHeight="false" hidden="false" ht="9.2" outlineLevel="0" r="15">
      <c r="B15" s="92" t="s">
        <v>62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U15" s="12" t="n">
        <v>1</v>
      </c>
      <c r="V15" s="13" t="n">
        <f aca="false">+U15+1</f>
        <v>2</v>
      </c>
      <c r="W15" s="13" t="n">
        <f aca="false">+V15+1</f>
        <v>3</v>
      </c>
      <c r="X15" s="13" t="n">
        <f aca="false">+W15+1</f>
        <v>4</v>
      </c>
      <c r="Y15" s="13" t="n">
        <f aca="false">+X15+1</f>
        <v>5</v>
      </c>
      <c r="Z15" s="13" t="n">
        <f aca="false">+Y15+1</f>
        <v>6</v>
      </c>
      <c r="AA15" s="13" t="n">
        <f aca="false">+Z15+1</f>
        <v>7</v>
      </c>
      <c r="AB15" s="13" t="n">
        <f aca="false">+AA15+1</f>
        <v>8</v>
      </c>
      <c r="AC15" s="13" t="n">
        <f aca="false">+AB15+1</f>
        <v>9</v>
      </c>
      <c r="AD15" s="13" t="n">
        <f aca="false">+AC15+1</f>
        <v>10</v>
      </c>
      <c r="AE15" s="13" t="n">
        <f aca="false">+AD15+1</f>
        <v>11</v>
      </c>
      <c r="AF15" s="13" t="n">
        <f aca="false">+AE15+1</f>
        <v>12</v>
      </c>
      <c r="AG15" s="13" t="n">
        <f aca="false">+AF15+1</f>
        <v>13</v>
      </c>
      <c r="AH15" s="13" t="n">
        <f aca="false">+AG15+1</f>
        <v>14</v>
      </c>
      <c r="AI15" s="13" t="n">
        <f aca="false">+AH15+1</f>
        <v>15</v>
      </c>
      <c r="AJ15" s="13" t="n">
        <f aca="false">+AI15+1</f>
        <v>16</v>
      </c>
      <c r="AK15" s="13" t="n">
        <f aca="false">+AJ15+1</f>
        <v>17</v>
      </c>
      <c r="AL15" s="13" t="n">
        <f aca="false">+AK15+1</f>
        <v>18</v>
      </c>
      <c r="AM15" s="13" t="n">
        <f aca="false">+AL15+1</f>
        <v>19</v>
      </c>
      <c r="AN15" s="13" t="n">
        <f aca="false">+AM15+1</f>
        <v>20</v>
      </c>
      <c r="AO15" s="13" t="n">
        <f aca="false">+AN15+1</f>
        <v>21</v>
      </c>
      <c r="AP15" s="13" t="n">
        <f aca="false">+AO15+1</f>
        <v>22</v>
      </c>
      <c r="AQ15" s="13" t="n">
        <f aca="false">+AP15+1</f>
        <v>23</v>
      </c>
      <c r="AR15" s="13" t="n">
        <f aca="false">+AQ15+1</f>
        <v>24</v>
      </c>
      <c r="AS15" s="13" t="n">
        <f aca="false">+AR15+1</f>
        <v>25</v>
      </c>
      <c r="AT15" s="13" t="n">
        <f aca="false">+AS15+1</f>
        <v>26</v>
      </c>
      <c r="AU15" s="13" t="n">
        <f aca="false">+AT15+1</f>
        <v>27</v>
      </c>
      <c r="AV15" s="13" t="n">
        <f aca="false">+AU15+1</f>
        <v>28</v>
      </c>
      <c r="AW15" s="13" t="n">
        <f aca="false">+AV15+1</f>
        <v>29</v>
      </c>
      <c r="AX15" s="13" t="n">
        <f aca="false">+AW15+1</f>
        <v>30</v>
      </c>
      <c r="AY15" s="13" t="n">
        <f aca="false">+AX15+1</f>
        <v>31</v>
      </c>
      <c r="AZ15" s="13" t="n">
        <f aca="false">+AY15+1</f>
        <v>32</v>
      </c>
      <c r="BA15" s="13" t="n">
        <f aca="false">+AZ15+1</f>
        <v>33</v>
      </c>
      <c r="BB15" s="13" t="n">
        <f aca="false">+BA15+1</f>
        <v>34</v>
      </c>
      <c r="BC15" s="13" t="n">
        <f aca="false">+BB15+1</f>
        <v>35</v>
      </c>
      <c r="BD15" s="13" t="n">
        <f aca="false">+BC15+1</f>
        <v>36</v>
      </c>
      <c r="BE15" s="13" t="n">
        <f aca="false">+BD15+1</f>
        <v>37</v>
      </c>
      <c r="BF15" s="13" t="n">
        <f aca="false">+BE15+1</f>
        <v>38</v>
      </c>
      <c r="BG15" s="13" t="n">
        <f aca="false">+BF15+1</f>
        <v>39</v>
      </c>
      <c r="BH15" s="13" t="n">
        <f aca="false">+BG15+1</f>
        <v>40</v>
      </c>
      <c r="BI15" s="13" t="n">
        <f aca="false">+BH15+1</f>
        <v>41</v>
      </c>
      <c r="BJ15" s="13" t="n">
        <f aca="false">+BI15+1</f>
        <v>42</v>
      </c>
      <c r="BK15" s="13" t="n">
        <f aca="false">+BJ15+1</f>
        <v>43</v>
      </c>
      <c r="BL15" s="13" t="n">
        <f aca="false">+BK15+1</f>
        <v>44</v>
      </c>
      <c r="BM15" s="13" t="n">
        <f aca="false">+BL15+1</f>
        <v>45</v>
      </c>
      <c r="BN15" s="13" t="n">
        <f aca="false">+BM15+1</f>
        <v>46</v>
      </c>
      <c r="BO15" s="13" t="n">
        <f aca="false">+BN15+1</f>
        <v>47</v>
      </c>
      <c r="BP15" s="13" t="n">
        <f aca="false">+BO15+1</f>
        <v>48</v>
      </c>
      <c r="BQ15" s="13" t="n">
        <f aca="false">+BP15+1</f>
        <v>49</v>
      </c>
      <c r="BR15" s="13" t="n">
        <f aca="false">+BQ15+1</f>
        <v>50</v>
      </c>
      <c r="BS15" s="13" t="n">
        <v>51</v>
      </c>
      <c r="BT15" s="14" t="n">
        <v>52</v>
      </c>
      <c r="BU15" s="10"/>
      <c r="BV15" s="10"/>
    </row>
    <row collapsed="false" customFormat="false" customHeight="false" hidden="false" ht="9.2" outlineLevel="0" r="16">
      <c r="B16" s="70" t="s">
        <v>63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93" t="n">
        <v>4</v>
      </c>
      <c r="V16" s="93" t="n">
        <v>5</v>
      </c>
      <c r="W16" s="94" t="n">
        <v>5</v>
      </c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5"/>
      <c r="BK16" s="94"/>
      <c r="BL16" s="94"/>
      <c r="BM16" s="94"/>
      <c r="BN16" s="94"/>
      <c r="BO16" s="94"/>
      <c r="BP16" s="94"/>
      <c r="BQ16" s="94"/>
      <c r="BR16" s="94"/>
      <c r="BS16" s="94"/>
      <c r="BT16" s="96"/>
      <c r="BU16" s="97"/>
      <c r="BV16" s="97"/>
    </row>
    <row collapsed="false" customFormat="false" customHeight="true" hidden="false" ht="12.75" outlineLevel="0" r="17">
      <c r="B17" s="98" t="s">
        <v>64</v>
      </c>
      <c r="C17" s="98"/>
      <c r="D17" s="98"/>
      <c r="E17" s="98"/>
      <c r="F17" s="98"/>
      <c r="G17" s="98"/>
      <c r="H17" s="98"/>
      <c r="I17" s="98"/>
      <c r="J17" s="99" t="s">
        <v>56</v>
      </c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100" t="n">
        <v>1</v>
      </c>
      <c r="V17" s="101" t="n">
        <v>0.75</v>
      </c>
      <c r="W17" s="101" t="n">
        <v>0.75</v>
      </c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</row>
    <row collapsed="false" customFormat="false" customHeight="false" hidden="false" ht="9.2" outlineLevel="0" r="18">
      <c r="B18" s="98"/>
      <c r="C18" s="98"/>
      <c r="D18" s="98"/>
      <c r="E18" s="98"/>
      <c r="F18" s="98"/>
      <c r="G18" s="98"/>
      <c r="H18" s="98"/>
      <c r="I18" s="98"/>
      <c r="J18" s="102" t="s">
        <v>65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1"/>
      <c r="V18" s="101" t="n">
        <v>0.25</v>
      </c>
      <c r="W18" s="101" t="n">
        <v>0.25</v>
      </c>
      <c r="X18" s="101" t="n">
        <v>0.75</v>
      </c>
      <c r="Y18" s="101" t="n">
        <v>0.5</v>
      </c>
      <c r="Z18" s="101" t="n">
        <v>0.25</v>
      </c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</row>
    <row collapsed="false" customFormat="false" customHeight="false" hidden="false" ht="9.2" outlineLevel="0" r="19">
      <c r="B19" s="98"/>
      <c r="C19" s="98"/>
      <c r="D19" s="98"/>
      <c r="E19" s="98"/>
      <c r="F19" s="98"/>
      <c r="G19" s="98"/>
      <c r="H19" s="98"/>
      <c r="I19" s="98"/>
      <c r="J19" s="102" t="s">
        <v>66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1"/>
      <c r="V19" s="101"/>
      <c r="W19" s="101"/>
      <c r="X19" s="101" t="n">
        <v>0.25</v>
      </c>
      <c r="Y19" s="101" t="n">
        <v>0.5</v>
      </c>
      <c r="Z19" s="101" t="n">
        <v>0.75</v>
      </c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</row>
    <row collapsed="false" customFormat="false" customHeight="false" hidden="false" ht="14" outlineLevel="0" r="26">
      <c r="B26" s="70" t="s">
        <v>67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93"/>
      <c r="V26" s="93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 t="s">
        <v>68</v>
      </c>
      <c r="AI26" s="94" t="s">
        <v>69</v>
      </c>
      <c r="AJ26" s="94" t="s">
        <v>70</v>
      </c>
      <c r="AK26" s="94" t="s">
        <v>71</v>
      </c>
      <c r="AL26" s="94" t="s">
        <v>72</v>
      </c>
      <c r="AM26" s="103"/>
      <c r="AN26" s="103"/>
      <c r="AO26" s="94" t="s">
        <v>73</v>
      </c>
      <c r="AP26" s="94" t="s">
        <v>68</v>
      </c>
      <c r="AQ26" s="94" t="s">
        <v>69</v>
      </c>
      <c r="AR26" s="94" t="s">
        <v>70</v>
      </c>
      <c r="AS26" s="94" t="s">
        <v>71</v>
      </c>
      <c r="AT26" s="94" t="s">
        <v>72</v>
      </c>
      <c r="AU26" s="94" t="s">
        <v>68</v>
      </c>
      <c r="AV26" s="94" t="s">
        <v>69</v>
      </c>
      <c r="AW26" s="94" t="s">
        <v>70</v>
      </c>
      <c r="AX26" s="94" t="s">
        <v>71</v>
      </c>
      <c r="AY26" s="94" t="s">
        <v>72</v>
      </c>
      <c r="AZ26" s="94" t="s">
        <v>68</v>
      </c>
      <c r="BA26" s="94" t="s">
        <v>69</v>
      </c>
      <c r="BB26" s="94" t="s">
        <v>70</v>
      </c>
      <c r="BC26" s="94" t="s">
        <v>71</v>
      </c>
      <c r="BD26" s="94" t="s">
        <v>72</v>
      </c>
      <c r="BE26" s="94" t="s">
        <v>68</v>
      </c>
      <c r="BF26" s="94" t="s">
        <v>69</v>
      </c>
      <c r="BG26" s="94" t="s">
        <v>70</v>
      </c>
      <c r="BH26" s="94"/>
      <c r="BI26" s="94"/>
      <c r="BJ26" s="95"/>
      <c r="BK26" s="94"/>
      <c r="BL26" s="94"/>
      <c r="BM26" s="94"/>
      <c r="BN26" s="94"/>
      <c r="BO26" s="94"/>
      <c r="BP26" s="94"/>
      <c r="BQ26" s="94"/>
      <c r="BR26" s="94"/>
      <c r="BS26" s="94"/>
      <c r="BT26" s="96"/>
      <c r="BU26" s="97"/>
      <c r="BV26" s="97"/>
    </row>
  </sheetData>
  <mergeCells count="65">
    <mergeCell ref="B3:T3"/>
    <mergeCell ref="U3:W3"/>
    <mergeCell ref="X3:AA3"/>
    <mergeCell ref="AB3:AE3"/>
    <mergeCell ref="AF3:AJ3"/>
    <mergeCell ref="AK3:AN3"/>
    <mergeCell ref="AO3:AS3"/>
    <mergeCell ref="AT3:AW3"/>
    <mergeCell ref="AX3:BA3"/>
    <mergeCell ref="BB3:BE3"/>
    <mergeCell ref="BF3:BJ3"/>
    <mergeCell ref="BK3:BN3"/>
    <mergeCell ref="BO3:BR3"/>
    <mergeCell ref="BS3:BT3"/>
    <mergeCell ref="B4:T7"/>
    <mergeCell ref="B8:T8"/>
    <mergeCell ref="U8:Y8"/>
    <mergeCell ref="AA8:AK8"/>
    <mergeCell ref="AM8:AN8"/>
    <mergeCell ref="AO8:BE8"/>
    <mergeCell ref="BM8:BT8"/>
    <mergeCell ref="B9:T9"/>
    <mergeCell ref="U9:V9"/>
    <mergeCell ref="W9:X9"/>
    <mergeCell ref="Y9:Z9"/>
    <mergeCell ref="AA9:AC9"/>
    <mergeCell ref="AD9:AH9"/>
    <mergeCell ref="AI9:AK9"/>
    <mergeCell ref="AL9:AO9"/>
    <mergeCell ref="AP9:AQ9"/>
    <mergeCell ref="AR9:AS9"/>
    <mergeCell ref="AT9:AU9"/>
    <mergeCell ref="BM9:BP9"/>
    <mergeCell ref="BQ9:BT9"/>
    <mergeCell ref="B10:I11"/>
    <mergeCell ref="J10:T10"/>
    <mergeCell ref="J11:T11"/>
    <mergeCell ref="B12:T12"/>
    <mergeCell ref="U12:Y12"/>
    <mergeCell ref="AA12:AK12"/>
    <mergeCell ref="AM12:AN12"/>
    <mergeCell ref="AO12:BE12"/>
    <mergeCell ref="BM12:BT12"/>
    <mergeCell ref="B13:S13"/>
    <mergeCell ref="U13:W13"/>
    <mergeCell ref="X13:Z13"/>
    <mergeCell ref="B14:T14"/>
    <mergeCell ref="V14:W14"/>
    <mergeCell ref="X14:Y14"/>
    <mergeCell ref="AA14:AC14"/>
    <mergeCell ref="AD14:AH14"/>
    <mergeCell ref="AI14:AK14"/>
    <mergeCell ref="AL14:AO14"/>
    <mergeCell ref="AP14:AQ14"/>
    <mergeCell ref="AR14:AS14"/>
    <mergeCell ref="AT14:AU14"/>
    <mergeCell ref="BM14:BP14"/>
    <mergeCell ref="BQ14:BT14"/>
    <mergeCell ref="B15:S15"/>
    <mergeCell ref="B16:T16"/>
    <mergeCell ref="B17:I19"/>
    <mergeCell ref="J17:T17"/>
    <mergeCell ref="J18:T18"/>
    <mergeCell ref="J19:T19"/>
    <mergeCell ref="B26:T26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K3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04" width="5.45490196078431"/>
    <col collapsed="false" hidden="false" max="2" min="2" style="104" width="4.30588235294118"/>
    <col collapsed="false" hidden="false" max="3" min="3" style="104" width="9.33333333333333"/>
    <col collapsed="false" hidden="false" max="4" min="4" style="104" width="8.32941176470588"/>
    <col collapsed="false" hidden="false" max="5" min="5" style="104" width="22.5372549019608"/>
    <col collapsed="false" hidden="false" max="6" min="6" style="104" width="22.8196078431373"/>
    <col collapsed="false" hidden="false" max="7" min="7" style="104" width="22.2509803921569"/>
    <col collapsed="false" hidden="false" max="8" min="8" style="104" width="23.8313725490196"/>
    <col collapsed="false" hidden="false" max="9" min="9" style="104" width="24.9803921568627"/>
    <col collapsed="false" hidden="false" max="1025" min="10" style="104" width="15.3647058823529"/>
  </cols>
  <sheetData>
    <row collapsed="false" customFormat="false" customHeight="false" hidden="false" ht="17.6" outlineLevel="0" r="7">
      <c r="E7" s="105" t="n">
        <v>40391</v>
      </c>
      <c r="F7" s="105"/>
      <c r="G7" s="105"/>
      <c r="H7" s="105"/>
      <c r="I7" s="105"/>
      <c r="J7" s="105"/>
      <c r="K7" s="105"/>
    </row>
    <row collapsed="false" customFormat="false" customHeight="false" hidden="false" ht="17.6" outlineLevel="0" r="8">
      <c r="E8" s="106"/>
      <c r="F8" s="107"/>
      <c r="G8" s="107"/>
      <c r="H8" s="107"/>
      <c r="I8" s="107"/>
      <c r="J8" s="107"/>
      <c r="K8" s="107"/>
    </row>
    <row collapsed="false" customFormat="false" customHeight="false" hidden="false" ht="12.8" outlineLevel="0" r="10">
      <c r="C10" s="108" t="n">
        <v>1</v>
      </c>
      <c r="D10" s="108"/>
      <c r="E10" s="109" t="s">
        <v>74</v>
      </c>
      <c r="F10" s="110" t="s">
        <v>75</v>
      </c>
      <c r="G10" s="110" t="s">
        <v>76</v>
      </c>
      <c r="H10" s="110" t="s">
        <v>77</v>
      </c>
      <c r="I10" s="110" t="s">
        <v>78</v>
      </c>
      <c r="J10" s="111" t="s">
        <v>79</v>
      </c>
      <c r="K10" s="111" t="s">
        <v>80</v>
      </c>
    </row>
    <row collapsed="false" customFormat="false" customHeight="false" hidden="false" ht="12.8" outlineLevel="0" r="11">
      <c r="C11" s="112" t="s">
        <v>81</v>
      </c>
      <c r="D11" s="112"/>
      <c r="E11" s="113"/>
      <c r="F11" s="113" t="n">
        <v>1</v>
      </c>
      <c r="G11" s="113" t="n">
        <v>2</v>
      </c>
      <c r="H11" s="113" t="n">
        <v>3</v>
      </c>
      <c r="I11" s="113" t="n">
        <v>4</v>
      </c>
      <c r="J11" s="114"/>
      <c r="K11" s="114"/>
    </row>
    <row collapsed="false" customFormat="false" customHeight="false" hidden="false" ht="12.8" outlineLevel="0" r="12">
      <c r="C12" s="115" t="n">
        <v>33</v>
      </c>
      <c r="D12" s="115"/>
      <c r="E12" s="116" t="n">
        <v>40406</v>
      </c>
      <c r="F12" s="116" t="n">
        <v>40407</v>
      </c>
      <c r="G12" s="116" t="n">
        <v>40408</v>
      </c>
      <c r="H12" s="116" t="n">
        <v>40409</v>
      </c>
      <c r="I12" s="116" t="n">
        <v>40410</v>
      </c>
      <c r="J12" s="117" t="n">
        <v>40411</v>
      </c>
      <c r="K12" s="117" t="n">
        <v>40412</v>
      </c>
    </row>
    <row collapsed="false" customFormat="false" customHeight="true" hidden="false" ht="12.8" outlineLevel="0" r="13">
      <c r="C13" s="118" t="s">
        <v>82</v>
      </c>
      <c r="D13" s="119" t="s">
        <v>83</v>
      </c>
      <c r="E13" s="120"/>
      <c r="F13" s="121" t="s">
        <v>84</v>
      </c>
      <c r="G13" s="122" t="s">
        <v>85</v>
      </c>
      <c r="H13" s="123" t="s">
        <v>86</v>
      </c>
      <c r="I13" s="123" t="s">
        <v>87</v>
      </c>
      <c r="J13" s="124" t="s">
        <v>88</v>
      </c>
      <c r="K13" s="124"/>
    </row>
    <row collapsed="false" customFormat="false" customHeight="false" hidden="false" ht="12.8" outlineLevel="0" r="14">
      <c r="C14" s="118"/>
      <c r="D14" s="119"/>
      <c r="E14" s="120"/>
      <c r="F14" s="121"/>
      <c r="G14" s="122"/>
      <c r="H14" s="123"/>
      <c r="I14" s="123"/>
      <c r="J14" s="124"/>
      <c r="K14" s="124"/>
    </row>
    <row collapsed="false" customFormat="false" customHeight="true" hidden="false" ht="12.75" outlineLevel="0" r="15">
      <c r="C15" s="118"/>
      <c r="D15" s="119"/>
      <c r="E15" s="120"/>
      <c r="F15" s="125" t="s">
        <v>89</v>
      </c>
      <c r="G15" s="122"/>
      <c r="H15" s="123"/>
      <c r="I15" s="123"/>
      <c r="J15" s="124"/>
      <c r="K15" s="124"/>
    </row>
    <row collapsed="false" customFormat="false" customHeight="true" hidden="false" ht="12.8" outlineLevel="0" r="16">
      <c r="C16" s="118"/>
      <c r="D16" s="119"/>
      <c r="E16" s="120"/>
      <c r="F16" s="125"/>
      <c r="G16" s="122"/>
      <c r="H16" s="123"/>
      <c r="I16" s="126" t="s">
        <v>90</v>
      </c>
      <c r="J16" s="124"/>
      <c r="K16" s="124"/>
    </row>
    <row collapsed="false" customFormat="false" customHeight="true" hidden="false" ht="12.75" outlineLevel="0" r="17">
      <c r="C17" s="118"/>
      <c r="D17" s="119"/>
      <c r="E17" s="120"/>
      <c r="F17" s="127" t="s">
        <v>91</v>
      </c>
      <c r="G17" s="128" t="s">
        <v>92</v>
      </c>
      <c r="H17" s="129" t="s">
        <v>91</v>
      </c>
      <c r="I17" s="126"/>
      <c r="J17" s="124"/>
      <c r="K17" s="124"/>
    </row>
    <row collapsed="false" customFormat="false" customHeight="false" hidden="false" ht="12.8" outlineLevel="0" r="18">
      <c r="C18" s="118"/>
      <c r="D18" s="119"/>
      <c r="E18" s="120"/>
      <c r="F18" s="127"/>
      <c r="G18" s="128"/>
      <c r="H18" s="129"/>
      <c r="I18" s="126"/>
      <c r="J18" s="124"/>
      <c r="K18" s="124"/>
    </row>
    <row collapsed="false" customFormat="false" customHeight="false" hidden="false" ht="12.8" outlineLevel="0" r="19">
      <c r="C19" s="118"/>
      <c r="D19" s="119"/>
      <c r="E19" s="120"/>
      <c r="F19" s="130" t="s">
        <v>93</v>
      </c>
      <c r="G19" s="130" t="s">
        <v>93</v>
      </c>
      <c r="H19" s="130" t="s">
        <v>93</v>
      </c>
      <c r="I19" s="130" t="s">
        <v>93</v>
      </c>
      <c r="J19" s="124"/>
      <c r="K19" s="124"/>
    </row>
    <row collapsed="false" customFormat="false" customHeight="false" hidden="false" ht="12.8" outlineLevel="0" r="20">
      <c r="C20" s="131"/>
      <c r="D20" s="132"/>
      <c r="E20" s="133"/>
      <c r="F20" s="134"/>
      <c r="G20" s="135"/>
      <c r="H20" s="136"/>
      <c r="I20" s="137"/>
      <c r="J20" s="138"/>
      <c r="K20" s="139"/>
    </row>
    <row collapsed="false" customFormat="false" customHeight="false" hidden="false" ht="12.8" outlineLevel="0" r="21">
      <c r="C21" s="140" t="n">
        <v>2</v>
      </c>
      <c r="D21" s="140"/>
      <c r="E21" s="141" t="s">
        <v>74</v>
      </c>
      <c r="F21" s="142" t="s">
        <v>75</v>
      </c>
      <c r="G21" s="142" t="s">
        <v>76</v>
      </c>
      <c r="H21" s="142" t="s">
        <v>77</v>
      </c>
      <c r="I21" s="142" t="s">
        <v>78</v>
      </c>
      <c r="J21" s="142" t="s">
        <v>79</v>
      </c>
      <c r="K21" s="142" t="s">
        <v>80</v>
      </c>
    </row>
    <row collapsed="false" customFormat="false" customHeight="false" hidden="false" ht="12.8" outlineLevel="0" r="22">
      <c r="C22" s="112" t="s">
        <v>81</v>
      </c>
      <c r="D22" s="112"/>
      <c r="E22" s="143" t="n">
        <v>5</v>
      </c>
      <c r="F22" s="143" t="n">
        <v>6</v>
      </c>
      <c r="G22" s="143" t="n">
        <v>7</v>
      </c>
      <c r="H22" s="143" t="n">
        <v>8</v>
      </c>
      <c r="I22" s="143" t="n">
        <v>9</v>
      </c>
      <c r="J22" s="143"/>
      <c r="K22" s="143"/>
    </row>
    <row collapsed="false" customFormat="false" customHeight="false" hidden="false" ht="12.8" outlineLevel="0" r="23">
      <c r="C23" s="115" t="n">
        <v>34</v>
      </c>
      <c r="D23" s="115"/>
      <c r="E23" s="144" t="n">
        <v>40413</v>
      </c>
      <c r="F23" s="144" t="n">
        <v>40414</v>
      </c>
      <c r="G23" s="144" t="n">
        <v>40415</v>
      </c>
      <c r="H23" s="144" t="n">
        <v>40416</v>
      </c>
      <c r="I23" s="144" t="n">
        <v>40417</v>
      </c>
      <c r="J23" s="144" t="n">
        <v>40418</v>
      </c>
      <c r="K23" s="144" t="n">
        <v>40419</v>
      </c>
    </row>
    <row collapsed="false" customFormat="false" customHeight="true" hidden="false" ht="12.75" outlineLevel="0" r="24">
      <c r="C24" s="118" t="s">
        <v>82</v>
      </c>
      <c r="D24" s="119" t="s">
        <v>83</v>
      </c>
      <c r="E24" s="122" t="s">
        <v>94</v>
      </c>
      <c r="F24" s="145" t="s">
        <v>95</v>
      </c>
      <c r="G24" s="122" t="s">
        <v>96</v>
      </c>
      <c r="H24" s="145" t="s">
        <v>97</v>
      </c>
      <c r="I24" s="146" t="s">
        <v>98</v>
      </c>
      <c r="J24" s="147" t="s">
        <v>88</v>
      </c>
      <c r="K24" s="147"/>
    </row>
    <row collapsed="false" customFormat="false" customHeight="true" hidden="false" ht="12.75" outlineLevel="0" r="25">
      <c r="C25" s="118"/>
      <c r="D25" s="119"/>
      <c r="E25" s="122"/>
      <c r="F25" s="145"/>
      <c r="G25" s="122"/>
      <c r="H25" s="145"/>
      <c r="I25" s="146"/>
      <c r="J25" s="147"/>
      <c r="K25" s="147"/>
    </row>
    <row collapsed="false" customFormat="false" customHeight="true" hidden="false" ht="12.75" outlineLevel="0" r="26">
      <c r="C26" s="118"/>
      <c r="D26" s="119"/>
      <c r="E26" s="122"/>
      <c r="F26" s="145"/>
      <c r="G26" s="122"/>
      <c r="H26" s="145"/>
      <c r="I26" s="146"/>
      <c r="J26" s="147"/>
      <c r="K26" s="147"/>
    </row>
    <row collapsed="false" customFormat="false" customHeight="true" hidden="false" ht="12.75" outlineLevel="0" r="27">
      <c r="C27" s="118"/>
      <c r="D27" s="119"/>
      <c r="E27" s="122"/>
      <c r="F27" s="145"/>
      <c r="G27" s="122"/>
      <c r="H27" s="145"/>
      <c r="I27" s="146"/>
      <c r="J27" s="147"/>
      <c r="K27" s="147"/>
    </row>
    <row collapsed="false" customFormat="false" customHeight="true" hidden="false" ht="12.75" outlineLevel="0" r="28">
      <c r="C28" s="118"/>
      <c r="D28" s="119"/>
      <c r="E28" s="122"/>
      <c r="F28" s="129" t="s">
        <v>99</v>
      </c>
      <c r="G28" s="127" t="s">
        <v>100</v>
      </c>
      <c r="H28" s="129" t="s">
        <v>101</v>
      </c>
      <c r="I28" s="127" t="s">
        <v>102</v>
      </c>
      <c r="J28" s="147"/>
      <c r="K28" s="147"/>
    </row>
    <row collapsed="false" customFormat="false" customHeight="true" hidden="false" ht="12.75" outlineLevel="0" r="29">
      <c r="C29" s="118"/>
      <c r="D29" s="119"/>
      <c r="E29" s="122"/>
      <c r="F29" s="129"/>
      <c r="G29" s="129"/>
      <c r="H29" s="129"/>
      <c r="I29" s="129"/>
      <c r="J29" s="147"/>
      <c r="K29" s="147"/>
    </row>
    <row collapsed="false" customFormat="false" customHeight="false" hidden="false" ht="12.8" outlineLevel="0" r="30">
      <c r="C30" s="118"/>
      <c r="D30" s="119"/>
      <c r="E30" s="130" t="s">
        <v>93</v>
      </c>
      <c r="F30" s="130" t="s">
        <v>93</v>
      </c>
      <c r="G30" s="130" t="s">
        <v>93</v>
      </c>
      <c r="H30" s="130" t="s">
        <v>93</v>
      </c>
      <c r="I30" s="148" t="s">
        <v>93</v>
      </c>
      <c r="J30" s="147"/>
      <c r="K30" s="147"/>
    </row>
    <row collapsed="false" customFormat="false" customHeight="false" hidden="false" ht="12.8" outlineLevel="0" r="32">
      <c r="C32" s="140" t="n">
        <v>3</v>
      </c>
      <c r="D32" s="140"/>
      <c r="E32" s="149" t="s">
        <v>74</v>
      </c>
      <c r="F32" s="111" t="s">
        <v>75</v>
      </c>
      <c r="G32" s="111" t="s">
        <v>76</v>
      </c>
      <c r="H32" s="111" t="s">
        <v>77</v>
      </c>
      <c r="I32" s="111" t="s">
        <v>78</v>
      </c>
      <c r="J32" s="111" t="s">
        <v>79</v>
      </c>
      <c r="K32" s="111" t="s">
        <v>80</v>
      </c>
    </row>
    <row collapsed="false" customFormat="false" customHeight="false" hidden="false" ht="12.8" outlineLevel="0" r="33">
      <c r="C33" s="112" t="s">
        <v>81</v>
      </c>
      <c r="D33" s="112"/>
      <c r="E33" s="114" t="n">
        <v>10</v>
      </c>
      <c r="F33" s="114" t="n">
        <v>11</v>
      </c>
      <c r="G33" s="114" t="n">
        <v>12</v>
      </c>
      <c r="H33" s="114" t="n">
        <v>13</v>
      </c>
      <c r="I33" s="114" t="n">
        <v>14</v>
      </c>
      <c r="J33" s="114"/>
      <c r="K33" s="114"/>
    </row>
    <row collapsed="false" customFormat="false" customHeight="false" hidden="false" ht="12.8" outlineLevel="0" r="34">
      <c r="C34" s="115" t="n">
        <v>35</v>
      </c>
      <c r="D34" s="115"/>
      <c r="E34" s="117" t="n">
        <v>40420</v>
      </c>
      <c r="F34" s="117" t="n">
        <v>40421</v>
      </c>
      <c r="G34" s="117" t="n">
        <v>40422</v>
      </c>
      <c r="H34" s="117" t="n">
        <v>40423</v>
      </c>
      <c r="I34" s="117" t="n">
        <v>40424</v>
      </c>
      <c r="J34" s="117" t="n">
        <v>40425</v>
      </c>
      <c r="K34" s="117" t="n">
        <v>40426</v>
      </c>
    </row>
    <row collapsed="false" customFormat="false" customHeight="true" hidden="false" ht="12.75" outlineLevel="0" r="35">
      <c r="C35" s="150" t="s">
        <v>82</v>
      </c>
      <c r="D35" s="119" t="s">
        <v>83</v>
      </c>
      <c r="E35" s="151" t="s">
        <v>103</v>
      </c>
      <c r="F35" s="152" t="s">
        <v>104</v>
      </c>
      <c r="G35" s="148" t="s">
        <v>105</v>
      </c>
      <c r="H35" s="151" t="s">
        <v>106</v>
      </c>
      <c r="I35" s="153" t="s">
        <v>107</v>
      </c>
      <c r="J35" s="154" t="s">
        <v>88</v>
      </c>
      <c r="K35" s="155" t="s">
        <v>108</v>
      </c>
    </row>
    <row collapsed="false" customFormat="false" customHeight="true" hidden="false" ht="12.75" outlineLevel="0" r="36">
      <c r="C36" s="150"/>
      <c r="D36" s="119"/>
      <c r="E36" s="151"/>
      <c r="F36" s="152"/>
      <c r="G36" s="148"/>
      <c r="H36" s="151"/>
      <c r="I36" s="153"/>
      <c r="J36" s="154"/>
      <c r="K36" s="155"/>
    </row>
    <row collapsed="false" customFormat="false" customHeight="false" hidden="false" ht="12.8" outlineLevel="0" r="37">
      <c r="C37" s="150"/>
      <c r="D37" s="119"/>
      <c r="E37" s="151"/>
      <c r="F37" s="152"/>
      <c r="G37" s="148"/>
      <c r="H37" s="151"/>
      <c r="I37" s="153"/>
      <c r="J37" s="154"/>
      <c r="K37" s="155"/>
    </row>
    <row collapsed="false" customFormat="false" customHeight="false" hidden="false" ht="12.8" outlineLevel="0" r="38">
      <c r="C38" s="150"/>
      <c r="D38" s="119"/>
      <c r="E38" s="156"/>
      <c r="F38" s="157"/>
      <c r="G38" s="148"/>
      <c r="H38" s="121"/>
      <c r="I38" s="121"/>
      <c r="J38" s="154"/>
      <c r="K38" s="155"/>
    </row>
    <row collapsed="false" customFormat="false" customHeight="true" hidden="false" ht="12.75" outlineLevel="0" r="39">
      <c r="C39" s="150"/>
      <c r="D39" s="119"/>
      <c r="E39" s="148" t="s">
        <v>109</v>
      </c>
      <c r="F39" s="148" t="s">
        <v>110</v>
      </c>
      <c r="G39" s="148" t="s">
        <v>111</v>
      </c>
      <c r="H39" s="148" t="s">
        <v>112</v>
      </c>
      <c r="I39" s="148" t="s">
        <v>105</v>
      </c>
      <c r="J39" s="154"/>
      <c r="K39" s="155"/>
    </row>
    <row collapsed="false" customFormat="false" customHeight="false" hidden="false" ht="12.8" outlineLevel="0" r="40">
      <c r="C40" s="150"/>
      <c r="D40" s="119"/>
      <c r="E40" s="148"/>
      <c r="F40" s="148"/>
      <c r="G40" s="148"/>
      <c r="H40" s="148"/>
      <c r="I40" s="148"/>
      <c r="J40" s="154"/>
      <c r="K40" s="155"/>
    </row>
    <row collapsed="false" customFormat="false" customHeight="false" hidden="false" ht="12.8" outlineLevel="0" r="41">
      <c r="C41" s="150"/>
      <c r="D41" s="119"/>
      <c r="E41" s="130" t="s">
        <v>93</v>
      </c>
      <c r="F41" s="130" t="s">
        <v>93</v>
      </c>
      <c r="G41" s="130" t="s">
        <v>93</v>
      </c>
      <c r="H41" s="130" t="s">
        <v>93</v>
      </c>
      <c r="I41" s="148" t="s">
        <v>93</v>
      </c>
      <c r="J41" s="154"/>
      <c r="K41" s="155"/>
    </row>
    <row collapsed="false" customFormat="false" customHeight="false" hidden="false" ht="12.8" outlineLevel="0" r="42">
      <c r="C42" s="158"/>
      <c r="D42" s="159"/>
      <c r="E42" s="160"/>
      <c r="F42" s="160"/>
      <c r="G42" s="160"/>
      <c r="H42" s="160"/>
      <c r="I42" s="160"/>
      <c r="J42" s="160"/>
      <c r="K42" s="160"/>
    </row>
    <row collapsed="false" customFormat="false" customHeight="false" hidden="false" ht="12.8" outlineLevel="0" r="43">
      <c r="C43" s="161"/>
      <c r="D43" s="159"/>
      <c r="E43" s="160"/>
      <c r="F43" s="160"/>
      <c r="G43" s="160"/>
      <c r="H43" s="160"/>
      <c r="I43" s="160"/>
      <c r="J43" s="160"/>
      <c r="K43" s="160"/>
    </row>
    <row collapsed="false" customFormat="false" customHeight="false" hidden="false" ht="17.6" outlineLevel="0" r="45">
      <c r="E45" s="105" t="n">
        <v>40422</v>
      </c>
      <c r="F45" s="105"/>
      <c r="G45" s="105"/>
      <c r="H45" s="105"/>
      <c r="I45" s="105"/>
      <c r="J45" s="105"/>
      <c r="K45" s="105"/>
    </row>
    <row collapsed="false" customFormat="false" customHeight="false" hidden="false" ht="17.6" outlineLevel="0" r="46">
      <c r="E46" s="106"/>
      <c r="F46" s="107"/>
      <c r="G46" s="107"/>
      <c r="H46" s="107"/>
      <c r="I46" s="107"/>
      <c r="J46" s="107"/>
      <c r="K46" s="107"/>
    </row>
    <row collapsed="false" customFormat="false" customHeight="false" hidden="false" ht="12.8" outlineLevel="0" r="47">
      <c r="C47" s="162"/>
      <c r="D47" s="162"/>
    </row>
    <row collapsed="false" customFormat="false" customHeight="false" hidden="false" ht="12.8" outlineLevel="0" r="48">
      <c r="C48" s="163" t="n">
        <v>4</v>
      </c>
      <c r="D48" s="163"/>
      <c r="E48" s="149" t="s">
        <v>74</v>
      </c>
      <c r="F48" s="111" t="s">
        <v>75</v>
      </c>
      <c r="G48" s="111" t="s">
        <v>76</v>
      </c>
      <c r="H48" s="111" t="s">
        <v>77</v>
      </c>
      <c r="I48" s="111" t="s">
        <v>78</v>
      </c>
      <c r="J48" s="111" t="s">
        <v>79</v>
      </c>
      <c r="K48" s="111" t="s">
        <v>80</v>
      </c>
    </row>
    <row collapsed="false" customFormat="false" customHeight="false" hidden="false" ht="12.8" outlineLevel="0" r="49">
      <c r="C49" s="112" t="s">
        <v>81</v>
      </c>
      <c r="D49" s="112"/>
      <c r="E49" s="114" t="n">
        <v>15</v>
      </c>
      <c r="F49" s="114" t="n">
        <v>16</v>
      </c>
      <c r="G49" s="114"/>
      <c r="H49" s="114" t="n">
        <v>17</v>
      </c>
      <c r="I49" s="114"/>
      <c r="J49" s="114"/>
      <c r="K49" s="114"/>
    </row>
    <row collapsed="false" customFormat="false" customHeight="false" hidden="false" ht="12.8" outlineLevel="0" r="50">
      <c r="C50" s="115" t="n">
        <v>36</v>
      </c>
      <c r="D50" s="115"/>
      <c r="E50" s="117" t="n">
        <v>40427</v>
      </c>
      <c r="F50" s="117" t="n">
        <v>40428</v>
      </c>
      <c r="G50" s="117" t="n">
        <v>40429</v>
      </c>
      <c r="H50" s="117" t="n">
        <v>40430</v>
      </c>
      <c r="I50" s="117" t="n">
        <v>40431</v>
      </c>
      <c r="J50" s="117" t="n">
        <v>40432</v>
      </c>
      <c r="K50" s="117" t="n">
        <v>40433</v>
      </c>
    </row>
    <row collapsed="false" customFormat="false" customHeight="true" hidden="false" ht="12.75" outlineLevel="0" r="51">
      <c r="C51" s="164" t="s">
        <v>82</v>
      </c>
      <c r="D51" s="165" t="s">
        <v>83</v>
      </c>
      <c r="E51" s="153" t="s">
        <v>113</v>
      </c>
      <c r="F51" s="151" t="s">
        <v>114</v>
      </c>
      <c r="G51" s="166"/>
      <c r="H51" s="167"/>
      <c r="I51" s="166"/>
      <c r="J51" s="168" t="s">
        <v>88</v>
      </c>
      <c r="K51" s="168" t="s">
        <v>88</v>
      </c>
    </row>
    <row collapsed="false" customFormat="false" customHeight="true" hidden="false" ht="12.75" outlineLevel="0" r="52">
      <c r="C52" s="164"/>
      <c r="D52" s="165"/>
      <c r="E52" s="153"/>
      <c r="F52" s="151"/>
      <c r="G52" s="166"/>
      <c r="H52" s="167"/>
      <c r="I52" s="166"/>
      <c r="J52" s="168"/>
      <c r="K52" s="168"/>
    </row>
    <row collapsed="false" customFormat="false" customHeight="true" hidden="false" ht="12.75" outlineLevel="0" r="53">
      <c r="C53" s="164"/>
      <c r="D53" s="165"/>
      <c r="E53" s="153"/>
      <c r="F53" s="151"/>
      <c r="G53" s="166"/>
      <c r="H53" s="167"/>
      <c r="I53" s="166"/>
      <c r="J53" s="168"/>
      <c r="K53" s="168"/>
    </row>
    <row collapsed="false" customFormat="false" customHeight="true" hidden="false" ht="12.75" outlineLevel="0" r="54">
      <c r="C54" s="164"/>
      <c r="D54" s="165"/>
      <c r="E54" s="157"/>
      <c r="F54" s="121"/>
      <c r="G54" s="166"/>
      <c r="H54" s="169"/>
      <c r="I54" s="166"/>
      <c r="J54" s="168"/>
      <c r="K54" s="168"/>
    </row>
    <row collapsed="false" customFormat="false" customHeight="true" hidden="false" ht="12.75" outlineLevel="0" r="55">
      <c r="C55" s="164"/>
      <c r="D55" s="165"/>
      <c r="E55" s="148"/>
      <c r="F55" s="170" t="s">
        <v>112</v>
      </c>
      <c r="G55" s="166"/>
      <c r="H55" s="169"/>
      <c r="I55" s="166"/>
      <c r="J55" s="168"/>
      <c r="K55" s="168"/>
    </row>
    <row collapsed="false" customFormat="false" customHeight="true" hidden="false" ht="12.75" outlineLevel="0" r="56">
      <c r="C56" s="164"/>
      <c r="D56" s="165"/>
      <c r="E56" s="148"/>
      <c r="F56" s="170"/>
      <c r="G56" s="166"/>
      <c r="H56" s="169"/>
      <c r="I56" s="166"/>
      <c r="J56" s="168"/>
      <c r="K56" s="168"/>
    </row>
    <row collapsed="false" customFormat="false" customHeight="true" hidden="false" ht="12.75" outlineLevel="0" r="57">
      <c r="C57" s="164"/>
      <c r="D57" s="165"/>
      <c r="E57" s="130" t="s">
        <v>93</v>
      </c>
      <c r="F57" s="130" t="s">
        <v>93</v>
      </c>
      <c r="G57" s="166"/>
      <c r="H57" s="171"/>
      <c r="I57" s="166"/>
      <c r="J57" s="168"/>
      <c r="K57" s="168"/>
    </row>
    <row collapsed="false" customFormat="false" customHeight="false" hidden="false" ht="12.8" outlineLevel="0" r="58">
      <c r="C58" s="131"/>
      <c r="D58" s="132"/>
      <c r="E58" s="133"/>
      <c r="F58" s="134"/>
      <c r="G58" s="135"/>
      <c r="H58" s="136"/>
      <c r="I58" s="137"/>
      <c r="J58" s="138"/>
      <c r="K58" s="139"/>
    </row>
    <row collapsed="false" customFormat="false" customHeight="false" hidden="false" ht="12.8" outlineLevel="0" r="60">
      <c r="C60" s="172" t="n">
        <v>5</v>
      </c>
      <c r="D60" s="172"/>
      <c r="E60" s="149" t="s">
        <v>74</v>
      </c>
      <c r="F60" s="111" t="s">
        <v>75</v>
      </c>
      <c r="G60" s="111" t="s">
        <v>76</v>
      </c>
      <c r="H60" s="111" t="s">
        <v>77</v>
      </c>
      <c r="I60" s="111" t="s">
        <v>78</v>
      </c>
      <c r="J60" s="111" t="s">
        <v>79</v>
      </c>
      <c r="K60" s="111" t="s">
        <v>80</v>
      </c>
    </row>
    <row collapsed="false" customFormat="false" customHeight="false" hidden="false" ht="12.8" outlineLevel="0" r="61">
      <c r="C61" s="112" t="s">
        <v>81</v>
      </c>
      <c r="D61" s="112"/>
      <c r="E61" s="114"/>
      <c r="F61" s="114" t="n">
        <v>18</v>
      </c>
      <c r="G61" s="114" t="n">
        <v>19</v>
      </c>
      <c r="H61" s="114"/>
      <c r="I61" s="114" t="n">
        <v>20</v>
      </c>
      <c r="J61" s="114"/>
      <c r="K61" s="114"/>
    </row>
    <row collapsed="false" customFormat="false" customHeight="false" hidden="false" ht="12.8" outlineLevel="0" r="62">
      <c r="C62" s="115" t="n">
        <v>37</v>
      </c>
      <c r="D62" s="115"/>
      <c r="E62" s="117" t="n">
        <v>40434</v>
      </c>
      <c r="F62" s="117" t="n">
        <v>40435</v>
      </c>
      <c r="G62" s="117" t="n">
        <v>40436</v>
      </c>
      <c r="H62" s="117" t="n">
        <v>40437</v>
      </c>
      <c r="I62" s="117" t="n">
        <v>40438</v>
      </c>
      <c r="J62" s="117" t="n">
        <v>40439</v>
      </c>
      <c r="K62" s="117" t="n">
        <v>40440</v>
      </c>
    </row>
    <row collapsed="false" customFormat="false" customHeight="true" hidden="false" ht="12.75" outlineLevel="0" r="63">
      <c r="C63" s="173" t="s">
        <v>82</v>
      </c>
      <c r="D63" s="119" t="s">
        <v>83</v>
      </c>
      <c r="E63" s="174"/>
      <c r="F63" s="156" t="s">
        <v>115</v>
      </c>
      <c r="G63" s="153" t="s">
        <v>116</v>
      </c>
      <c r="H63" s="166"/>
      <c r="I63" s="175"/>
      <c r="J63" s="176" t="s">
        <v>117</v>
      </c>
      <c r="K63" s="168" t="s">
        <v>88</v>
      </c>
    </row>
    <row collapsed="false" customFormat="false" customHeight="true" hidden="false" ht="12.75" outlineLevel="0" r="64">
      <c r="C64" s="173"/>
      <c r="D64" s="119"/>
      <c r="E64" s="174"/>
      <c r="F64" s="156"/>
      <c r="G64" s="153"/>
      <c r="H64" s="166"/>
      <c r="I64" s="175"/>
      <c r="J64" s="176"/>
      <c r="K64" s="168"/>
    </row>
    <row collapsed="false" customFormat="false" customHeight="true" hidden="false" ht="12.75" outlineLevel="0" r="65">
      <c r="C65" s="173"/>
      <c r="D65" s="119"/>
      <c r="E65" s="174"/>
      <c r="F65" s="156"/>
      <c r="G65" s="153"/>
      <c r="H65" s="166"/>
      <c r="I65" s="175"/>
      <c r="J65" s="176"/>
      <c r="K65" s="168"/>
    </row>
    <row collapsed="false" customFormat="false" customHeight="true" hidden="false" ht="12.75" outlineLevel="0" r="66">
      <c r="C66" s="173"/>
      <c r="D66" s="119"/>
      <c r="E66" s="174"/>
      <c r="F66" s="121"/>
      <c r="G66" s="157"/>
      <c r="H66" s="166"/>
      <c r="I66" s="177"/>
      <c r="J66" s="176"/>
      <c r="K66" s="168"/>
    </row>
    <row collapsed="false" customFormat="false" customHeight="true" hidden="false" ht="12.75" outlineLevel="0" r="67">
      <c r="C67" s="173"/>
      <c r="D67" s="119"/>
      <c r="E67" s="174"/>
      <c r="F67" s="170" t="s">
        <v>112</v>
      </c>
      <c r="G67" s="148"/>
      <c r="H67" s="166"/>
      <c r="I67" s="177"/>
      <c r="J67" s="176"/>
      <c r="K67" s="168"/>
    </row>
    <row collapsed="false" customFormat="false" customHeight="true" hidden="false" ht="12.75" outlineLevel="0" r="68">
      <c r="C68" s="173"/>
      <c r="D68" s="119"/>
      <c r="E68" s="174"/>
      <c r="F68" s="170"/>
      <c r="G68" s="148"/>
      <c r="H68" s="166"/>
      <c r="I68" s="177"/>
      <c r="J68" s="176"/>
      <c r="K68" s="168"/>
    </row>
    <row collapsed="false" customFormat="false" customHeight="true" hidden="false" ht="12.75" outlineLevel="0" r="69">
      <c r="C69" s="173"/>
      <c r="D69" s="119"/>
      <c r="E69" s="174"/>
      <c r="F69" s="130" t="s">
        <v>93</v>
      </c>
      <c r="G69" s="130" t="s">
        <v>93</v>
      </c>
      <c r="H69" s="166"/>
      <c r="I69" s="178"/>
      <c r="J69" s="176"/>
      <c r="K69" s="168"/>
    </row>
    <row collapsed="false" customFormat="false" customHeight="false" hidden="false" ht="12.8" outlineLevel="0" r="71">
      <c r="C71" s="172" t="n">
        <v>6</v>
      </c>
      <c r="D71" s="172"/>
      <c r="E71" s="149" t="s">
        <v>74</v>
      </c>
      <c r="F71" s="111" t="s">
        <v>75</v>
      </c>
      <c r="G71" s="111" t="s">
        <v>76</v>
      </c>
      <c r="H71" s="111" t="s">
        <v>77</v>
      </c>
      <c r="I71" s="111" t="s">
        <v>78</v>
      </c>
      <c r="J71" s="111" t="s">
        <v>79</v>
      </c>
      <c r="K71" s="111" t="s">
        <v>80</v>
      </c>
    </row>
    <row collapsed="false" customFormat="false" customHeight="false" hidden="false" ht="12.8" outlineLevel="0" r="72">
      <c r="C72" s="112" t="s">
        <v>81</v>
      </c>
      <c r="D72" s="112"/>
      <c r="E72" s="114"/>
      <c r="F72" s="114" t="n">
        <v>21</v>
      </c>
      <c r="G72" s="114" t="n">
        <v>22</v>
      </c>
      <c r="H72" s="114"/>
      <c r="I72" s="114" t="n">
        <v>23</v>
      </c>
      <c r="J72" s="114"/>
      <c r="K72" s="114"/>
    </row>
    <row collapsed="false" customFormat="false" customHeight="false" hidden="false" ht="12.8" outlineLevel="0" r="73">
      <c r="C73" s="115" t="n">
        <v>38</v>
      </c>
      <c r="D73" s="115"/>
      <c r="E73" s="117" t="n">
        <v>40441</v>
      </c>
      <c r="F73" s="117" t="n">
        <v>40442</v>
      </c>
      <c r="G73" s="117" t="n">
        <v>40443</v>
      </c>
      <c r="H73" s="117" t="n">
        <v>40444</v>
      </c>
      <c r="I73" s="117" t="n">
        <v>40445</v>
      </c>
      <c r="J73" s="117" t="n">
        <v>40446</v>
      </c>
      <c r="K73" s="117" t="n">
        <v>40447</v>
      </c>
    </row>
    <row collapsed="false" customFormat="false" customHeight="true" hidden="false" ht="12.75" outlineLevel="0" r="74">
      <c r="C74" s="179" t="s">
        <v>82</v>
      </c>
      <c r="D74" s="119" t="s">
        <v>83</v>
      </c>
      <c r="E74" s="174"/>
      <c r="F74" s="156" t="s">
        <v>118</v>
      </c>
      <c r="G74" s="153" t="s">
        <v>119</v>
      </c>
      <c r="H74" s="166"/>
      <c r="I74" s="175"/>
      <c r="J74" s="176" t="s">
        <v>120</v>
      </c>
      <c r="K74" s="168" t="s">
        <v>88</v>
      </c>
    </row>
    <row collapsed="false" customFormat="false" customHeight="true" hidden="false" ht="12.75" outlineLevel="0" r="75">
      <c r="C75" s="179"/>
      <c r="D75" s="119"/>
      <c r="E75" s="174"/>
      <c r="F75" s="156"/>
      <c r="G75" s="153"/>
      <c r="H75" s="166"/>
      <c r="I75" s="175"/>
      <c r="J75" s="176"/>
      <c r="K75" s="168"/>
    </row>
    <row collapsed="false" customFormat="false" customHeight="true" hidden="false" ht="12.75" outlineLevel="0" r="76">
      <c r="C76" s="179"/>
      <c r="D76" s="119"/>
      <c r="E76" s="174"/>
      <c r="F76" s="156"/>
      <c r="G76" s="153"/>
      <c r="H76" s="166"/>
      <c r="I76" s="175"/>
      <c r="J76" s="176"/>
      <c r="K76" s="168"/>
    </row>
    <row collapsed="false" customFormat="false" customHeight="true" hidden="false" ht="12.75" outlineLevel="0" r="77">
      <c r="C77" s="179"/>
      <c r="D77" s="119"/>
      <c r="E77" s="174"/>
      <c r="F77" s="157"/>
      <c r="G77" s="121"/>
      <c r="H77" s="166"/>
      <c r="I77" s="177"/>
      <c r="J77" s="176"/>
      <c r="K77" s="168"/>
    </row>
    <row collapsed="false" customFormat="false" customHeight="true" hidden="false" ht="12.75" outlineLevel="0" r="78">
      <c r="C78" s="179"/>
      <c r="D78" s="119"/>
      <c r="E78" s="174"/>
      <c r="F78" s="148"/>
      <c r="G78" s="170" t="s">
        <v>112</v>
      </c>
      <c r="H78" s="166"/>
      <c r="I78" s="177"/>
      <c r="J78" s="176"/>
      <c r="K78" s="168"/>
    </row>
    <row collapsed="false" customFormat="false" customHeight="true" hidden="false" ht="12.75" outlineLevel="0" r="79">
      <c r="C79" s="179"/>
      <c r="D79" s="119"/>
      <c r="E79" s="174"/>
      <c r="F79" s="148"/>
      <c r="G79" s="170"/>
      <c r="H79" s="166"/>
      <c r="I79" s="177"/>
      <c r="J79" s="176"/>
      <c r="K79" s="168"/>
    </row>
    <row collapsed="false" customFormat="false" customHeight="true" hidden="false" ht="12.75" outlineLevel="0" r="80">
      <c r="C80" s="179"/>
      <c r="D80" s="119"/>
      <c r="E80" s="174"/>
      <c r="F80" s="130" t="s">
        <v>93</v>
      </c>
      <c r="G80" s="130" t="s">
        <v>93</v>
      </c>
      <c r="H80" s="166"/>
      <c r="I80" s="178"/>
      <c r="J80" s="176"/>
      <c r="K80" s="168"/>
    </row>
    <row collapsed="false" customFormat="false" customHeight="false" hidden="false" ht="12.8" outlineLevel="0" r="82">
      <c r="C82" s="172" t="n">
        <v>7</v>
      </c>
      <c r="D82" s="172"/>
      <c r="E82" s="149" t="s">
        <v>74</v>
      </c>
      <c r="F82" s="111" t="s">
        <v>75</v>
      </c>
      <c r="G82" s="111" t="s">
        <v>76</v>
      </c>
      <c r="H82" s="111" t="s">
        <v>77</v>
      </c>
      <c r="I82" s="111" t="s">
        <v>78</v>
      </c>
      <c r="J82" s="111" t="s">
        <v>79</v>
      </c>
      <c r="K82" s="111" t="s">
        <v>80</v>
      </c>
    </row>
    <row collapsed="false" customFormat="false" customHeight="false" hidden="false" ht="12.8" outlineLevel="0" r="83">
      <c r="C83" s="112" t="s">
        <v>81</v>
      </c>
      <c r="D83" s="112"/>
      <c r="E83" s="114"/>
      <c r="F83" s="114" t="n">
        <v>24</v>
      </c>
      <c r="G83" s="114" t="n">
        <v>25</v>
      </c>
      <c r="H83" s="114"/>
      <c r="I83" s="114" t="n">
        <v>26</v>
      </c>
      <c r="J83" s="114"/>
      <c r="K83" s="114"/>
    </row>
    <row collapsed="false" customFormat="false" customHeight="false" hidden="false" ht="12.8" outlineLevel="0" r="84">
      <c r="C84" s="115" t="n">
        <v>39</v>
      </c>
      <c r="D84" s="115"/>
      <c r="E84" s="117" t="n">
        <v>40448</v>
      </c>
      <c r="F84" s="117" t="n">
        <v>40449</v>
      </c>
      <c r="G84" s="117" t="n">
        <v>40450</v>
      </c>
      <c r="H84" s="117" t="n">
        <v>40451</v>
      </c>
      <c r="I84" s="117" t="n">
        <v>40452</v>
      </c>
      <c r="J84" s="117" t="n">
        <v>40453</v>
      </c>
      <c r="K84" s="117" t="n">
        <v>40454</v>
      </c>
    </row>
    <row collapsed="false" customFormat="false" customHeight="true" hidden="false" ht="12.75" outlineLevel="0" r="85">
      <c r="C85" s="179" t="s">
        <v>82</v>
      </c>
      <c r="D85" s="119" t="s">
        <v>83</v>
      </c>
      <c r="E85" s="174"/>
      <c r="F85" s="180" t="s">
        <v>115</v>
      </c>
      <c r="G85" s="153" t="s">
        <v>121</v>
      </c>
      <c r="H85" s="166"/>
      <c r="I85" s="175"/>
      <c r="J85" s="181" t="s">
        <v>40</v>
      </c>
      <c r="K85" s="181"/>
    </row>
    <row collapsed="false" customFormat="false" customHeight="true" hidden="false" ht="12.75" outlineLevel="0" r="86">
      <c r="C86" s="179"/>
      <c r="D86" s="119"/>
      <c r="E86" s="174"/>
      <c r="F86" s="180"/>
      <c r="G86" s="153"/>
      <c r="H86" s="166"/>
      <c r="I86" s="175"/>
      <c r="J86" s="181"/>
      <c r="K86" s="181"/>
    </row>
    <row collapsed="false" customFormat="false" customHeight="true" hidden="false" ht="12.75" outlineLevel="0" r="87">
      <c r="C87" s="179"/>
      <c r="D87" s="119"/>
      <c r="E87" s="174"/>
      <c r="F87" s="180"/>
      <c r="G87" s="153"/>
      <c r="H87" s="166"/>
      <c r="I87" s="175"/>
      <c r="J87" s="181"/>
      <c r="K87" s="181"/>
    </row>
    <row collapsed="false" customFormat="false" customHeight="true" hidden="false" ht="12.75" outlineLevel="0" r="88">
      <c r="C88" s="179"/>
      <c r="D88" s="119"/>
      <c r="E88" s="174"/>
      <c r="F88" s="157"/>
      <c r="G88" s="121"/>
      <c r="H88" s="166"/>
      <c r="I88" s="177"/>
      <c r="J88" s="181"/>
      <c r="K88" s="181"/>
    </row>
    <row collapsed="false" customFormat="false" customHeight="true" hidden="false" ht="12.75" outlineLevel="0" r="89">
      <c r="C89" s="179"/>
      <c r="D89" s="119"/>
      <c r="E89" s="174"/>
      <c r="F89" s="127"/>
      <c r="G89" s="170" t="s">
        <v>112</v>
      </c>
      <c r="H89" s="166"/>
      <c r="I89" s="177"/>
      <c r="J89" s="181"/>
      <c r="K89" s="181"/>
    </row>
    <row collapsed="false" customFormat="false" customHeight="true" hidden="false" ht="12.75" outlineLevel="0" r="90">
      <c r="C90" s="179"/>
      <c r="D90" s="119"/>
      <c r="E90" s="174"/>
      <c r="F90" s="127"/>
      <c r="G90" s="170"/>
      <c r="H90" s="166"/>
      <c r="I90" s="177"/>
      <c r="J90" s="181"/>
      <c r="K90" s="181"/>
    </row>
    <row collapsed="false" customFormat="false" customHeight="true" hidden="false" ht="12.75" outlineLevel="0" r="91">
      <c r="C91" s="179"/>
      <c r="D91" s="119"/>
      <c r="E91" s="174"/>
      <c r="F91" s="130" t="s">
        <v>93</v>
      </c>
      <c r="G91" s="130" t="s">
        <v>93</v>
      </c>
      <c r="H91" s="166"/>
      <c r="I91" s="178"/>
      <c r="J91" s="181"/>
      <c r="K91" s="181"/>
    </row>
    <row collapsed="false" customFormat="false" customHeight="false" hidden="false" ht="17.6" outlineLevel="0" r="95">
      <c r="E95" s="105" t="n">
        <v>40452</v>
      </c>
      <c r="F95" s="105"/>
      <c r="G95" s="105"/>
      <c r="H95" s="105"/>
      <c r="I95" s="105"/>
      <c r="J95" s="105"/>
      <c r="K95" s="105"/>
    </row>
    <row collapsed="false" customFormat="false" customHeight="false" hidden="false" ht="17.6" outlineLevel="0" r="96">
      <c r="E96" s="106"/>
      <c r="F96" s="107"/>
      <c r="G96" s="107"/>
      <c r="H96" s="107"/>
      <c r="I96" s="107"/>
      <c r="J96" s="107"/>
      <c r="K96" s="107"/>
    </row>
    <row collapsed="false" customFormat="false" customHeight="false" hidden="false" ht="12.8" outlineLevel="0" r="97">
      <c r="C97" s="162"/>
      <c r="D97" s="162"/>
    </row>
    <row collapsed="false" customFormat="false" customHeight="false" hidden="false" ht="12.8" outlineLevel="0" r="98">
      <c r="C98" s="163" t="n">
        <v>8</v>
      </c>
      <c r="D98" s="163"/>
      <c r="E98" s="149" t="s">
        <v>74</v>
      </c>
      <c r="F98" s="111" t="s">
        <v>75</v>
      </c>
      <c r="G98" s="111" t="s">
        <v>76</v>
      </c>
      <c r="H98" s="111" t="s">
        <v>77</v>
      </c>
      <c r="I98" s="111" t="s">
        <v>78</v>
      </c>
      <c r="J98" s="111" t="s">
        <v>79</v>
      </c>
      <c r="K98" s="111" t="s">
        <v>80</v>
      </c>
    </row>
    <row collapsed="false" customFormat="false" customHeight="false" hidden="false" ht="12.8" outlineLevel="0" r="99">
      <c r="C99" s="112" t="s">
        <v>81</v>
      </c>
      <c r="D99" s="112"/>
      <c r="E99" s="114"/>
      <c r="F99" s="114" t="n">
        <v>27</v>
      </c>
      <c r="G99" s="114" t="n">
        <v>28</v>
      </c>
      <c r="H99" s="114"/>
      <c r="I99" s="114" t="n">
        <v>29</v>
      </c>
      <c r="J99" s="114"/>
      <c r="K99" s="114"/>
    </row>
    <row collapsed="false" customFormat="false" customHeight="false" hidden="false" ht="12.8" outlineLevel="0" r="100">
      <c r="C100" s="115" t="n">
        <v>40</v>
      </c>
      <c r="D100" s="115"/>
      <c r="E100" s="117" t="n">
        <v>40455</v>
      </c>
      <c r="F100" s="117" t="n">
        <v>40456</v>
      </c>
      <c r="G100" s="117" t="n">
        <v>40457</v>
      </c>
      <c r="H100" s="117" t="n">
        <v>40458</v>
      </c>
      <c r="I100" s="117" t="n">
        <v>40459</v>
      </c>
      <c r="J100" s="117" t="n">
        <v>40460</v>
      </c>
      <c r="K100" s="117" t="n">
        <v>40461</v>
      </c>
    </row>
    <row collapsed="false" customFormat="false" customHeight="true" hidden="false" ht="12.75" outlineLevel="0" r="101">
      <c r="C101" s="164" t="s">
        <v>82</v>
      </c>
      <c r="D101" s="165" t="s">
        <v>83</v>
      </c>
      <c r="E101" s="166"/>
      <c r="F101" s="182" t="s">
        <v>122</v>
      </c>
      <c r="G101" s="167" t="s">
        <v>123</v>
      </c>
      <c r="H101" s="166"/>
      <c r="I101" s="167"/>
      <c r="J101" s="183" t="s">
        <v>41</v>
      </c>
      <c r="K101" s="183"/>
    </row>
    <row collapsed="false" customFormat="false" customHeight="true" hidden="false" ht="12.75" outlineLevel="0" r="102">
      <c r="C102" s="164"/>
      <c r="D102" s="165"/>
      <c r="E102" s="166"/>
      <c r="F102" s="182"/>
      <c r="G102" s="167"/>
      <c r="H102" s="166"/>
      <c r="I102" s="167"/>
      <c r="J102" s="183"/>
      <c r="K102" s="183"/>
    </row>
    <row collapsed="false" customFormat="false" customHeight="true" hidden="false" ht="12.75" outlineLevel="0" r="103">
      <c r="C103" s="164"/>
      <c r="D103" s="165"/>
      <c r="E103" s="166"/>
      <c r="F103" s="182"/>
      <c r="G103" s="167"/>
      <c r="H103" s="166"/>
      <c r="I103" s="167"/>
      <c r="J103" s="183"/>
      <c r="K103" s="183"/>
    </row>
    <row collapsed="false" customFormat="false" customHeight="true" hidden="false" ht="12.8" outlineLevel="0" r="104">
      <c r="C104" s="164"/>
      <c r="D104" s="165"/>
      <c r="E104" s="166"/>
      <c r="F104" s="121" t="s">
        <v>124</v>
      </c>
      <c r="G104" s="169" t="s">
        <v>125</v>
      </c>
      <c r="H104" s="166"/>
      <c r="I104" s="169"/>
      <c r="J104" s="183"/>
      <c r="K104" s="183"/>
    </row>
    <row collapsed="false" customFormat="false" customHeight="false" hidden="false" ht="12.8" outlineLevel="0" r="105">
      <c r="C105" s="164"/>
      <c r="D105" s="165"/>
      <c r="E105" s="166"/>
      <c r="F105" s="121"/>
      <c r="G105" s="169"/>
      <c r="H105" s="166"/>
      <c r="I105" s="169"/>
      <c r="J105" s="183"/>
      <c r="K105" s="183"/>
    </row>
    <row collapsed="false" customFormat="false" customHeight="false" hidden="false" ht="12.8" outlineLevel="0" r="106">
      <c r="C106" s="164"/>
      <c r="D106" s="165"/>
      <c r="E106" s="166"/>
      <c r="F106" s="130" t="s">
        <v>126</v>
      </c>
      <c r="G106" s="169"/>
      <c r="H106" s="166"/>
      <c r="I106" s="169"/>
      <c r="J106" s="183"/>
      <c r="K106" s="183"/>
    </row>
    <row collapsed="false" customFormat="false" customHeight="false" hidden="false" ht="12.8" outlineLevel="0" r="107">
      <c r="C107" s="164"/>
      <c r="D107" s="165"/>
      <c r="E107" s="166"/>
      <c r="F107" s="130" t="s">
        <v>93</v>
      </c>
      <c r="G107" s="130" t="s">
        <v>93</v>
      </c>
      <c r="H107" s="166"/>
      <c r="I107" s="130" t="s">
        <v>93</v>
      </c>
      <c r="J107" s="183"/>
      <c r="K107" s="183"/>
    </row>
    <row collapsed="false" customFormat="false" customHeight="false" hidden="false" ht="12.8" outlineLevel="0" r="108">
      <c r="C108" s="131"/>
      <c r="D108" s="132"/>
      <c r="E108" s="133"/>
      <c r="F108" s="134"/>
      <c r="G108" s="135"/>
      <c r="H108" s="136"/>
      <c r="I108" s="137"/>
      <c r="J108" s="138"/>
      <c r="K108" s="139"/>
    </row>
    <row collapsed="false" customFormat="false" customHeight="false" hidden="false" ht="12.8" outlineLevel="0" r="110">
      <c r="C110" s="172" t="n">
        <v>9</v>
      </c>
      <c r="D110" s="172"/>
      <c r="E110" s="149" t="s">
        <v>74</v>
      </c>
      <c r="F110" s="111" t="s">
        <v>75</v>
      </c>
      <c r="G110" s="111" t="s">
        <v>76</v>
      </c>
      <c r="H110" s="111" t="s">
        <v>77</v>
      </c>
      <c r="I110" s="111" t="s">
        <v>78</v>
      </c>
      <c r="J110" s="111" t="s">
        <v>79</v>
      </c>
      <c r="K110" s="111" t="s">
        <v>80</v>
      </c>
    </row>
    <row collapsed="false" customFormat="false" customHeight="false" hidden="false" ht="12.8" outlineLevel="0" r="111">
      <c r="C111" s="112" t="s">
        <v>81</v>
      </c>
      <c r="D111" s="112"/>
      <c r="E111" s="114"/>
      <c r="F111" s="114" t="n">
        <v>30</v>
      </c>
      <c r="G111" s="114" t="n">
        <v>31</v>
      </c>
      <c r="H111" s="114"/>
      <c r="I111" s="114" t="n">
        <v>32</v>
      </c>
      <c r="J111" s="114"/>
      <c r="K111" s="114"/>
    </row>
    <row collapsed="false" customFormat="false" customHeight="false" hidden="false" ht="12.8" outlineLevel="0" r="112">
      <c r="C112" s="115" t="n">
        <v>41</v>
      </c>
      <c r="D112" s="115"/>
      <c r="E112" s="117" t="n">
        <v>40462</v>
      </c>
      <c r="F112" s="117" t="n">
        <v>40463</v>
      </c>
      <c r="G112" s="117" t="n">
        <v>40464</v>
      </c>
      <c r="H112" s="117" t="n">
        <v>40465</v>
      </c>
      <c r="I112" s="117" t="n">
        <v>40466</v>
      </c>
      <c r="J112" s="117" t="n">
        <v>40467</v>
      </c>
      <c r="K112" s="117" t="n">
        <v>40468</v>
      </c>
    </row>
    <row collapsed="false" customFormat="false" customHeight="true" hidden="false" ht="12.75" outlineLevel="0" r="113">
      <c r="C113" s="173" t="s">
        <v>82</v>
      </c>
      <c r="D113" s="119" t="s">
        <v>83</v>
      </c>
      <c r="E113" s="174"/>
      <c r="F113" s="184" t="s">
        <v>127</v>
      </c>
      <c r="G113" s="167" t="s">
        <v>123</v>
      </c>
      <c r="H113" s="166"/>
      <c r="I113" s="175"/>
      <c r="J113" s="181" t="s">
        <v>42</v>
      </c>
      <c r="K113" s="181"/>
    </row>
    <row collapsed="false" customFormat="false" customHeight="true" hidden="false" ht="12.75" outlineLevel="0" r="114">
      <c r="C114" s="173"/>
      <c r="D114" s="119"/>
      <c r="E114" s="174"/>
      <c r="F114" s="184"/>
      <c r="G114" s="167"/>
      <c r="H114" s="166"/>
      <c r="I114" s="175"/>
      <c r="J114" s="181"/>
      <c r="K114" s="181"/>
    </row>
    <row collapsed="false" customFormat="false" customHeight="true" hidden="false" ht="12.75" outlineLevel="0" r="115">
      <c r="C115" s="173"/>
      <c r="D115" s="119"/>
      <c r="E115" s="174"/>
      <c r="F115" s="184"/>
      <c r="G115" s="167"/>
      <c r="H115" s="166"/>
      <c r="I115" s="175"/>
      <c r="J115" s="181"/>
      <c r="K115" s="181"/>
    </row>
    <row collapsed="false" customFormat="false" customHeight="true" hidden="false" ht="12.75" outlineLevel="0" r="116">
      <c r="C116" s="173"/>
      <c r="D116" s="119"/>
      <c r="E116" s="174"/>
      <c r="F116" s="184"/>
      <c r="G116" s="169" t="s">
        <v>125</v>
      </c>
      <c r="H116" s="166"/>
      <c r="I116" s="177"/>
      <c r="J116" s="181"/>
      <c r="K116" s="181"/>
    </row>
    <row collapsed="false" customFormat="false" customHeight="true" hidden="false" ht="12.75" outlineLevel="0" r="117">
      <c r="C117" s="173"/>
      <c r="D117" s="119"/>
      <c r="E117" s="174"/>
      <c r="F117" s="184"/>
      <c r="G117" s="169"/>
      <c r="H117" s="166"/>
      <c r="I117" s="177"/>
      <c r="J117" s="181"/>
      <c r="K117" s="181"/>
    </row>
    <row collapsed="false" customFormat="false" customHeight="true" hidden="false" ht="12.75" outlineLevel="0" r="118">
      <c r="C118" s="173"/>
      <c r="D118" s="119"/>
      <c r="E118" s="174"/>
      <c r="F118" s="184"/>
      <c r="G118" s="169"/>
      <c r="H118" s="166"/>
      <c r="I118" s="177"/>
      <c r="J118" s="181"/>
      <c r="K118" s="181"/>
    </row>
    <row collapsed="false" customFormat="false" customHeight="true" hidden="false" ht="12.75" outlineLevel="0" r="119">
      <c r="C119" s="173"/>
      <c r="D119" s="119"/>
      <c r="E119" s="174"/>
      <c r="F119" s="184"/>
      <c r="G119" s="130" t="s">
        <v>93</v>
      </c>
      <c r="H119" s="166"/>
      <c r="I119" s="130" t="s">
        <v>93</v>
      </c>
      <c r="J119" s="181"/>
      <c r="K119" s="181"/>
    </row>
    <row collapsed="false" customFormat="false" customHeight="false" hidden="false" ht="12.8" outlineLevel="0" r="121">
      <c r="C121" s="172" t="n">
        <v>10</v>
      </c>
      <c r="D121" s="172"/>
      <c r="E121" s="149" t="s">
        <v>74</v>
      </c>
      <c r="F121" s="111" t="s">
        <v>75</v>
      </c>
      <c r="G121" s="111" t="s">
        <v>76</v>
      </c>
      <c r="H121" s="111" t="s">
        <v>77</v>
      </c>
      <c r="I121" s="111" t="s">
        <v>78</v>
      </c>
      <c r="J121" s="111" t="s">
        <v>79</v>
      </c>
      <c r="K121" s="111" t="s">
        <v>80</v>
      </c>
    </row>
    <row collapsed="false" customFormat="false" customHeight="false" hidden="false" ht="12.8" outlineLevel="0" r="122">
      <c r="C122" s="112" t="s">
        <v>81</v>
      </c>
      <c r="D122" s="112"/>
      <c r="E122" s="114"/>
      <c r="F122" s="114" t="n">
        <v>33</v>
      </c>
      <c r="G122" s="114" t="n">
        <v>34</v>
      </c>
      <c r="H122" s="114"/>
      <c r="I122" s="114" t="n">
        <v>35</v>
      </c>
      <c r="J122" s="114"/>
      <c r="K122" s="114"/>
    </row>
    <row collapsed="false" customFormat="false" customHeight="false" hidden="false" ht="12.8" outlineLevel="0" r="123">
      <c r="C123" s="115" t="n">
        <v>42</v>
      </c>
      <c r="D123" s="115"/>
      <c r="E123" s="117" t="n">
        <v>40469</v>
      </c>
      <c r="F123" s="117" t="n">
        <v>40470</v>
      </c>
      <c r="G123" s="117" t="n">
        <v>40471</v>
      </c>
      <c r="H123" s="117" t="n">
        <v>40472</v>
      </c>
      <c r="I123" s="117" t="n">
        <v>40473</v>
      </c>
      <c r="J123" s="117" t="n">
        <v>40474</v>
      </c>
      <c r="K123" s="117" t="n">
        <v>40475</v>
      </c>
    </row>
    <row collapsed="false" customFormat="false" customHeight="true" hidden="false" ht="12.75" outlineLevel="0" r="124">
      <c r="C124" s="179" t="s">
        <v>82</v>
      </c>
      <c r="D124" s="119" t="s">
        <v>83</v>
      </c>
      <c r="E124" s="174"/>
      <c r="F124" s="156"/>
      <c r="G124" s="185"/>
      <c r="H124" s="166"/>
      <c r="I124" s="175"/>
      <c r="J124" s="183" t="s">
        <v>43</v>
      </c>
      <c r="K124" s="183"/>
    </row>
    <row collapsed="false" customFormat="false" customHeight="true" hidden="false" ht="12.75" outlineLevel="0" r="125">
      <c r="C125" s="179"/>
      <c r="D125" s="119"/>
      <c r="E125" s="174"/>
      <c r="F125" s="156"/>
      <c r="G125" s="185"/>
      <c r="H125" s="166"/>
      <c r="I125" s="175"/>
      <c r="J125" s="183"/>
      <c r="K125" s="183"/>
    </row>
    <row collapsed="false" customFormat="false" customHeight="true" hidden="false" ht="12.75" outlineLevel="0" r="126">
      <c r="C126" s="179"/>
      <c r="D126" s="119"/>
      <c r="E126" s="174"/>
      <c r="F126" s="156"/>
      <c r="G126" s="185"/>
      <c r="H126" s="166"/>
      <c r="I126" s="175"/>
      <c r="J126" s="183"/>
      <c r="K126" s="183"/>
    </row>
    <row collapsed="false" customFormat="false" customHeight="true" hidden="false" ht="12.75" outlineLevel="0" r="127">
      <c r="C127" s="179"/>
      <c r="D127" s="119"/>
      <c r="E127" s="174"/>
      <c r="F127" s="157"/>
      <c r="G127" s="121"/>
      <c r="H127" s="166"/>
      <c r="I127" s="177"/>
      <c r="J127" s="183"/>
      <c r="K127" s="183"/>
    </row>
    <row collapsed="false" customFormat="false" customHeight="true" hidden="false" ht="12.75" outlineLevel="0" r="128">
      <c r="C128" s="179"/>
      <c r="D128" s="119"/>
      <c r="E128" s="174"/>
      <c r="F128" s="148"/>
      <c r="G128" s="170"/>
      <c r="H128" s="166"/>
      <c r="I128" s="177"/>
      <c r="J128" s="183"/>
      <c r="K128" s="183"/>
    </row>
    <row collapsed="false" customFormat="false" customHeight="true" hidden="false" ht="12.75" outlineLevel="0" r="129">
      <c r="C129" s="179"/>
      <c r="D129" s="119"/>
      <c r="E129" s="174"/>
      <c r="F129" s="148"/>
      <c r="G129" s="170"/>
      <c r="H129" s="166"/>
      <c r="I129" s="177"/>
      <c r="J129" s="183"/>
      <c r="K129" s="183"/>
    </row>
    <row collapsed="false" customFormat="false" customHeight="true" hidden="false" ht="12.75" outlineLevel="0" r="130">
      <c r="C130" s="179"/>
      <c r="D130" s="119"/>
      <c r="E130" s="174"/>
      <c r="F130" s="130" t="s">
        <v>93</v>
      </c>
      <c r="G130" s="130" t="s">
        <v>93</v>
      </c>
      <c r="H130" s="166"/>
      <c r="I130" s="130" t="s">
        <v>93</v>
      </c>
      <c r="J130" s="183"/>
      <c r="K130" s="183"/>
    </row>
    <row collapsed="false" customFormat="false" customHeight="false" hidden="false" ht="12.8" outlineLevel="0" r="132">
      <c r="C132" s="172" t="n">
        <v>11</v>
      </c>
      <c r="D132" s="172"/>
      <c r="E132" s="149" t="s">
        <v>74</v>
      </c>
      <c r="F132" s="111" t="s">
        <v>75</v>
      </c>
      <c r="G132" s="111" t="s">
        <v>76</v>
      </c>
      <c r="H132" s="111" t="s">
        <v>77</v>
      </c>
      <c r="I132" s="111" t="s">
        <v>78</v>
      </c>
      <c r="J132" s="111" t="s">
        <v>79</v>
      </c>
      <c r="K132" s="111" t="s">
        <v>80</v>
      </c>
    </row>
    <row collapsed="false" customFormat="false" customHeight="false" hidden="false" ht="12.8" outlineLevel="0" r="133">
      <c r="C133" s="112" t="s">
        <v>81</v>
      </c>
      <c r="D133" s="112"/>
      <c r="E133" s="114"/>
      <c r="F133" s="114" t="n">
        <v>36</v>
      </c>
      <c r="G133" s="114" t="n">
        <v>37</v>
      </c>
      <c r="H133" s="114"/>
      <c r="I133" s="114" t="n">
        <v>38</v>
      </c>
      <c r="J133" s="114"/>
      <c r="K133" s="114"/>
    </row>
    <row collapsed="false" customFormat="false" customHeight="false" hidden="false" ht="12.8" outlineLevel="0" r="134">
      <c r="C134" s="115" t="n">
        <v>43</v>
      </c>
      <c r="D134" s="115"/>
      <c r="E134" s="117" t="n">
        <v>40476</v>
      </c>
      <c r="F134" s="117" t="n">
        <v>40477</v>
      </c>
      <c r="G134" s="117" t="n">
        <v>40478</v>
      </c>
      <c r="H134" s="117" t="n">
        <v>40479</v>
      </c>
      <c r="I134" s="117" t="n">
        <v>40480</v>
      </c>
      <c r="J134" s="117" t="n">
        <v>40481</v>
      </c>
      <c r="K134" s="117" t="n">
        <v>40482</v>
      </c>
    </row>
    <row collapsed="false" customFormat="false" customHeight="true" hidden="false" ht="12.75" outlineLevel="0" r="135">
      <c r="C135" s="179" t="s">
        <v>82</v>
      </c>
      <c r="D135" s="119" t="s">
        <v>83</v>
      </c>
      <c r="E135" s="174"/>
      <c r="F135" s="180"/>
      <c r="G135" s="185"/>
      <c r="H135" s="166"/>
      <c r="I135" s="175"/>
      <c r="J135" s="181" t="s">
        <v>44</v>
      </c>
      <c r="K135" s="181"/>
    </row>
    <row collapsed="false" customFormat="false" customHeight="true" hidden="false" ht="12.75" outlineLevel="0" r="136">
      <c r="C136" s="179"/>
      <c r="D136" s="119"/>
      <c r="E136" s="174"/>
      <c r="F136" s="180"/>
      <c r="G136" s="185"/>
      <c r="H136" s="166"/>
      <c r="I136" s="175"/>
      <c r="J136" s="181"/>
      <c r="K136" s="181"/>
    </row>
    <row collapsed="false" customFormat="false" customHeight="true" hidden="false" ht="12.75" outlineLevel="0" r="137">
      <c r="C137" s="179"/>
      <c r="D137" s="119"/>
      <c r="E137" s="174"/>
      <c r="F137" s="180"/>
      <c r="G137" s="185"/>
      <c r="H137" s="166"/>
      <c r="I137" s="175"/>
      <c r="J137" s="181"/>
      <c r="K137" s="181"/>
    </row>
    <row collapsed="false" customFormat="false" customHeight="true" hidden="false" ht="12.75" outlineLevel="0" r="138">
      <c r="C138" s="179"/>
      <c r="D138" s="119"/>
      <c r="E138" s="174"/>
      <c r="F138" s="157"/>
      <c r="G138" s="121"/>
      <c r="H138" s="166"/>
      <c r="I138" s="177"/>
      <c r="J138" s="181"/>
      <c r="K138" s="181"/>
    </row>
    <row collapsed="false" customFormat="false" customHeight="true" hidden="false" ht="12.75" outlineLevel="0" r="139">
      <c r="C139" s="179"/>
      <c r="D139" s="119"/>
      <c r="E139" s="174"/>
      <c r="F139" s="148"/>
      <c r="G139" s="170"/>
      <c r="H139" s="166"/>
      <c r="I139" s="177"/>
      <c r="J139" s="181"/>
      <c r="K139" s="181"/>
    </row>
    <row collapsed="false" customFormat="false" customHeight="true" hidden="false" ht="12.75" outlineLevel="0" r="140">
      <c r="C140" s="179"/>
      <c r="D140" s="119"/>
      <c r="E140" s="174"/>
      <c r="F140" s="148"/>
      <c r="G140" s="170"/>
      <c r="H140" s="166"/>
      <c r="I140" s="177"/>
      <c r="J140" s="181"/>
      <c r="K140" s="181"/>
    </row>
    <row collapsed="false" customFormat="false" customHeight="true" hidden="false" ht="12.75" outlineLevel="0" r="141">
      <c r="C141" s="179"/>
      <c r="D141" s="119"/>
      <c r="E141" s="174"/>
      <c r="F141" s="130" t="s">
        <v>93</v>
      </c>
      <c r="G141" s="130" t="s">
        <v>93</v>
      </c>
      <c r="H141" s="166"/>
      <c r="I141" s="130" t="s">
        <v>93</v>
      </c>
      <c r="J141" s="181"/>
      <c r="K141" s="181"/>
    </row>
    <row collapsed="false" customFormat="false" customHeight="false" hidden="false" ht="17.6" outlineLevel="0" r="145">
      <c r="E145" s="105" t="n">
        <v>40483</v>
      </c>
      <c r="F145" s="105"/>
      <c r="G145" s="105"/>
      <c r="H145" s="105"/>
      <c r="I145" s="105"/>
      <c r="J145" s="105"/>
      <c r="K145" s="105"/>
    </row>
    <row collapsed="false" customFormat="false" customHeight="false" hidden="false" ht="17.6" outlineLevel="0" r="146">
      <c r="E146" s="106"/>
      <c r="F146" s="107"/>
      <c r="G146" s="107"/>
      <c r="H146" s="107"/>
      <c r="I146" s="107"/>
      <c r="J146" s="107"/>
      <c r="K146" s="107"/>
    </row>
    <row collapsed="false" customFormat="false" customHeight="false" hidden="false" ht="12.8" outlineLevel="0" r="147">
      <c r="C147" s="162"/>
      <c r="D147" s="162"/>
    </row>
    <row collapsed="false" customFormat="false" customHeight="false" hidden="false" ht="12.8" outlineLevel="0" r="148">
      <c r="C148" s="163" t="n">
        <v>12</v>
      </c>
      <c r="D148" s="163"/>
      <c r="E148" s="149" t="s">
        <v>74</v>
      </c>
      <c r="F148" s="111" t="s">
        <v>75</v>
      </c>
      <c r="G148" s="111" t="s">
        <v>76</v>
      </c>
      <c r="H148" s="111" t="s">
        <v>77</v>
      </c>
      <c r="I148" s="111" t="s">
        <v>78</v>
      </c>
      <c r="J148" s="111" t="s">
        <v>79</v>
      </c>
      <c r="K148" s="111" t="s">
        <v>80</v>
      </c>
    </row>
    <row collapsed="false" customFormat="false" customHeight="false" hidden="false" ht="12.8" outlineLevel="0" r="149">
      <c r="C149" s="112" t="s">
        <v>81</v>
      </c>
      <c r="D149" s="112"/>
      <c r="E149" s="114"/>
      <c r="F149" s="114" t="n">
        <v>36</v>
      </c>
      <c r="G149" s="114" t="n">
        <v>37</v>
      </c>
      <c r="H149" s="114"/>
      <c r="I149" s="114" t="n">
        <v>38</v>
      </c>
      <c r="J149" s="114"/>
      <c r="K149" s="114"/>
    </row>
    <row collapsed="false" customFormat="false" customHeight="false" hidden="false" ht="12.8" outlineLevel="0" r="150">
      <c r="C150" s="115" t="n">
        <v>44</v>
      </c>
      <c r="D150" s="115"/>
      <c r="E150" s="117" t="n">
        <v>40483</v>
      </c>
      <c r="F150" s="117" t="n">
        <v>40484</v>
      </c>
      <c r="G150" s="117" t="n">
        <v>40485</v>
      </c>
      <c r="H150" s="117" t="n">
        <v>40486</v>
      </c>
      <c r="I150" s="117" t="n">
        <v>40487</v>
      </c>
      <c r="J150" s="117" t="n">
        <v>40488</v>
      </c>
      <c r="K150" s="117" t="n">
        <v>40489</v>
      </c>
    </row>
    <row collapsed="false" customFormat="false" customHeight="false" hidden="false" ht="12.8" outlineLevel="0" r="151">
      <c r="C151" s="164" t="s">
        <v>82</v>
      </c>
      <c r="D151" s="165" t="s">
        <v>83</v>
      </c>
      <c r="E151" s="166"/>
      <c r="F151" s="182"/>
      <c r="G151" s="167"/>
      <c r="H151" s="166"/>
      <c r="I151" s="167"/>
      <c r="J151" s="183" t="s">
        <v>45</v>
      </c>
      <c r="K151" s="183"/>
    </row>
    <row collapsed="false" customFormat="false" customHeight="false" hidden="false" ht="12.8" outlineLevel="0" r="152">
      <c r="C152" s="164"/>
      <c r="D152" s="165"/>
      <c r="E152" s="166"/>
      <c r="F152" s="182"/>
      <c r="G152" s="167"/>
      <c r="H152" s="166"/>
      <c r="I152" s="167"/>
      <c r="J152" s="183"/>
      <c r="K152" s="183"/>
    </row>
    <row collapsed="false" customFormat="false" customHeight="false" hidden="false" ht="12.8" outlineLevel="0" r="153">
      <c r="C153" s="164"/>
      <c r="D153" s="165"/>
      <c r="E153" s="166"/>
      <c r="F153" s="182"/>
      <c r="G153" s="167"/>
      <c r="H153" s="166"/>
      <c r="I153" s="167"/>
      <c r="J153" s="183"/>
      <c r="K153" s="183"/>
    </row>
    <row collapsed="false" customFormat="false" customHeight="false" hidden="false" ht="12.8" outlineLevel="0" r="154">
      <c r="C154" s="164"/>
      <c r="D154" s="165"/>
      <c r="E154" s="166"/>
      <c r="F154" s="121"/>
      <c r="G154" s="169"/>
      <c r="H154" s="166"/>
      <c r="I154" s="169"/>
      <c r="J154" s="183"/>
      <c r="K154" s="183"/>
    </row>
    <row collapsed="false" customFormat="false" customHeight="false" hidden="false" ht="12.8" outlineLevel="0" r="155">
      <c r="C155" s="164"/>
      <c r="D155" s="165"/>
      <c r="E155" s="166"/>
      <c r="F155" s="121"/>
      <c r="G155" s="169"/>
      <c r="H155" s="166"/>
      <c r="I155" s="169"/>
      <c r="J155" s="183"/>
      <c r="K155" s="183"/>
    </row>
    <row collapsed="false" customFormat="false" customHeight="false" hidden="false" ht="12.8" outlineLevel="0" r="156">
      <c r="C156" s="164"/>
      <c r="D156" s="165"/>
      <c r="E156" s="166"/>
      <c r="F156" s="130"/>
      <c r="G156" s="169"/>
      <c r="H156" s="166"/>
      <c r="I156" s="169"/>
      <c r="J156" s="183"/>
      <c r="K156" s="183"/>
    </row>
    <row collapsed="false" customFormat="false" customHeight="false" hidden="false" ht="12.8" outlineLevel="0" r="157">
      <c r="C157" s="164"/>
      <c r="D157" s="165"/>
      <c r="E157" s="166"/>
      <c r="F157" s="130"/>
      <c r="G157" s="130"/>
      <c r="H157" s="166"/>
      <c r="I157" s="130"/>
      <c r="J157" s="183"/>
      <c r="K157" s="183"/>
    </row>
    <row collapsed="false" customFormat="false" customHeight="false" hidden="false" ht="12.8" outlineLevel="0" r="158">
      <c r="C158" s="131"/>
      <c r="D158" s="132"/>
      <c r="E158" s="133"/>
      <c r="F158" s="134"/>
      <c r="G158" s="135"/>
      <c r="H158" s="136"/>
      <c r="I158" s="137"/>
      <c r="J158" s="138"/>
      <c r="K158" s="139"/>
    </row>
    <row collapsed="false" customFormat="false" customHeight="false" hidden="false" ht="12.8" outlineLevel="0" r="160">
      <c r="C160" s="172" t="n">
        <v>13</v>
      </c>
      <c r="D160" s="172"/>
      <c r="E160" s="149" t="s">
        <v>74</v>
      </c>
      <c r="F160" s="111" t="s">
        <v>75</v>
      </c>
      <c r="G160" s="111" t="s">
        <v>76</v>
      </c>
      <c r="H160" s="111" t="s">
        <v>77</v>
      </c>
      <c r="I160" s="111" t="s">
        <v>78</v>
      </c>
      <c r="J160" s="111" t="s">
        <v>79</v>
      </c>
      <c r="K160" s="111" t="s">
        <v>80</v>
      </c>
    </row>
    <row collapsed="false" customFormat="false" customHeight="false" hidden="false" ht="12.8" outlineLevel="0" r="161">
      <c r="C161" s="112" t="s">
        <v>81</v>
      </c>
      <c r="D161" s="112"/>
      <c r="E161" s="114"/>
      <c r="F161" s="114" t="n">
        <v>39</v>
      </c>
      <c r="G161" s="114" t="n">
        <v>40</v>
      </c>
      <c r="H161" s="114"/>
      <c r="I161" s="114" t="n">
        <v>41</v>
      </c>
      <c r="J161" s="114"/>
      <c r="K161" s="114"/>
    </row>
    <row collapsed="false" customFormat="false" customHeight="false" hidden="false" ht="12.8" outlineLevel="0" r="162">
      <c r="C162" s="115" t="n">
        <v>45</v>
      </c>
      <c r="D162" s="115"/>
      <c r="E162" s="117" t="n">
        <v>40490</v>
      </c>
      <c r="F162" s="117" t="n">
        <v>40491</v>
      </c>
      <c r="G162" s="117" t="n">
        <v>40492</v>
      </c>
      <c r="H162" s="117" t="n">
        <v>40493</v>
      </c>
      <c r="I162" s="117" t="n">
        <v>40494</v>
      </c>
      <c r="J162" s="117" t="n">
        <v>40495</v>
      </c>
      <c r="K162" s="117" t="n">
        <v>40496</v>
      </c>
    </row>
    <row collapsed="false" customFormat="false" customHeight="false" hidden="false" ht="12.8" outlineLevel="0" r="163">
      <c r="C163" s="173" t="s">
        <v>82</v>
      </c>
      <c r="D163" s="119" t="s">
        <v>83</v>
      </c>
      <c r="E163" s="174"/>
      <c r="F163" s="167"/>
      <c r="G163" s="167"/>
      <c r="H163" s="166"/>
      <c r="I163" s="175"/>
      <c r="J163" s="181" t="s">
        <v>46</v>
      </c>
      <c r="K163" s="181"/>
    </row>
    <row collapsed="false" customFormat="false" customHeight="false" hidden="false" ht="12.8" outlineLevel="0" r="164">
      <c r="C164" s="173"/>
      <c r="D164" s="119"/>
      <c r="E164" s="174"/>
      <c r="F164" s="167"/>
      <c r="G164" s="167"/>
      <c r="H164" s="166"/>
      <c r="I164" s="175"/>
      <c r="J164" s="181"/>
      <c r="K164" s="181"/>
    </row>
    <row collapsed="false" customFormat="false" customHeight="false" hidden="false" ht="12.8" outlineLevel="0" r="165">
      <c r="C165" s="173"/>
      <c r="D165" s="119"/>
      <c r="E165" s="174"/>
      <c r="F165" s="167"/>
      <c r="G165" s="167"/>
      <c r="H165" s="166"/>
      <c r="I165" s="175"/>
      <c r="J165" s="181"/>
      <c r="K165" s="181"/>
    </row>
    <row collapsed="false" customFormat="false" customHeight="false" hidden="false" ht="12.8" outlineLevel="0" r="166">
      <c r="C166" s="173"/>
      <c r="D166" s="119"/>
      <c r="E166" s="174"/>
      <c r="F166" s="169"/>
      <c r="G166" s="169"/>
      <c r="H166" s="166"/>
      <c r="I166" s="177"/>
      <c r="J166" s="181"/>
      <c r="K166" s="181"/>
    </row>
    <row collapsed="false" customFormat="false" customHeight="false" hidden="false" ht="12.8" outlineLevel="0" r="167">
      <c r="C167" s="173"/>
      <c r="D167" s="119"/>
      <c r="E167" s="174"/>
      <c r="F167" s="169"/>
      <c r="G167" s="169"/>
      <c r="H167" s="166"/>
      <c r="I167" s="177"/>
      <c r="J167" s="181"/>
      <c r="K167" s="181"/>
    </row>
    <row collapsed="false" customFormat="false" customHeight="false" hidden="false" ht="12.8" outlineLevel="0" r="168">
      <c r="C168" s="173"/>
      <c r="D168" s="119"/>
      <c r="E168" s="174"/>
      <c r="F168" s="169"/>
      <c r="G168" s="169"/>
      <c r="H168" s="166"/>
      <c r="I168" s="177"/>
      <c r="J168" s="181"/>
      <c r="K168" s="181"/>
    </row>
    <row collapsed="false" customFormat="false" customHeight="false" hidden="false" ht="12.8" outlineLevel="0" r="169">
      <c r="C169" s="173"/>
      <c r="D169" s="119"/>
      <c r="E169" s="174"/>
      <c r="F169" s="130"/>
      <c r="G169" s="130"/>
      <c r="H169" s="166"/>
      <c r="I169" s="130"/>
      <c r="J169" s="181"/>
      <c r="K169" s="181"/>
    </row>
    <row collapsed="false" customFormat="false" customHeight="false" hidden="false" ht="12.8" outlineLevel="0" r="171">
      <c r="C171" s="172" t="n">
        <v>14</v>
      </c>
      <c r="D171" s="172"/>
      <c r="E171" s="149" t="s">
        <v>74</v>
      </c>
      <c r="F171" s="111" t="s">
        <v>75</v>
      </c>
      <c r="G171" s="111" t="s">
        <v>76</v>
      </c>
      <c r="H171" s="111" t="s">
        <v>77</v>
      </c>
      <c r="I171" s="111" t="s">
        <v>78</v>
      </c>
      <c r="J171" s="111" t="s">
        <v>79</v>
      </c>
      <c r="K171" s="111" t="s">
        <v>80</v>
      </c>
    </row>
    <row collapsed="false" customFormat="false" customHeight="false" hidden="false" ht="12.8" outlineLevel="0" r="172">
      <c r="C172" s="112" t="s">
        <v>81</v>
      </c>
      <c r="D172" s="112"/>
      <c r="E172" s="114"/>
      <c r="F172" s="114" t="n">
        <v>42</v>
      </c>
      <c r="G172" s="114" t="n">
        <v>43</v>
      </c>
      <c r="H172" s="114"/>
      <c r="I172" s="114" t="n">
        <v>44</v>
      </c>
      <c r="J172" s="114"/>
      <c r="K172" s="114"/>
    </row>
    <row collapsed="false" customFormat="false" customHeight="false" hidden="false" ht="12.8" outlineLevel="0" r="173">
      <c r="C173" s="115" t="n">
        <v>46</v>
      </c>
      <c r="D173" s="115"/>
      <c r="E173" s="117" t="n">
        <v>40497</v>
      </c>
      <c r="F173" s="117" t="n">
        <v>40498</v>
      </c>
      <c r="G173" s="117" t="n">
        <v>40499</v>
      </c>
      <c r="H173" s="117" t="n">
        <v>40500</v>
      </c>
      <c r="I173" s="117" t="n">
        <v>40501</v>
      </c>
      <c r="J173" s="117" t="n">
        <v>40502</v>
      </c>
      <c r="K173" s="117" t="n">
        <v>40503</v>
      </c>
    </row>
    <row collapsed="false" customFormat="false" customHeight="false" hidden="false" ht="12.8" outlineLevel="0" r="174">
      <c r="C174" s="179" t="s">
        <v>82</v>
      </c>
      <c r="D174" s="119" t="s">
        <v>83</v>
      </c>
      <c r="E174" s="174"/>
      <c r="F174" s="156"/>
      <c r="G174" s="185"/>
      <c r="H174" s="166"/>
      <c r="I174" s="175"/>
      <c r="J174" s="183" t="s">
        <v>128</v>
      </c>
      <c r="K174" s="183"/>
    </row>
    <row collapsed="false" customFormat="false" customHeight="false" hidden="false" ht="12.8" outlineLevel="0" r="175">
      <c r="C175" s="179"/>
      <c r="D175" s="119"/>
      <c r="E175" s="174"/>
      <c r="F175" s="156"/>
      <c r="G175" s="185"/>
      <c r="H175" s="166"/>
      <c r="I175" s="175"/>
      <c r="J175" s="183"/>
      <c r="K175" s="183"/>
    </row>
    <row collapsed="false" customFormat="false" customHeight="false" hidden="false" ht="12.8" outlineLevel="0" r="176">
      <c r="C176" s="179"/>
      <c r="D176" s="119"/>
      <c r="E176" s="174"/>
      <c r="F176" s="156"/>
      <c r="G176" s="185"/>
      <c r="H176" s="166"/>
      <c r="I176" s="175"/>
      <c r="J176" s="183"/>
      <c r="K176" s="183"/>
    </row>
    <row collapsed="false" customFormat="false" customHeight="false" hidden="false" ht="12.8" outlineLevel="0" r="177">
      <c r="C177" s="179"/>
      <c r="D177" s="119"/>
      <c r="E177" s="174"/>
      <c r="F177" s="157"/>
      <c r="G177" s="121"/>
      <c r="H177" s="166"/>
      <c r="I177" s="177"/>
      <c r="J177" s="183"/>
      <c r="K177" s="183"/>
    </row>
    <row collapsed="false" customFormat="false" customHeight="false" hidden="false" ht="12.8" outlineLevel="0" r="178">
      <c r="C178" s="179"/>
      <c r="D178" s="119"/>
      <c r="E178" s="174"/>
      <c r="F178" s="148"/>
      <c r="G178" s="170"/>
      <c r="H178" s="166"/>
      <c r="I178" s="177"/>
      <c r="J178" s="183"/>
      <c r="K178" s="183"/>
    </row>
    <row collapsed="false" customFormat="false" customHeight="false" hidden="false" ht="12.8" outlineLevel="0" r="179">
      <c r="C179" s="179"/>
      <c r="D179" s="119"/>
      <c r="E179" s="174"/>
      <c r="F179" s="148"/>
      <c r="G179" s="170"/>
      <c r="H179" s="166"/>
      <c r="I179" s="177"/>
      <c r="J179" s="183"/>
      <c r="K179" s="183"/>
    </row>
    <row collapsed="false" customFormat="false" customHeight="false" hidden="false" ht="12.8" outlineLevel="0" r="180">
      <c r="C180" s="179"/>
      <c r="D180" s="119"/>
      <c r="E180" s="174"/>
      <c r="F180" s="130"/>
      <c r="G180" s="130"/>
      <c r="H180" s="166"/>
      <c r="I180" s="130"/>
      <c r="J180" s="183"/>
      <c r="K180" s="183"/>
    </row>
    <row collapsed="false" customFormat="false" customHeight="false" hidden="false" ht="12.8" outlineLevel="0" r="182">
      <c r="C182" s="172" t="n">
        <v>15</v>
      </c>
      <c r="D182" s="172"/>
      <c r="E182" s="149" t="s">
        <v>74</v>
      </c>
      <c r="F182" s="111" t="s">
        <v>75</v>
      </c>
      <c r="G182" s="111" t="s">
        <v>76</v>
      </c>
      <c r="H182" s="111" t="s">
        <v>77</v>
      </c>
      <c r="I182" s="111" t="s">
        <v>78</v>
      </c>
      <c r="J182" s="111" t="s">
        <v>79</v>
      </c>
      <c r="K182" s="111" t="s">
        <v>80</v>
      </c>
    </row>
    <row collapsed="false" customFormat="false" customHeight="false" hidden="false" ht="12.8" outlineLevel="0" r="183">
      <c r="C183" s="112" t="s">
        <v>81</v>
      </c>
      <c r="D183" s="112"/>
      <c r="E183" s="114"/>
      <c r="F183" s="114" t="n">
        <v>45</v>
      </c>
      <c r="G183" s="114" t="n">
        <v>46</v>
      </c>
      <c r="H183" s="114"/>
      <c r="I183" s="114" t="n">
        <v>47</v>
      </c>
      <c r="J183" s="114"/>
      <c r="K183" s="114"/>
    </row>
    <row collapsed="false" customFormat="false" customHeight="false" hidden="false" ht="12.8" outlineLevel="0" r="184">
      <c r="C184" s="115" t="n">
        <v>47</v>
      </c>
      <c r="D184" s="115"/>
      <c r="E184" s="117" t="n">
        <v>40504</v>
      </c>
      <c r="F184" s="117" t="n">
        <v>40505</v>
      </c>
      <c r="G184" s="117" t="n">
        <v>40506</v>
      </c>
      <c r="H184" s="117" t="n">
        <v>40507</v>
      </c>
      <c r="I184" s="117" t="n">
        <v>40508</v>
      </c>
      <c r="J184" s="117" t="n">
        <v>40509</v>
      </c>
      <c r="K184" s="117" t="n">
        <v>40510</v>
      </c>
    </row>
    <row collapsed="false" customFormat="false" customHeight="false" hidden="false" ht="12.8" outlineLevel="0" r="185">
      <c r="C185" s="179" t="s">
        <v>82</v>
      </c>
      <c r="D185" s="119" t="s">
        <v>83</v>
      </c>
      <c r="E185" s="174"/>
      <c r="F185" s="180"/>
      <c r="G185" s="185"/>
      <c r="H185" s="166"/>
      <c r="I185" s="175"/>
      <c r="J185" s="181" t="s">
        <v>48</v>
      </c>
      <c r="K185" s="181"/>
    </row>
    <row collapsed="false" customFormat="false" customHeight="false" hidden="false" ht="12.8" outlineLevel="0" r="186">
      <c r="C186" s="179"/>
      <c r="D186" s="119"/>
      <c r="E186" s="174"/>
      <c r="F186" s="180"/>
      <c r="G186" s="185"/>
      <c r="H186" s="166"/>
      <c r="I186" s="175"/>
      <c r="J186" s="181"/>
      <c r="K186" s="181"/>
    </row>
    <row collapsed="false" customFormat="false" customHeight="false" hidden="false" ht="12.8" outlineLevel="0" r="187">
      <c r="C187" s="179"/>
      <c r="D187" s="119"/>
      <c r="E187" s="174"/>
      <c r="F187" s="180"/>
      <c r="G187" s="185"/>
      <c r="H187" s="166"/>
      <c r="I187" s="175"/>
      <c r="J187" s="181"/>
      <c r="K187" s="181"/>
    </row>
    <row collapsed="false" customFormat="false" customHeight="false" hidden="false" ht="12.8" outlineLevel="0" r="188">
      <c r="C188" s="179"/>
      <c r="D188" s="119"/>
      <c r="E188" s="174"/>
      <c r="F188" s="157"/>
      <c r="G188" s="121"/>
      <c r="H188" s="166"/>
      <c r="I188" s="177"/>
      <c r="J188" s="181"/>
      <c r="K188" s="181"/>
    </row>
    <row collapsed="false" customFormat="false" customHeight="false" hidden="false" ht="12.8" outlineLevel="0" r="189">
      <c r="C189" s="179"/>
      <c r="D189" s="119"/>
      <c r="E189" s="174"/>
      <c r="F189" s="148"/>
      <c r="G189" s="170"/>
      <c r="H189" s="166"/>
      <c r="I189" s="177"/>
      <c r="J189" s="181"/>
      <c r="K189" s="181"/>
    </row>
    <row collapsed="false" customFormat="false" customHeight="false" hidden="false" ht="12.8" outlineLevel="0" r="190">
      <c r="C190" s="179"/>
      <c r="D190" s="119"/>
      <c r="E190" s="174"/>
      <c r="F190" s="148"/>
      <c r="G190" s="170"/>
      <c r="H190" s="166"/>
      <c r="I190" s="177"/>
      <c r="J190" s="181"/>
      <c r="K190" s="181"/>
    </row>
    <row collapsed="false" customFormat="false" customHeight="false" hidden="false" ht="12.8" outlineLevel="0" r="191">
      <c r="C191" s="179"/>
      <c r="D191" s="119"/>
      <c r="E191" s="174"/>
      <c r="F191" s="130"/>
      <c r="G191" s="130"/>
      <c r="H191" s="166"/>
      <c r="I191" s="130"/>
      <c r="J191" s="181"/>
      <c r="K191" s="181"/>
    </row>
    <row collapsed="false" customFormat="false" customHeight="false" hidden="false" ht="12.8" outlineLevel="0" r="193">
      <c r="C193" s="172" t="n">
        <v>16</v>
      </c>
      <c r="D193" s="172"/>
      <c r="E193" s="149" t="s">
        <v>74</v>
      </c>
      <c r="F193" s="111" t="s">
        <v>75</v>
      </c>
      <c r="G193" s="111" t="s">
        <v>76</v>
      </c>
      <c r="H193" s="111" t="s">
        <v>77</v>
      </c>
      <c r="I193" s="111" t="s">
        <v>78</v>
      </c>
      <c r="J193" s="111" t="s">
        <v>79</v>
      </c>
      <c r="K193" s="111" t="s">
        <v>80</v>
      </c>
    </row>
    <row collapsed="false" customFormat="false" customHeight="false" hidden="false" ht="12.8" outlineLevel="0" r="194">
      <c r="C194" s="112" t="s">
        <v>81</v>
      </c>
      <c r="D194" s="112"/>
      <c r="E194" s="114"/>
      <c r="F194" s="114" t="n">
        <v>48</v>
      </c>
      <c r="G194" s="114" t="n">
        <v>49</v>
      </c>
      <c r="H194" s="114"/>
      <c r="I194" s="114" t="n">
        <v>50</v>
      </c>
      <c r="J194" s="114"/>
      <c r="K194" s="114"/>
    </row>
    <row collapsed="false" customFormat="false" customHeight="false" hidden="false" ht="12.8" outlineLevel="0" r="195">
      <c r="C195" s="115" t="n">
        <v>48</v>
      </c>
      <c r="D195" s="115"/>
      <c r="E195" s="117" t="n">
        <v>40511</v>
      </c>
      <c r="F195" s="117" t="n">
        <v>40512</v>
      </c>
      <c r="G195" s="117" t="n">
        <v>40513</v>
      </c>
      <c r="H195" s="117" t="n">
        <v>40514</v>
      </c>
      <c r="I195" s="117" t="n">
        <v>40515</v>
      </c>
      <c r="J195" s="117" t="n">
        <v>40516</v>
      </c>
      <c r="K195" s="117" t="n">
        <v>40517</v>
      </c>
    </row>
    <row collapsed="false" customFormat="false" customHeight="false" hidden="false" ht="12.8" outlineLevel="0" r="196">
      <c r="C196" s="179" t="s">
        <v>82</v>
      </c>
      <c r="D196" s="119" t="s">
        <v>83</v>
      </c>
      <c r="E196" s="174"/>
      <c r="F196" s="180"/>
      <c r="G196" s="185"/>
      <c r="H196" s="166"/>
      <c r="I196" s="175"/>
      <c r="J196" s="186" t="s">
        <v>49</v>
      </c>
      <c r="K196" s="186"/>
    </row>
    <row collapsed="false" customFormat="false" customHeight="false" hidden="false" ht="12.8" outlineLevel="0" r="197">
      <c r="C197" s="179"/>
      <c r="D197" s="119"/>
      <c r="E197" s="174"/>
      <c r="F197" s="180"/>
      <c r="G197" s="185"/>
      <c r="H197" s="166"/>
      <c r="I197" s="175"/>
      <c r="J197" s="186"/>
      <c r="K197" s="186"/>
    </row>
    <row collapsed="false" customFormat="false" customHeight="false" hidden="false" ht="12.8" outlineLevel="0" r="198">
      <c r="C198" s="179"/>
      <c r="D198" s="119"/>
      <c r="E198" s="174"/>
      <c r="F198" s="180"/>
      <c r="G198" s="185"/>
      <c r="H198" s="166"/>
      <c r="I198" s="175"/>
      <c r="J198" s="186"/>
      <c r="K198" s="186"/>
    </row>
    <row collapsed="false" customFormat="false" customHeight="false" hidden="false" ht="12.8" outlineLevel="0" r="199">
      <c r="C199" s="179"/>
      <c r="D199" s="119"/>
      <c r="E199" s="174"/>
      <c r="F199" s="157"/>
      <c r="G199" s="121"/>
      <c r="H199" s="166"/>
      <c r="I199" s="177"/>
      <c r="J199" s="186"/>
      <c r="K199" s="186"/>
    </row>
    <row collapsed="false" customFormat="false" customHeight="false" hidden="false" ht="12.8" outlineLevel="0" r="200">
      <c r="C200" s="179"/>
      <c r="D200" s="119"/>
      <c r="E200" s="174"/>
      <c r="F200" s="148"/>
      <c r="G200" s="170"/>
      <c r="H200" s="166"/>
      <c r="I200" s="177"/>
      <c r="J200" s="186"/>
      <c r="K200" s="186"/>
    </row>
    <row collapsed="false" customFormat="false" customHeight="false" hidden="false" ht="12.8" outlineLevel="0" r="201">
      <c r="C201" s="179"/>
      <c r="D201" s="119"/>
      <c r="E201" s="174"/>
      <c r="F201" s="148"/>
      <c r="G201" s="170"/>
      <c r="H201" s="166"/>
      <c r="I201" s="177"/>
      <c r="J201" s="186"/>
      <c r="K201" s="186"/>
    </row>
    <row collapsed="false" customFormat="false" customHeight="false" hidden="false" ht="12.8" outlineLevel="0" r="202">
      <c r="C202" s="179"/>
      <c r="D202" s="119"/>
      <c r="E202" s="174"/>
      <c r="F202" s="130"/>
      <c r="G202" s="130"/>
      <c r="H202" s="166"/>
      <c r="I202" s="130"/>
      <c r="J202" s="186"/>
      <c r="K202" s="186"/>
    </row>
    <row collapsed="false" customFormat="false" customHeight="false" hidden="false" ht="17.6" outlineLevel="0" r="205">
      <c r="E205" s="105" t="n">
        <v>40513</v>
      </c>
      <c r="F205" s="105"/>
      <c r="G205" s="105"/>
      <c r="H205" s="105"/>
      <c r="I205" s="105"/>
      <c r="J205" s="105"/>
      <c r="K205" s="105"/>
    </row>
    <row collapsed="false" customFormat="false" customHeight="false" hidden="false" ht="17.6" outlineLevel="0" r="206">
      <c r="E206" s="106"/>
      <c r="F206" s="107"/>
      <c r="G206" s="107"/>
      <c r="H206" s="107"/>
      <c r="I206" s="107"/>
      <c r="J206" s="107"/>
      <c r="K206" s="107"/>
    </row>
    <row collapsed="false" customFormat="false" customHeight="false" hidden="false" ht="12.8" outlineLevel="0" r="207">
      <c r="C207" s="162"/>
      <c r="D207" s="162"/>
    </row>
    <row collapsed="false" customFormat="false" customHeight="false" hidden="false" ht="12.8" outlineLevel="0" r="208">
      <c r="C208" s="163" t="n">
        <v>17</v>
      </c>
      <c r="D208" s="163"/>
      <c r="E208" s="149" t="s">
        <v>74</v>
      </c>
      <c r="F208" s="111" t="s">
        <v>75</v>
      </c>
      <c r="G208" s="111" t="s">
        <v>76</v>
      </c>
      <c r="H208" s="111" t="s">
        <v>77</v>
      </c>
      <c r="I208" s="111" t="s">
        <v>78</v>
      </c>
      <c r="J208" s="111" t="s">
        <v>79</v>
      </c>
      <c r="K208" s="111" t="s">
        <v>80</v>
      </c>
    </row>
    <row collapsed="false" customFormat="false" customHeight="false" hidden="false" ht="12.8" outlineLevel="0" r="209">
      <c r="C209" s="112" t="s">
        <v>81</v>
      </c>
      <c r="D209" s="112"/>
      <c r="E209" s="114"/>
      <c r="F209" s="114" t="n">
        <v>51</v>
      </c>
      <c r="G209" s="114" t="n">
        <v>52</v>
      </c>
      <c r="H209" s="114"/>
      <c r="I209" s="114" t="n">
        <v>53</v>
      </c>
      <c r="J209" s="114"/>
      <c r="K209" s="114"/>
    </row>
    <row collapsed="false" customFormat="false" customHeight="false" hidden="false" ht="12.8" outlineLevel="0" r="210">
      <c r="C210" s="115" t="n">
        <v>49</v>
      </c>
      <c r="D210" s="115"/>
      <c r="E210" s="117" t="n">
        <v>40518</v>
      </c>
      <c r="F210" s="117" t="n">
        <v>40519</v>
      </c>
      <c r="G210" s="117" t="n">
        <v>40520</v>
      </c>
      <c r="H210" s="117" t="n">
        <v>40521</v>
      </c>
      <c r="I210" s="117" t="n">
        <v>40522</v>
      </c>
      <c r="J210" s="117" t="n">
        <v>40523</v>
      </c>
      <c r="K210" s="117" t="n">
        <v>40524</v>
      </c>
    </row>
    <row collapsed="false" customFormat="false" customHeight="false" hidden="false" ht="12.8" outlineLevel="0" r="211">
      <c r="C211" s="164" t="s">
        <v>82</v>
      </c>
      <c r="D211" s="165" t="s">
        <v>83</v>
      </c>
      <c r="E211" s="166"/>
      <c r="F211" s="182"/>
      <c r="G211" s="167"/>
      <c r="H211" s="166"/>
      <c r="I211" s="167"/>
      <c r="J211" s="183" t="s">
        <v>50</v>
      </c>
      <c r="K211" s="183"/>
    </row>
    <row collapsed="false" customFormat="false" customHeight="false" hidden="false" ht="12.8" outlineLevel="0" r="212">
      <c r="C212" s="164"/>
      <c r="D212" s="165"/>
      <c r="E212" s="166"/>
      <c r="F212" s="182"/>
      <c r="G212" s="167"/>
      <c r="H212" s="166"/>
      <c r="I212" s="167"/>
      <c r="J212" s="183"/>
      <c r="K212" s="183"/>
    </row>
    <row collapsed="false" customFormat="false" customHeight="false" hidden="false" ht="12.8" outlineLevel="0" r="213">
      <c r="C213" s="164"/>
      <c r="D213" s="165"/>
      <c r="E213" s="166"/>
      <c r="F213" s="182"/>
      <c r="G213" s="167"/>
      <c r="H213" s="166"/>
      <c r="I213" s="167"/>
      <c r="J213" s="183"/>
      <c r="K213" s="183"/>
    </row>
    <row collapsed="false" customFormat="false" customHeight="false" hidden="false" ht="12.8" outlineLevel="0" r="214">
      <c r="C214" s="164"/>
      <c r="D214" s="165"/>
      <c r="E214" s="166"/>
      <c r="F214" s="121"/>
      <c r="G214" s="169"/>
      <c r="H214" s="166"/>
      <c r="I214" s="169"/>
      <c r="J214" s="183"/>
      <c r="K214" s="183"/>
    </row>
    <row collapsed="false" customFormat="false" customHeight="false" hidden="false" ht="12.8" outlineLevel="0" r="215">
      <c r="C215" s="164"/>
      <c r="D215" s="165"/>
      <c r="E215" s="166"/>
      <c r="F215" s="121"/>
      <c r="G215" s="169"/>
      <c r="H215" s="166"/>
      <c r="I215" s="169"/>
      <c r="J215" s="183"/>
      <c r="K215" s="183"/>
    </row>
    <row collapsed="false" customFormat="false" customHeight="false" hidden="false" ht="12.8" outlineLevel="0" r="216">
      <c r="C216" s="164"/>
      <c r="D216" s="165"/>
      <c r="E216" s="166"/>
      <c r="F216" s="130"/>
      <c r="G216" s="169"/>
      <c r="H216" s="166"/>
      <c r="I216" s="169"/>
      <c r="J216" s="183"/>
      <c r="K216" s="183"/>
    </row>
    <row collapsed="false" customFormat="false" customHeight="false" hidden="false" ht="12.8" outlineLevel="0" r="217">
      <c r="C217" s="164"/>
      <c r="D217" s="165"/>
      <c r="E217" s="166"/>
      <c r="F217" s="130"/>
      <c r="G217" s="130"/>
      <c r="H217" s="166"/>
      <c r="I217" s="130"/>
      <c r="J217" s="183"/>
      <c r="K217" s="183"/>
    </row>
    <row collapsed="false" customFormat="false" customHeight="false" hidden="false" ht="12.8" outlineLevel="0" r="218">
      <c r="C218" s="131"/>
      <c r="D218" s="132"/>
      <c r="E218" s="133"/>
      <c r="F218" s="134"/>
      <c r="G218" s="135"/>
      <c r="H218" s="136"/>
      <c r="I218" s="137"/>
      <c r="J218" s="138"/>
      <c r="K218" s="139"/>
    </row>
    <row collapsed="false" customFormat="false" customHeight="false" hidden="false" ht="12.8" outlineLevel="0" r="220">
      <c r="C220" s="172" t="n">
        <v>18</v>
      </c>
      <c r="D220" s="172"/>
      <c r="E220" s="149" t="s">
        <v>74</v>
      </c>
      <c r="F220" s="111" t="s">
        <v>75</v>
      </c>
      <c r="G220" s="111" t="s">
        <v>76</v>
      </c>
      <c r="H220" s="111" t="s">
        <v>77</v>
      </c>
      <c r="I220" s="111" t="s">
        <v>78</v>
      </c>
      <c r="J220" s="111" t="s">
        <v>79</v>
      </c>
      <c r="K220" s="111" t="s">
        <v>80</v>
      </c>
    </row>
    <row collapsed="false" customFormat="false" customHeight="false" hidden="false" ht="12.8" outlineLevel="0" r="221">
      <c r="C221" s="112" t="s">
        <v>81</v>
      </c>
      <c r="D221" s="112"/>
      <c r="E221" s="114"/>
      <c r="F221" s="114" t="n">
        <v>54</v>
      </c>
      <c r="G221" s="114" t="n">
        <v>55</v>
      </c>
      <c r="H221" s="114"/>
      <c r="I221" s="114" t="n">
        <v>56</v>
      </c>
      <c r="J221" s="114"/>
      <c r="K221" s="114"/>
    </row>
    <row collapsed="false" customFormat="false" customHeight="false" hidden="false" ht="12.8" outlineLevel="0" r="222">
      <c r="C222" s="115" t="n">
        <v>50</v>
      </c>
      <c r="D222" s="115"/>
      <c r="E222" s="117" t="n">
        <v>40525</v>
      </c>
      <c r="F222" s="117" t="n">
        <v>40526</v>
      </c>
      <c r="G222" s="117" t="n">
        <v>40527</v>
      </c>
      <c r="H222" s="117" t="n">
        <v>40528</v>
      </c>
      <c r="I222" s="117" t="n">
        <v>40529</v>
      </c>
      <c r="J222" s="117" t="n">
        <v>40530</v>
      </c>
      <c r="K222" s="117" t="n">
        <v>40531</v>
      </c>
    </row>
    <row collapsed="false" customFormat="false" customHeight="false" hidden="false" ht="12.8" outlineLevel="0" r="223">
      <c r="C223" s="173" t="s">
        <v>82</v>
      </c>
      <c r="D223" s="119" t="s">
        <v>83</v>
      </c>
      <c r="E223" s="174"/>
      <c r="F223" s="167"/>
      <c r="G223" s="167"/>
      <c r="H223" s="166"/>
      <c r="I223" s="175"/>
      <c r="J223" s="181" t="s">
        <v>51</v>
      </c>
      <c r="K223" s="181"/>
    </row>
    <row collapsed="false" customFormat="false" customHeight="false" hidden="false" ht="12.8" outlineLevel="0" r="224">
      <c r="C224" s="173"/>
      <c r="D224" s="119"/>
      <c r="E224" s="174"/>
      <c r="F224" s="167"/>
      <c r="G224" s="167"/>
      <c r="H224" s="166"/>
      <c r="I224" s="175"/>
      <c r="J224" s="181"/>
      <c r="K224" s="181"/>
    </row>
    <row collapsed="false" customFormat="false" customHeight="false" hidden="false" ht="12.8" outlineLevel="0" r="225">
      <c r="C225" s="173"/>
      <c r="D225" s="119"/>
      <c r="E225" s="174"/>
      <c r="F225" s="167"/>
      <c r="G225" s="167"/>
      <c r="H225" s="166"/>
      <c r="I225" s="175"/>
      <c r="J225" s="181"/>
      <c r="K225" s="181"/>
    </row>
    <row collapsed="false" customFormat="false" customHeight="false" hidden="false" ht="12.8" outlineLevel="0" r="226">
      <c r="C226" s="173"/>
      <c r="D226" s="119"/>
      <c r="E226" s="174"/>
      <c r="F226" s="169"/>
      <c r="G226" s="169"/>
      <c r="H226" s="166"/>
      <c r="I226" s="177"/>
      <c r="J226" s="181"/>
      <c r="K226" s="181"/>
    </row>
    <row collapsed="false" customFormat="false" customHeight="false" hidden="false" ht="12.8" outlineLevel="0" r="227">
      <c r="C227" s="173"/>
      <c r="D227" s="119"/>
      <c r="E227" s="174"/>
      <c r="F227" s="169"/>
      <c r="G227" s="169"/>
      <c r="H227" s="166"/>
      <c r="I227" s="177"/>
      <c r="J227" s="181"/>
      <c r="K227" s="181"/>
    </row>
    <row collapsed="false" customFormat="false" customHeight="false" hidden="false" ht="12.8" outlineLevel="0" r="228">
      <c r="C228" s="173"/>
      <c r="D228" s="119"/>
      <c r="E228" s="174"/>
      <c r="F228" s="169"/>
      <c r="G228" s="169"/>
      <c r="H228" s="166"/>
      <c r="I228" s="177"/>
      <c r="J228" s="181"/>
      <c r="K228" s="181"/>
    </row>
    <row collapsed="false" customFormat="false" customHeight="false" hidden="false" ht="12.8" outlineLevel="0" r="229">
      <c r="C229" s="173"/>
      <c r="D229" s="119"/>
      <c r="E229" s="174"/>
      <c r="F229" s="130"/>
      <c r="G229" s="130"/>
      <c r="H229" s="166"/>
      <c r="I229" s="130"/>
      <c r="J229" s="181"/>
      <c r="K229" s="181"/>
    </row>
    <row collapsed="false" customFormat="false" customHeight="false" hidden="false" ht="12.8" outlineLevel="0" r="231">
      <c r="C231" s="172" t="n">
        <v>19</v>
      </c>
      <c r="D231" s="172"/>
      <c r="E231" s="149" t="s">
        <v>74</v>
      </c>
      <c r="F231" s="111" t="s">
        <v>75</v>
      </c>
      <c r="G231" s="111" t="s">
        <v>76</v>
      </c>
      <c r="H231" s="111" t="s">
        <v>77</v>
      </c>
      <c r="I231" s="111" t="s">
        <v>78</v>
      </c>
      <c r="J231" s="111" t="s">
        <v>79</v>
      </c>
      <c r="K231" s="111" t="s">
        <v>80</v>
      </c>
    </row>
    <row collapsed="false" customFormat="false" customHeight="false" hidden="false" ht="12.8" outlineLevel="0" r="232">
      <c r="C232" s="112" t="s">
        <v>81</v>
      </c>
      <c r="D232" s="112"/>
      <c r="E232" s="114"/>
      <c r="F232" s="114" t="n">
        <v>54</v>
      </c>
      <c r="G232" s="114" t="n">
        <v>55</v>
      </c>
      <c r="H232" s="114"/>
      <c r="I232" s="114" t="n">
        <v>56</v>
      </c>
      <c r="J232" s="114"/>
      <c r="K232" s="114"/>
    </row>
    <row collapsed="false" customFormat="false" customHeight="false" hidden="false" ht="12.8" outlineLevel="0" r="233">
      <c r="C233" s="115" t="n">
        <v>51</v>
      </c>
      <c r="D233" s="115"/>
      <c r="E233" s="117" t="n">
        <v>40532</v>
      </c>
      <c r="F233" s="117" t="n">
        <v>40533</v>
      </c>
      <c r="G233" s="117" t="n">
        <v>40534</v>
      </c>
      <c r="H233" s="117" t="n">
        <v>40535</v>
      </c>
      <c r="I233" s="117" t="n">
        <v>40536</v>
      </c>
      <c r="J233" s="117" t="n">
        <v>40537</v>
      </c>
      <c r="K233" s="117" t="n">
        <v>40538</v>
      </c>
    </row>
    <row collapsed="false" customFormat="false" customHeight="true" hidden="false" ht="12.75" outlineLevel="0" r="234">
      <c r="C234" s="179" t="s">
        <v>82</v>
      </c>
      <c r="D234" s="119" t="s">
        <v>83</v>
      </c>
      <c r="E234" s="174"/>
      <c r="F234" s="167"/>
      <c r="G234" s="167"/>
      <c r="H234" s="187"/>
      <c r="I234" s="187"/>
      <c r="J234" s="187"/>
      <c r="K234" s="188"/>
    </row>
    <row collapsed="false" customFormat="false" customHeight="true" hidden="false" ht="12.75" outlineLevel="0" r="235">
      <c r="C235" s="179"/>
      <c r="D235" s="119"/>
      <c r="E235" s="174"/>
      <c r="F235" s="167"/>
      <c r="G235" s="167"/>
      <c r="H235" s="187"/>
      <c r="I235" s="187"/>
      <c r="J235" s="187"/>
      <c r="K235" s="188"/>
    </row>
    <row collapsed="false" customFormat="false" customHeight="true" hidden="false" ht="12.75" outlineLevel="0" r="236">
      <c r="C236" s="179"/>
      <c r="D236" s="119"/>
      <c r="E236" s="174"/>
      <c r="F236" s="167"/>
      <c r="G236" s="167"/>
      <c r="H236" s="187"/>
      <c r="I236" s="187"/>
      <c r="J236" s="187"/>
      <c r="K236" s="188"/>
    </row>
    <row collapsed="false" customFormat="false" customHeight="true" hidden="false" ht="12.75" outlineLevel="0" r="237">
      <c r="C237" s="179"/>
      <c r="D237" s="119"/>
      <c r="E237" s="174"/>
      <c r="F237" s="169"/>
      <c r="G237" s="169"/>
      <c r="H237" s="187"/>
      <c r="I237" s="187"/>
      <c r="J237" s="187"/>
      <c r="K237" s="188"/>
    </row>
    <row collapsed="false" customFormat="false" customHeight="true" hidden="false" ht="12.75" outlineLevel="0" r="238">
      <c r="C238" s="179"/>
      <c r="D238" s="119"/>
      <c r="E238" s="174"/>
      <c r="F238" s="169"/>
      <c r="G238" s="169"/>
      <c r="H238" s="187"/>
      <c r="I238" s="187"/>
      <c r="J238" s="187"/>
      <c r="K238" s="188"/>
    </row>
    <row collapsed="false" customFormat="false" customHeight="true" hidden="false" ht="12.75" outlineLevel="0" r="239">
      <c r="C239" s="179"/>
      <c r="D239" s="119"/>
      <c r="E239" s="174"/>
      <c r="F239" s="169"/>
      <c r="G239" s="169"/>
      <c r="H239" s="187"/>
      <c r="I239" s="187"/>
      <c r="J239" s="187"/>
      <c r="K239" s="188"/>
    </row>
    <row collapsed="false" customFormat="false" customHeight="true" hidden="false" ht="12.75" outlineLevel="0" r="240">
      <c r="C240" s="179"/>
      <c r="D240" s="119"/>
      <c r="E240" s="174"/>
      <c r="F240" s="130"/>
      <c r="G240" s="130"/>
      <c r="H240" s="189"/>
      <c r="I240" s="189"/>
      <c r="J240" s="189"/>
      <c r="K240" s="190"/>
    </row>
    <row collapsed="false" customFormat="false" customHeight="false" hidden="false" ht="12.8" outlineLevel="0" r="242">
      <c r="C242" s="172" t="n">
        <v>20</v>
      </c>
      <c r="D242" s="172"/>
      <c r="E242" s="149" t="s">
        <v>74</v>
      </c>
      <c r="F242" s="111" t="s">
        <v>75</v>
      </c>
      <c r="G242" s="111" t="s">
        <v>76</v>
      </c>
      <c r="H242" s="111" t="s">
        <v>77</v>
      </c>
      <c r="I242" s="111" t="s">
        <v>78</v>
      </c>
      <c r="J242" s="111" t="s">
        <v>79</v>
      </c>
      <c r="K242" s="111" t="s">
        <v>80</v>
      </c>
    </row>
    <row collapsed="false" customFormat="false" customHeight="false" hidden="false" ht="12.8" outlineLevel="0" r="243">
      <c r="C243" s="112" t="s">
        <v>81</v>
      </c>
      <c r="D243" s="112"/>
      <c r="E243" s="114"/>
      <c r="F243" s="114"/>
      <c r="G243" s="114"/>
      <c r="H243" s="114"/>
      <c r="I243" s="114"/>
      <c r="J243" s="114"/>
      <c r="K243" s="114"/>
    </row>
    <row collapsed="false" customFormat="false" customHeight="false" hidden="false" ht="12.8" outlineLevel="0" r="244">
      <c r="C244" s="115" t="n">
        <v>52</v>
      </c>
      <c r="D244" s="115"/>
      <c r="E244" s="117" t="n">
        <v>40539</v>
      </c>
      <c r="F244" s="117" t="n">
        <v>40540</v>
      </c>
      <c r="G244" s="117" t="n">
        <v>40541</v>
      </c>
      <c r="H244" s="117" t="n">
        <v>40542</v>
      </c>
      <c r="I244" s="117" t="n">
        <v>40543</v>
      </c>
      <c r="J244" s="117" t="n">
        <v>40544</v>
      </c>
      <c r="K244" s="117" t="n">
        <v>40545</v>
      </c>
    </row>
    <row collapsed="false" customFormat="false" customHeight="true" hidden="false" ht="12.75" outlineLevel="0" r="245">
      <c r="C245" s="179" t="s">
        <v>82</v>
      </c>
      <c r="D245" s="119" t="s">
        <v>83</v>
      </c>
      <c r="E245" s="191"/>
      <c r="F245" s="192" t="s">
        <v>129</v>
      </c>
      <c r="G245" s="167"/>
      <c r="H245" s="175"/>
      <c r="I245" s="187"/>
      <c r="J245" s="187"/>
      <c r="K245" s="188"/>
    </row>
    <row collapsed="false" customFormat="false" customHeight="true" hidden="false" ht="12.75" outlineLevel="0" r="246">
      <c r="C246" s="179"/>
      <c r="D246" s="119"/>
      <c r="E246" s="191"/>
      <c r="F246" s="192"/>
      <c r="G246" s="167"/>
      <c r="H246" s="175"/>
      <c r="I246" s="187"/>
      <c r="J246" s="187"/>
      <c r="K246" s="188"/>
    </row>
    <row collapsed="false" customFormat="false" customHeight="true" hidden="false" ht="12.75" outlineLevel="0" r="247">
      <c r="C247" s="179"/>
      <c r="D247" s="119"/>
      <c r="E247" s="191"/>
      <c r="F247" s="192"/>
      <c r="G247" s="167"/>
      <c r="H247" s="175"/>
      <c r="I247" s="187"/>
      <c r="J247" s="187"/>
      <c r="K247" s="188"/>
    </row>
    <row collapsed="false" customFormat="false" customHeight="true" hidden="false" ht="12.75" outlineLevel="0" r="248">
      <c r="C248" s="179"/>
      <c r="D248" s="119"/>
      <c r="E248" s="191"/>
      <c r="F248" s="192" t="s">
        <v>129</v>
      </c>
      <c r="G248" s="169"/>
      <c r="H248" s="177"/>
      <c r="I248" s="187"/>
      <c r="J248" s="187"/>
      <c r="K248" s="188"/>
    </row>
    <row collapsed="false" customFormat="false" customHeight="true" hidden="false" ht="12.75" outlineLevel="0" r="249">
      <c r="C249" s="179"/>
      <c r="D249" s="119"/>
      <c r="E249" s="191"/>
      <c r="F249" s="192"/>
      <c r="G249" s="169"/>
      <c r="H249" s="177"/>
      <c r="I249" s="187"/>
      <c r="J249" s="187"/>
      <c r="K249" s="188"/>
    </row>
    <row collapsed="false" customFormat="false" customHeight="true" hidden="false" ht="12.75" outlineLevel="0" r="250">
      <c r="C250" s="179"/>
      <c r="D250" s="119"/>
      <c r="E250" s="191"/>
      <c r="F250" s="192"/>
      <c r="G250" s="169"/>
      <c r="H250" s="177"/>
      <c r="I250" s="187"/>
      <c r="J250" s="187"/>
      <c r="K250" s="188"/>
    </row>
    <row collapsed="false" customFormat="false" customHeight="true" hidden="false" ht="12.75" outlineLevel="0" r="251">
      <c r="C251" s="179"/>
      <c r="D251" s="119"/>
      <c r="E251" s="193"/>
      <c r="F251" s="130"/>
      <c r="G251" s="130"/>
      <c r="H251" s="130"/>
      <c r="I251" s="189"/>
      <c r="J251" s="189"/>
      <c r="K251" s="190"/>
    </row>
    <row collapsed="false" customFormat="false" customHeight="false" hidden="false" ht="17.6" outlineLevel="0" r="255">
      <c r="E255" s="105" t="n">
        <v>40544</v>
      </c>
      <c r="F255" s="105"/>
      <c r="G255" s="105"/>
      <c r="H255" s="105"/>
      <c r="I255" s="105"/>
      <c r="J255" s="105"/>
      <c r="K255" s="105"/>
    </row>
    <row collapsed="false" customFormat="false" customHeight="false" hidden="false" ht="17.6" outlineLevel="0" r="256">
      <c r="E256" s="106"/>
      <c r="F256" s="107"/>
      <c r="G256" s="107"/>
      <c r="H256" s="107"/>
      <c r="I256" s="107"/>
      <c r="J256" s="107"/>
      <c r="K256" s="107"/>
    </row>
    <row collapsed="false" customFormat="false" customHeight="false" hidden="false" ht="12.8" outlineLevel="0" r="257">
      <c r="C257" s="162"/>
      <c r="D257" s="162"/>
    </row>
    <row collapsed="false" customFormat="false" customHeight="false" hidden="false" ht="12.8" outlineLevel="0" r="258">
      <c r="C258" s="108" t="n">
        <v>21</v>
      </c>
      <c r="D258" s="108"/>
      <c r="E258" s="149" t="s">
        <v>74</v>
      </c>
      <c r="F258" s="111" t="s">
        <v>75</v>
      </c>
      <c r="G258" s="111" t="s">
        <v>76</v>
      </c>
      <c r="H258" s="111" t="s">
        <v>77</v>
      </c>
      <c r="I258" s="111" t="s">
        <v>78</v>
      </c>
      <c r="J258" s="111" t="s">
        <v>79</v>
      </c>
      <c r="K258" s="111" t="s">
        <v>80</v>
      </c>
    </row>
    <row collapsed="false" customFormat="false" customHeight="false" hidden="false" ht="12.8" outlineLevel="0" r="259">
      <c r="C259" s="194" t="s">
        <v>81</v>
      </c>
      <c r="D259" s="194"/>
      <c r="E259" s="114"/>
      <c r="F259" s="114"/>
      <c r="G259" s="114"/>
      <c r="H259" s="114"/>
      <c r="I259" s="114"/>
      <c r="J259" s="114"/>
      <c r="K259" s="114"/>
    </row>
    <row collapsed="false" customFormat="false" customHeight="false" hidden="false" ht="12.8" outlineLevel="0" r="260">
      <c r="C260" s="115" t="n">
        <v>53</v>
      </c>
      <c r="D260" s="115"/>
      <c r="E260" s="117" t="n">
        <v>40546</v>
      </c>
      <c r="F260" s="117" t="n">
        <v>40547</v>
      </c>
      <c r="G260" s="117" t="n">
        <v>40548</v>
      </c>
      <c r="H260" s="117" t="n">
        <v>40549</v>
      </c>
      <c r="I260" s="117" t="n">
        <v>40550</v>
      </c>
      <c r="J260" s="117" t="n">
        <v>40551</v>
      </c>
      <c r="K260" s="117" t="n">
        <v>40552</v>
      </c>
    </row>
    <row collapsed="false" customFormat="false" customHeight="true" hidden="false" ht="12.75" outlineLevel="0" r="261">
      <c r="C261" s="164" t="s">
        <v>82</v>
      </c>
      <c r="D261" s="165" t="s">
        <v>83</v>
      </c>
      <c r="E261" s="166"/>
      <c r="F261" s="195"/>
      <c r="G261" s="167"/>
      <c r="H261" s="166"/>
      <c r="I261" s="167"/>
      <c r="J261" s="196" t="s">
        <v>52</v>
      </c>
      <c r="K261" s="196"/>
    </row>
    <row collapsed="false" customFormat="false" customHeight="true" hidden="false" ht="12.75" outlineLevel="0" r="262">
      <c r="C262" s="164"/>
      <c r="D262" s="165"/>
      <c r="E262" s="166"/>
      <c r="F262" s="195"/>
      <c r="G262" s="167"/>
      <c r="H262" s="166"/>
      <c r="I262" s="167"/>
      <c r="J262" s="196"/>
      <c r="K262" s="196"/>
    </row>
    <row collapsed="false" customFormat="false" customHeight="true" hidden="false" ht="12.75" outlineLevel="0" r="263">
      <c r="C263" s="164"/>
      <c r="D263" s="165"/>
      <c r="E263" s="166"/>
      <c r="F263" s="195"/>
      <c r="G263" s="167"/>
      <c r="H263" s="166"/>
      <c r="I263" s="167"/>
      <c r="J263" s="196"/>
      <c r="K263" s="196"/>
    </row>
    <row collapsed="false" customFormat="false" customHeight="true" hidden="false" ht="12.75" outlineLevel="0" r="264">
      <c r="C264" s="164"/>
      <c r="D264" s="165"/>
      <c r="E264" s="166"/>
      <c r="F264" s="121"/>
      <c r="G264" s="169"/>
      <c r="H264" s="166"/>
      <c r="I264" s="169"/>
      <c r="J264" s="196"/>
      <c r="K264" s="196"/>
    </row>
    <row collapsed="false" customFormat="false" customHeight="true" hidden="false" ht="12.75" outlineLevel="0" r="265">
      <c r="C265" s="164"/>
      <c r="D265" s="165"/>
      <c r="E265" s="166"/>
      <c r="F265" s="121"/>
      <c r="G265" s="169"/>
      <c r="H265" s="166"/>
      <c r="I265" s="169"/>
      <c r="J265" s="196"/>
      <c r="K265" s="196"/>
    </row>
    <row collapsed="false" customFormat="false" customHeight="true" hidden="false" ht="12.75" outlineLevel="0" r="266">
      <c r="C266" s="164"/>
      <c r="D266" s="165"/>
      <c r="E266" s="166"/>
      <c r="F266" s="130"/>
      <c r="G266" s="169"/>
      <c r="H266" s="166"/>
      <c r="I266" s="169"/>
      <c r="J266" s="196"/>
      <c r="K266" s="196"/>
    </row>
    <row collapsed="false" customFormat="false" customHeight="true" hidden="false" ht="12.75" outlineLevel="0" r="267">
      <c r="C267" s="164"/>
      <c r="D267" s="165"/>
      <c r="E267" s="166"/>
      <c r="F267" s="130"/>
      <c r="G267" s="130"/>
      <c r="H267" s="166"/>
      <c r="I267" s="130"/>
      <c r="J267" s="196"/>
      <c r="K267" s="196"/>
    </row>
    <row collapsed="false" customFormat="false" customHeight="false" hidden="false" ht="12.8" outlineLevel="0" r="268">
      <c r="C268" s="131"/>
      <c r="D268" s="132"/>
      <c r="E268" s="133"/>
      <c r="F268" s="134"/>
      <c r="G268" s="135"/>
      <c r="H268" s="136"/>
      <c r="I268" s="137"/>
      <c r="J268" s="138"/>
      <c r="K268" s="139"/>
    </row>
    <row collapsed="false" customFormat="false" customHeight="false" hidden="false" ht="12.8" outlineLevel="0" r="270">
      <c r="C270" s="172" t="n">
        <v>22</v>
      </c>
      <c r="D270" s="172"/>
      <c r="E270" s="149" t="s">
        <v>74</v>
      </c>
      <c r="F270" s="111" t="s">
        <v>75</v>
      </c>
      <c r="G270" s="111" t="s">
        <v>76</v>
      </c>
      <c r="H270" s="111" t="s">
        <v>77</v>
      </c>
      <c r="I270" s="111" t="s">
        <v>78</v>
      </c>
      <c r="J270" s="111" t="s">
        <v>79</v>
      </c>
      <c r="K270" s="111" t="s">
        <v>80</v>
      </c>
    </row>
    <row collapsed="false" customFormat="false" customHeight="false" hidden="false" ht="12.8" outlineLevel="0" r="271">
      <c r="C271" s="194" t="s">
        <v>81</v>
      </c>
      <c r="D271" s="194"/>
      <c r="E271" s="114"/>
      <c r="F271" s="114"/>
      <c r="G271" s="114"/>
      <c r="H271" s="114"/>
      <c r="I271" s="114"/>
      <c r="J271" s="114"/>
      <c r="K271" s="114"/>
    </row>
    <row collapsed="false" customFormat="false" customHeight="false" hidden="false" ht="12.8" outlineLevel="0" r="272">
      <c r="C272" s="115" t="n">
        <v>54</v>
      </c>
      <c r="D272" s="115"/>
      <c r="E272" s="117" t="n">
        <v>40553</v>
      </c>
      <c r="F272" s="117" t="n">
        <v>40554</v>
      </c>
      <c r="G272" s="117" t="n">
        <v>40555</v>
      </c>
      <c r="H272" s="117" t="n">
        <v>40556</v>
      </c>
      <c r="I272" s="117" t="n">
        <v>40557</v>
      </c>
      <c r="J272" s="117" t="n">
        <v>40558</v>
      </c>
      <c r="K272" s="117" t="n">
        <v>40559</v>
      </c>
    </row>
    <row collapsed="false" customFormat="false" customHeight="true" hidden="false" ht="12.75" outlineLevel="0" r="273">
      <c r="C273" s="164" t="s">
        <v>82</v>
      </c>
      <c r="D273" s="165" t="s">
        <v>83</v>
      </c>
      <c r="E273" s="166"/>
      <c r="F273" s="167"/>
      <c r="G273" s="167"/>
      <c r="H273" s="166"/>
      <c r="I273" s="197"/>
      <c r="J273" s="198" t="s">
        <v>53</v>
      </c>
      <c r="K273" s="198"/>
    </row>
    <row collapsed="false" customFormat="false" customHeight="true" hidden="false" ht="12.75" outlineLevel="0" r="274">
      <c r="C274" s="164"/>
      <c r="D274" s="165"/>
      <c r="E274" s="166"/>
      <c r="F274" s="167"/>
      <c r="G274" s="167"/>
      <c r="H274" s="166"/>
      <c r="I274" s="197"/>
      <c r="J274" s="198"/>
      <c r="K274" s="198"/>
    </row>
    <row collapsed="false" customFormat="false" customHeight="true" hidden="false" ht="12.75" outlineLevel="0" r="275">
      <c r="C275" s="164"/>
      <c r="D275" s="165"/>
      <c r="E275" s="166"/>
      <c r="F275" s="167"/>
      <c r="G275" s="167"/>
      <c r="H275" s="166"/>
      <c r="I275" s="197"/>
      <c r="J275" s="198"/>
      <c r="K275" s="198"/>
    </row>
    <row collapsed="false" customFormat="false" customHeight="true" hidden="false" ht="12.75" outlineLevel="0" r="276">
      <c r="C276" s="164"/>
      <c r="D276" s="165"/>
      <c r="E276" s="166"/>
      <c r="F276" s="169"/>
      <c r="G276" s="169"/>
      <c r="H276" s="166"/>
      <c r="I276" s="199"/>
      <c r="J276" s="198"/>
      <c r="K276" s="198"/>
    </row>
    <row collapsed="false" customFormat="false" customHeight="true" hidden="false" ht="12.75" outlineLevel="0" r="277">
      <c r="C277" s="164"/>
      <c r="D277" s="165"/>
      <c r="E277" s="166"/>
      <c r="F277" s="169"/>
      <c r="G277" s="169"/>
      <c r="H277" s="166"/>
      <c r="I277" s="199"/>
      <c r="J277" s="198"/>
      <c r="K277" s="198"/>
    </row>
    <row collapsed="false" customFormat="false" customHeight="true" hidden="false" ht="12.75" outlineLevel="0" r="278">
      <c r="C278" s="164"/>
      <c r="D278" s="165"/>
      <c r="E278" s="166"/>
      <c r="F278" s="169"/>
      <c r="G278" s="169"/>
      <c r="H278" s="166"/>
      <c r="I278" s="199"/>
      <c r="J278" s="198"/>
      <c r="K278" s="198"/>
    </row>
    <row collapsed="false" customFormat="false" customHeight="true" hidden="false" ht="12.75" outlineLevel="0" r="279">
      <c r="C279" s="164"/>
      <c r="D279" s="165"/>
      <c r="E279" s="166"/>
      <c r="F279" s="130"/>
      <c r="G279" s="130"/>
      <c r="H279" s="166"/>
      <c r="I279" s="130"/>
      <c r="J279" s="198"/>
      <c r="K279" s="198"/>
    </row>
    <row collapsed="false" customFormat="false" customHeight="false" hidden="false" ht="12.8" outlineLevel="0" r="281">
      <c r="C281" s="172" t="n">
        <v>23</v>
      </c>
      <c r="D281" s="172"/>
      <c r="E281" s="149" t="s">
        <v>74</v>
      </c>
      <c r="F281" s="111" t="s">
        <v>75</v>
      </c>
      <c r="G281" s="111" t="s">
        <v>76</v>
      </c>
      <c r="H281" s="111" t="s">
        <v>77</v>
      </c>
      <c r="I281" s="111" t="s">
        <v>78</v>
      </c>
      <c r="J281" s="111" t="s">
        <v>79</v>
      </c>
      <c r="K281" s="111" t="s">
        <v>80</v>
      </c>
    </row>
    <row collapsed="false" customFormat="false" customHeight="false" hidden="false" ht="12.8" outlineLevel="0" r="282">
      <c r="C282" s="194" t="s">
        <v>81</v>
      </c>
      <c r="D282" s="194"/>
      <c r="E282" s="114"/>
      <c r="F282" s="114"/>
      <c r="G282" s="114"/>
      <c r="H282" s="114"/>
      <c r="I282" s="114"/>
      <c r="J282" s="114"/>
      <c r="K282" s="114"/>
    </row>
    <row collapsed="false" customFormat="false" customHeight="false" hidden="false" ht="12.8" outlineLevel="0" r="283">
      <c r="C283" s="115" t="n">
        <v>55</v>
      </c>
      <c r="D283" s="115"/>
      <c r="E283" s="117" t="n">
        <v>40560</v>
      </c>
      <c r="F283" s="117" t="n">
        <v>40561</v>
      </c>
      <c r="G283" s="117" t="n">
        <v>40562</v>
      </c>
      <c r="H283" s="117" t="n">
        <v>40563</v>
      </c>
      <c r="I283" s="117" t="n">
        <v>40564</v>
      </c>
      <c r="J283" s="117" t="n">
        <v>40565</v>
      </c>
      <c r="K283" s="117" t="n">
        <v>40566</v>
      </c>
    </row>
    <row collapsed="false" customFormat="false" customHeight="false" hidden="false" ht="12.8" outlineLevel="0" r="284">
      <c r="C284" s="164" t="s">
        <v>82</v>
      </c>
      <c r="D284" s="165" t="s">
        <v>83</v>
      </c>
      <c r="E284" s="166"/>
      <c r="F284" s="121"/>
      <c r="G284" s="200"/>
      <c r="H284" s="166"/>
      <c r="I284" s="197"/>
      <c r="J284" s="198" t="s">
        <v>40</v>
      </c>
      <c r="K284" s="198"/>
    </row>
    <row collapsed="false" customFormat="false" customHeight="false" hidden="false" ht="12.8" outlineLevel="0" r="285">
      <c r="C285" s="164"/>
      <c r="D285" s="165"/>
      <c r="E285" s="166"/>
      <c r="F285" s="121"/>
      <c r="G285" s="200"/>
      <c r="H285" s="166"/>
      <c r="I285" s="197"/>
      <c r="J285" s="198"/>
      <c r="K285" s="198"/>
    </row>
    <row collapsed="false" customFormat="false" customHeight="false" hidden="false" ht="12.8" outlineLevel="0" r="286">
      <c r="C286" s="164"/>
      <c r="D286" s="165"/>
      <c r="E286" s="166"/>
      <c r="F286" s="121"/>
      <c r="G286" s="200"/>
      <c r="H286" s="166"/>
      <c r="I286" s="197"/>
      <c r="J286" s="198"/>
      <c r="K286" s="198"/>
    </row>
    <row collapsed="false" customFormat="false" customHeight="false" hidden="false" ht="12.8" outlineLevel="0" r="287">
      <c r="C287" s="164"/>
      <c r="D287" s="165"/>
      <c r="E287" s="166"/>
      <c r="F287" s="157"/>
      <c r="G287" s="121"/>
      <c r="H287" s="166"/>
      <c r="I287" s="199"/>
      <c r="J287" s="198"/>
      <c r="K287" s="198"/>
    </row>
    <row collapsed="false" customFormat="false" customHeight="false" hidden="false" ht="12.8" outlineLevel="0" r="288">
      <c r="C288" s="164"/>
      <c r="D288" s="165"/>
      <c r="E288" s="166"/>
      <c r="F288" s="127"/>
      <c r="G288" s="201"/>
      <c r="H288" s="166"/>
      <c r="I288" s="199"/>
      <c r="J288" s="198"/>
      <c r="K288" s="198"/>
    </row>
    <row collapsed="false" customFormat="false" customHeight="false" hidden="false" ht="12.8" outlineLevel="0" r="289">
      <c r="C289" s="164"/>
      <c r="D289" s="165"/>
      <c r="E289" s="166"/>
      <c r="F289" s="127"/>
      <c r="G289" s="201"/>
      <c r="H289" s="166"/>
      <c r="I289" s="199"/>
      <c r="J289" s="198"/>
      <c r="K289" s="198"/>
    </row>
    <row collapsed="false" customFormat="false" customHeight="false" hidden="false" ht="12.8" outlineLevel="0" r="290">
      <c r="C290" s="164"/>
      <c r="D290" s="165"/>
      <c r="E290" s="166"/>
      <c r="F290" s="130"/>
      <c r="G290" s="130"/>
      <c r="H290" s="166"/>
      <c r="I290" s="130"/>
      <c r="J290" s="198"/>
      <c r="K290" s="198"/>
    </row>
    <row collapsed="false" customFormat="false" customHeight="false" hidden="false" ht="12.8" outlineLevel="0" r="292">
      <c r="C292" s="172" t="n">
        <v>24</v>
      </c>
      <c r="D292" s="172"/>
      <c r="E292" s="149" t="s">
        <v>74</v>
      </c>
      <c r="F292" s="111" t="s">
        <v>75</v>
      </c>
      <c r="G292" s="111" t="s">
        <v>76</v>
      </c>
      <c r="H292" s="111" t="s">
        <v>77</v>
      </c>
      <c r="I292" s="111" t="s">
        <v>78</v>
      </c>
      <c r="J292" s="111" t="s">
        <v>79</v>
      </c>
      <c r="K292" s="111" t="s">
        <v>80</v>
      </c>
    </row>
    <row collapsed="false" customFormat="false" customHeight="false" hidden="false" ht="12.8" outlineLevel="0" r="293">
      <c r="C293" s="194" t="s">
        <v>81</v>
      </c>
      <c r="D293" s="194"/>
      <c r="E293" s="114"/>
      <c r="F293" s="114"/>
      <c r="G293" s="114"/>
      <c r="H293" s="114"/>
      <c r="I293" s="114"/>
      <c r="J293" s="114"/>
      <c r="K293" s="114"/>
    </row>
    <row collapsed="false" customFormat="false" customHeight="false" hidden="false" ht="12.8" outlineLevel="0" r="294">
      <c r="C294" s="115" t="n">
        <v>56</v>
      </c>
      <c r="D294" s="115"/>
      <c r="E294" s="117" t="n">
        <v>40567</v>
      </c>
      <c r="F294" s="117" t="n">
        <v>40568</v>
      </c>
      <c r="G294" s="117" t="n">
        <v>40569</v>
      </c>
      <c r="H294" s="117" t="n">
        <v>40570</v>
      </c>
      <c r="I294" s="117" t="n">
        <v>40571</v>
      </c>
      <c r="J294" s="117" t="n">
        <v>40572</v>
      </c>
      <c r="K294" s="117" t="n">
        <v>40573</v>
      </c>
    </row>
    <row collapsed="false" customFormat="false" customHeight="false" hidden="false" ht="12.8" outlineLevel="0" r="295">
      <c r="C295" s="164" t="s">
        <v>82</v>
      </c>
      <c r="D295" s="165" t="s">
        <v>83</v>
      </c>
      <c r="E295" s="166"/>
      <c r="F295" s="202"/>
      <c r="G295" s="200"/>
      <c r="H295" s="166"/>
      <c r="I295" s="197"/>
      <c r="J295" s="196" t="s">
        <v>41</v>
      </c>
      <c r="K295" s="196"/>
    </row>
    <row collapsed="false" customFormat="false" customHeight="false" hidden="false" ht="12.8" outlineLevel="0" r="296">
      <c r="C296" s="164"/>
      <c r="D296" s="165"/>
      <c r="E296" s="166"/>
      <c r="F296" s="202"/>
      <c r="G296" s="200"/>
      <c r="H296" s="166"/>
      <c r="I296" s="197"/>
      <c r="J296" s="196"/>
      <c r="K296" s="196"/>
    </row>
    <row collapsed="false" customFormat="false" customHeight="false" hidden="false" ht="12.8" outlineLevel="0" r="297">
      <c r="C297" s="164"/>
      <c r="D297" s="165"/>
      <c r="E297" s="166"/>
      <c r="F297" s="202"/>
      <c r="G297" s="200"/>
      <c r="H297" s="166"/>
      <c r="I297" s="197"/>
      <c r="J297" s="196"/>
      <c r="K297" s="196"/>
    </row>
    <row collapsed="false" customFormat="false" customHeight="false" hidden="false" ht="12.8" outlineLevel="0" r="298">
      <c r="C298" s="164"/>
      <c r="D298" s="165"/>
      <c r="E298" s="166"/>
      <c r="F298" s="157"/>
      <c r="G298" s="121"/>
      <c r="H298" s="166"/>
      <c r="I298" s="199"/>
      <c r="J298" s="196"/>
      <c r="K298" s="196"/>
    </row>
    <row collapsed="false" customFormat="false" customHeight="false" hidden="false" ht="12.8" outlineLevel="0" r="299">
      <c r="C299" s="164"/>
      <c r="D299" s="165"/>
      <c r="E299" s="166"/>
      <c r="F299" s="127"/>
      <c r="G299" s="201"/>
      <c r="H299" s="166"/>
      <c r="I299" s="199"/>
      <c r="J299" s="196"/>
      <c r="K299" s="196"/>
    </row>
    <row collapsed="false" customFormat="false" customHeight="false" hidden="false" ht="12.8" outlineLevel="0" r="300">
      <c r="C300" s="164"/>
      <c r="D300" s="165"/>
      <c r="E300" s="166"/>
      <c r="F300" s="127"/>
      <c r="G300" s="201"/>
      <c r="H300" s="166"/>
      <c r="I300" s="199"/>
      <c r="J300" s="196"/>
      <c r="K300" s="196"/>
    </row>
    <row collapsed="false" customFormat="false" customHeight="false" hidden="false" ht="12.8" outlineLevel="0" r="301">
      <c r="C301" s="164"/>
      <c r="D301" s="165"/>
      <c r="E301" s="166"/>
      <c r="F301" s="130"/>
      <c r="G301" s="130"/>
      <c r="H301" s="166"/>
      <c r="I301" s="130"/>
      <c r="J301" s="196"/>
      <c r="K301" s="196"/>
    </row>
  </sheetData>
  <mergeCells count="343">
    <mergeCell ref="E7:K7"/>
    <mergeCell ref="C10:D10"/>
    <mergeCell ref="C11:D11"/>
    <mergeCell ref="C12:D12"/>
    <mergeCell ref="C13:C19"/>
    <mergeCell ref="D13:D19"/>
    <mergeCell ref="E13:E19"/>
    <mergeCell ref="F13:F14"/>
    <mergeCell ref="G13:G16"/>
    <mergeCell ref="H13:H16"/>
    <mergeCell ref="I13:I15"/>
    <mergeCell ref="J13:K19"/>
    <mergeCell ref="F15:F16"/>
    <mergeCell ref="I16:I18"/>
    <mergeCell ref="F17:F18"/>
    <mergeCell ref="G17:G18"/>
    <mergeCell ref="H17:H18"/>
    <mergeCell ref="C21:D21"/>
    <mergeCell ref="C22:D22"/>
    <mergeCell ref="C23:D23"/>
    <mergeCell ref="C24:C30"/>
    <mergeCell ref="D24:D30"/>
    <mergeCell ref="E24:E29"/>
    <mergeCell ref="F24:F27"/>
    <mergeCell ref="G24:G27"/>
    <mergeCell ref="H24:H27"/>
    <mergeCell ref="I24:I27"/>
    <mergeCell ref="J24:K30"/>
    <mergeCell ref="F28:F29"/>
    <mergeCell ref="G28:G29"/>
    <mergeCell ref="H28:H29"/>
    <mergeCell ref="I28:I29"/>
    <mergeCell ref="C32:D32"/>
    <mergeCell ref="C33:D33"/>
    <mergeCell ref="C34:D34"/>
    <mergeCell ref="C35:C41"/>
    <mergeCell ref="D35:D41"/>
    <mergeCell ref="E35:E37"/>
    <mergeCell ref="F35:F37"/>
    <mergeCell ref="G35:G37"/>
    <mergeCell ref="H35:H37"/>
    <mergeCell ref="I35:I37"/>
    <mergeCell ref="J35:J41"/>
    <mergeCell ref="K35:K41"/>
    <mergeCell ref="E39:E40"/>
    <mergeCell ref="F39:F40"/>
    <mergeCell ref="G39:G40"/>
    <mergeCell ref="H39:H40"/>
    <mergeCell ref="I39:I40"/>
    <mergeCell ref="E45:K45"/>
    <mergeCell ref="C48:D48"/>
    <mergeCell ref="C49:D49"/>
    <mergeCell ref="C50:D50"/>
    <mergeCell ref="C51:C57"/>
    <mergeCell ref="D51:D57"/>
    <mergeCell ref="E51:E53"/>
    <mergeCell ref="F51:F53"/>
    <mergeCell ref="G51:G57"/>
    <mergeCell ref="H51:H53"/>
    <mergeCell ref="I51:I57"/>
    <mergeCell ref="J51:J57"/>
    <mergeCell ref="K51:K57"/>
    <mergeCell ref="H54:H56"/>
    <mergeCell ref="E55:E56"/>
    <mergeCell ref="F55:F56"/>
    <mergeCell ref="C60:D60"/>
    <mergeCell ref="C61:D61"/>
    <mergeCell ref="C62:D62"/>
    <mergeCell ref="C63:C69"/>
    <mergeCell ref="D63:D69"/>
    <mergeCell ref="E63:E69"/>
    <mergeCell ref="F63:F65"/>
    <mergeCell ref="G63:G65"/>
    <mergeCell ref="H63:H69"/>
    <mergeCell ref="I63:I65"/>
    <mergeCell ref="J63:J69"/>
    <mergeCell ref="K63:K69"/>
    <mergeCell ref="I66:I68"/>
    <mergeCell ref="F67:F68"/>
    <mergeCell ref="G67:G68"/>
    <mergeCell ref="C71:D71"/>
    <mergeCell ref="C72:D72"/>
    <mergeCell ref="C73:D73"/>
    <mergeCell ref="C74:C80"/>
    <mergeCell ref="D74:D80"/>
    <mergeCell ref="E74:E80"/>
    <mergeCell ref="F74:F76"/>
    <mergeCell ref="G74:G76"/>
    <mergeCell ref="H74:H80"/>
    <mergeCell ref="I74:I76"/>
    <mergeCell ref="J74:J80"/>
    <mergeCell ref="K74:K80"/>
    <mergeCell ref="I77:I79"/>
    <mergeCell ref="F78:F79"/>
    <mergeCell ref="G78:G79"/>
    <mergeCell ref="C82:D82"/>
    <mergeCell ref="C83:D83"/>
    <mergeCell ref="C84:D84"/>
    <mergeCell ref="C85:C91"/>
    <mergeCell ref="D85:D91"/>
    <mergeCell ref="E85:E91"/>
    <mergeCell ref="F85:F87"/>
    <mergeCell ref="G85:G87"/>
    <mergeCell ref="H85:H91"/>
    <mergeCell ref="I85:I87"/>
    <mergeCell ref="J85:K91"/>
    <mergeCell ref="I88:I90"/>
    <mergeCell ref="F89:F90"/>
    <mergeCell ref="G89:G90"/>
    <mergeCell ref="E95:K95"/>
    <mergeCell ref="C98:D98"/>
    <mergeCell ref="C99:D99"/>
    <mergeCell ref="C100:D100"/>
    <mergeCell ref="C101:C107"/>
    <mergeCell ref="D101:D107"/>
    <mergeCell ref="E101:E107"/>
    <mergeCell ref="F101:F103"/>
    <mergeCell ref="G101:G103"/>
    <mergeCell ref="H101:H107"/>
    <mergeCell ref="I101:I103"/>
    <mergeCell ref="J101:K107"/>
    <mergeCell ref="F104:F105"/>
    <mergeCell ref="G104:G106"/>
    <mergeCell ref="I104:I106"/>
    <mergeCell ref="C110:D110"/>
    <mergeCell ref="C111:D111"/>
    <mergeCell ref="C112:D112"/>
    <mergeCell ref="C113:C119"/>
    <mergeCell ref="D113:D119"/>
    <mergeCell ref="E113:E119"/>
    <mergeCell ref="F113:F119"/>
    <mergeCell ref="G113:G115"/>
    <mergeCell ref="H113:H119"/>
    <mergeCell ref="I113:I115"/>
    <mergeCell ref="J113:K119"/>
    <mergeCell ref="G116:G118"/>
    <mergeCell ref="I116:I118"/>
    <mergeCell ref="C121:D121"/>
    <mergeCell ref="C122:D122"/>
    <mergeCell ref="C123:D123"/>
    <mergeCell ref="C124:C130"/>
    <mergeCell ref="D124:D130"/>
    <mergeCell ref="E124:E130"/>
    <mergeCell ref="F124:F126"/>
    <mergeCell ref="G124:G126"/>
    <mergeCell ref="H124:H130"/>
    <mergeCell ref="I124:I126"/>
    <mergeCell ref="J124:K130"/>
    <mergeCell ref="I127:I129"/>
    <mergeCell ref="F128:F129"/>
    <mergeCell ref="G128:G129"/>
    <mergeCell ref="C132:D132"/>
    <mergeCell ref="C133:D133"/>
    <mergeCell ref="C134:D134"/>
    <mergeCell ref="C135:C141"/>
    <mergeCell ref="D135:D141"/>
    <mergeCell ref="E135:E141"/>
    <mergeCell ref="F135:F137"/>
    <mergeCell ref="G135:G137"/>
    <mergeCell ref="H135:H141"/>
    <mergeCell ref="I135:I137"/>
    <mergeCell ref="J135:K141"/>
    <mergeCell ref="I138:I140"/>
    <mergeCell ref="F139:F140"/>
    <mergeCell ref="G139:G140"/>
    <mergeCell ref="E145:K145"/>
    <mergeCell ref="C148:D148"/>
    <mergeCell ref="C149:D149"/>
    <mergeCell ref="C150:D150"/>
    <mergeCell ref="C151:C157"/>
    <mergeCell ref="D151:D157"/>
    <mergeCell ref="E151:E157"/>
    <mergeCell ref="F151:F153"/>
    <mergeCell ref="G151:G153"/>
    <mergeCell ref="H151:H157"/>
    <mergeCell ref="I151:I153"/>
    <mergeCell ref="J151:K157"/>
    <mergeCell ref="F154:F155"/>
    <mergeCell ref="G154:G156"/>
    <mergeCell ref="I154:I156"/>
    <mergeCell ref="C160:D160"/>
    <mergeCell ref="C161:D161"/>
    <mergeCell ref="C162:D162"/>
    <mergeCell ref="C163:C169"/>
    <mergeCell ref="D163:D169"/>
    <mergeCell ref="E163:E169"/>
    <mergeCell ref="F163:F165"/>
    <mergeCell ref="G163:G165"/>
    <mergeCell ref="H163:H169"/>
    <mergeCell ref="I163:I165"/>
    <mergeCell ref="J163:K169"/>
    <mergeCell ref="F166:F168"/>
    <mergeCell ref="G166:G168"/>
    <mergeCell ref="I166:I168"/>
    <mergeCell ref="C171:D171"/>
    <mergeCell ref="C172:D172"/>
    <mergeCell ref="C173:D173"/>
    <mergeCell ref="C174:C180"/>
    <mergeCell ref="D174:D180"/>
    <mergeCell ref="E174:E180"/>
    <mergeCell ref="F174:F176"/>
    <mergeCell ref="G174:G176"/>
    <mergeCell ref="H174:H180"/>
    <mergeCell ref="I174:I176"/>
    <mergeCell ref="J174:K180"/>
    <mergeCell ref="I177:I179"/>
    <mergeCell ref="F178:F179"/>
    <mergeCell ref="G178:G179"/>
    <mergeCell ref="C182:D182"/>
    <mergeCell ref="C183:D183"/>
    <mergeCell ref="C184:D184"/>
    <mergeCell ref="C185:C191"/>
    <mergeCell ref="D185:D191"/>
    <mergeCell ref="E185:E191"/>
    <mergeCell ref="F185:F187"/>
    <mergeCell ref="G185:G187"/>
    <mergeCell ref="H185:H191"/>
    <mergeCell ref="I185:I187"/>
    <mergeCell ref="J185:K191"/>
    <mergeCell ref="I188:I190"/>
    <mergeCell ref="F189:F190"/>
    <mergeCell ref="G189:G190"/>
    <mergeCell ref="C193:D193"/>
    <mergeCell ref="C194:D194"/>
    <mergeCell ref="C195:D195"/>
    <mergeCell ref="C196:C202"/>
    <mergeCell ref="D196:D202"/>
    <mergeCell ref="E196:E202"/>
    <mergeCell ref="F196:F198"/>
    <mergeCell ref="G196:G198"/>
    <mergeCell ref="H196:H202"/>
    <mergeCell ref="I196:I198"/>
    <mergeCell ref="J196:K202"/>
    <mergeCell ref="I199:I201"/>
    <mergeCell ref="F200:F201"/>
    <mergeCell ref="G200:G201"/>
    <mergeCell ref="E205:K205"/>
    <mergeCell ref="C208:D208"/>
    <mergeCell ref="C209:D209"/>
    <mergeCell ref="C210:D210"/>
    <mergeCell ref="C211:C217"/>
    <mergeCell ref="D211:D217"/>
    <mergeCell ref="E211:E217"/>
    <mergeCell ref="F211:F213"/>
    <mergeCell ref="G211:G213"/>
    <mergeCell ref="H211:H217"/>
    <mergeCell ref="I211:I213"/>
    <mergeCell ref="J211:K217"/>
    <mergeCell ref="F214:F215"/>
    <mergeCell ref="G214:G216"/>
    <mergeCell ref="I214:I216"/>
    <mergeCell ref="C220:D220"/>
    <mergeCell ref="C221:D221"/>
    <mergeCell ref="C222:D222"/>
    <mergeCell ref="C223:C229"/>
    <mergeCell ref="D223:D229"/>
    <mergeCell ref="E223:E229"/>
    <mergeCell ref="F223:F225"/>
    <mergeCell ref="G223:G225"/>
    <mergeCell ref="H223:H229"/>
    <mergeCell ref="I223:I225"/>
    <mergeCell ref="J223:K229"/>
    <mergeCell ref="F226:F228"/>
    <mergeCell ref="G226:G228"/>
    <mergeCell ref="I226:I228"/>
    <mergeCell ref="C231:D231"/>
    <mergeCell ref="C232:D232"/>
    <mergeCell ref="C233:D233"/>
    <mergeCell ref="C234:C240"/>
    <mergeCell ref="D234:D240"/>
    <mergeCell ref="E234:E240"/>
    <mergeCell ref="F234:F236"/>
    <mergeCell ref="G234:G236"/>
    <mergeCell ref="F237:F239"/>
    <mergeCell ref="G237:G239"/>
    <mergeCell ref="C242:D242"/>
    <mergeCell ref="C243:D243"/>
    <mergeCell ref="C244:D244"/>
    <mergeCell ref="C245:C251"/>
    <mergeCell ref="D245:D251"/>
    <mergeCell ref="F245:F247"/>
    <mergeCell ref="G245:G247"/>
    <mergeCell ref="H245:H247"/>
    <mergeCell ref="F248:F250"/>
    <mergeCell ref="G248:G250"/>
    <mergeCell ref="H248:H250"/>
    <mergeCell ref="E255:K255"/>
    <mergeCell ref="C258:D258"/>
    <mergeCell ref="C259:D259"/>
    <mergeCell ref="C260:D260"/>
    <mergeCell ref="C261:C267"/>
    <mergeCell ref="D261:D267"/>
    <mergeCell ref="E261:E267"/>
    <mergeCell ref="F261:F263"/>
    <mergeCell ref="G261:G263"/>
    <mergeCell ref="H261:H267"/>
    <mergeCell ref="I261:I263"/>
    <mergeCell ref="J261:K267"/>
    <mergeCell ref="F264:F265"/>
    <mergeCell ref="G264:G266"/>
    <mergeCell ref="I264:I266"/>
    <mergeCell ref="C270:D270"/>
    <mergeCell ref="C271:D271"/>
    <mergeCell ref="C272:D272"/>
    <mergeCell ref="C273:C279"/>
    <mergeCell ref="D273:D279"/>
    <mergeCell ref="E273:E279"/>
    <mergeCell ref="F273:F275"/>
    <mergeCell ref="G273:G275"/>
    <mergeCell ref="H273:H279"/>
    <mergeCell ref="I273:I275"/>
    <mergeCell ref="J273:K279"/>
    <mergeCell ref="F276:F278"/>
    <mergeCell ref="G276:G278"/>
    <mergeCell ref="I276:I278"/>
    <mergeCell ref="C281:D281"/>
    <mergeCell ref="C282:D282"/>
    <mergeCell ref="C283:D283"/>
    <mergeCell ref="C284:C290"/>
    <mergeCell ref="D284:D290"/>
    <mergeCell ref="E284:E290"/>
    <mergeCell ref="F284:F286"/>
    <mergeCell ref="G284:G286"/>
    <mergeCell ref="H284:H290"/>
    <mergeCell ref="I284:I286"/>
    <mergeCell ref="J284:K290"/>
    <mergeCell ref="I287:I289"/>
    <mergeCell ref="F288:F289"/>
    <mergeCell ref="G288:G289"/>
    <mergeCell ref="C292:D292"/>
    <mergeCell ref="C293:D293"/>
    <mergeCell ref="C294:D294"/>
    <mergeCell ref="C295:C301"/>
    <mergeCell ref="D295:D301"/>
    <mergeCell ref="E295:E301"/>
    <mergeCell ref="F295:F297"/>
    <mergeCell ref="G295:G297"/>
    <mergeCell ref="H295:H301"/>
    <mergeCell ref="I295:I297"/>
    <mergeCell ref="J295:K301"/>
    <mergeCell ref="I298:I300"/>
    <mergeCell ref="F299:F300"/>
    <mergeCell ref="G299:G300"/>
  </mergeCells>
  <hyperlinks>
    <hyperlink display="FR1 - CIRCUITO RESISTENCIA AEROBICA   -       2 series" location="'Circuitos FR'!A1" ref="G13" r:id="rId2"/>
    <hyperlink display="RES2" location="Resistencia!A1" ref="H13" r:id="rId3"/>
    <hyperlink display="RES2b" location="Resistencia!A1" ref="I13" r:id="rId4"/>
    <hyperlink display="RES1" location="Resistencia!A1" ref="F15" r:id="rId5"/>
    <hyperlink display="FR1 - CIRCUITO RESISTENCIA AEROBICA - 3 series " location="'Circuitos FR'!A1" ref="E24" r:id="rId6"/>
    <hyperlink display="RES3" location="Resistencia!A1" ref="F24" r:id="rId7"/>
    <hyperlink display="RES4" location="Resistencia!A1" ref="H24" r:id="rId8"/>
    <hyperlink display="RES5" location="Resistencia!A1" ref="F35" r:id="rId9"/>
    <hyperlink display="RES6" location="Resistencia!C52" ref="I35" r:id="rId10"/>
    <hyperlink display="RES7" location="Resistencia!E52" ref="E51" r:id="rId11"/>
    <hyperlink display="RES8" location="Resistencia!G51" ref="G63" r:id="rId12"/>
    <hyperlink display="RES9/VELOCIDAD" location="Resistencia!A1" ref="G74" r:id="rId13"/>
    <hyperlink display="RES10/VELOCIDAD" location="Resistencia!M53" ref="G85" r:id="rId14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203" width="4.88235294117647"/>
    <col collapsed="false" hidden="false" max="2" min="2" style="203" width="4.45098039215686"/>
    <col collapsed="false" hidden="false" max="3" min="3" style="203" width="25.9843137254902"/>
    <col collapsed="false" hidden="false" max="4" min="4" style="203" width="3.72549019607843"/>
    <col collapsed="false" hidden="false" max="5" min="5" style="203" width="21.9686274509804"/>
    <col collapsed="false" hidden="false" max="6" min="6" style="203" width="5.30980392156863"/>
    <col collapsed="false" hidden="false" max="7" min="7" style="203" width="26.9882352941176"/>
    <col collapsed="false" hidden="false" max="8" min="8" style="203" width="3.72549019607843"/>
    <col collapsed="false" hidden="false" max="9" min="9" style="203" width="24.2666666666667"/>
    <col collapsed="false" hidden="false" max="10" min="10" style="203" width="4.16078431372549"/>
    <col collapsed="false" hidden="false" max="11" min="11" style="203" width="21.9686274509804"/>
    <col collapsed="false" hidden="false" max="12" min="12" style="203" width="5.16470588235294"/>
    <col collapsed="false" hidden="false" max="13" min="13" style="203" width="21.9686274509804"/>
    <col collapsed="false" hidden="false" max="14" min="14" style="203" width="4.45098039215686"/>
    <col collapsed="false" hidden="false" max="15" min="15" style="203" width="21.9686274509804"/>
    <col collapsed="false" hidden="false" max="1025" min="16" style="203" width="11.6313725490196"/>
  </cols>
  <sheetData>
    <row collapsed="false" customFormat="false" customHeight="false" hidden="false" ht="14" outlineLevel="0" r="2">
      <c r="M2" s="204" t="s">
        <v>130</v>
      </c>
      <c r="N2" s="205" t="s">
        <v>131</v>
      </c>
      <c r="O2" s="205"/>
    </row>
    <row collapsed="false" customFormat="false" customHeight="true" hidden="false" ht="12.75" outlineLevel="0" r="3">
      <c r="C3" s="206" t="s">
        <v>132</v>
      </c>
      <c r="D3" s="206"/>
      <c r="E3" s="206" t="s">
        <v>132</v>
      </c>
      <c r="F3" s="206"/>
      <c r="G3" s="206"/>
      <c r="H3" s="206"/>
      <c r="I3" s="206"/>
      <c r="M3" s="207" t="s">
        <v>133</v>
      </c>
      <c r="N3" s="208" t="s">
        <v>134</v>
      </c>
      <c r="O3" s="208"/>
    </row>
    <row collapsed="false" customFormat="false" customHeight="true" hidden="false" ht="12.75" outlineLevel="0" r="4">
      <c r="C4" s="206" t="s">
        <v>135</v>
      </c>
      <c r="D4" s="206"/>
      <c r="E4" s="206" t="s">
        <v>135</v>
      </c>
      <c r="F4" s="206"/>
      <c r="G4" s="206"/>
      <c r="H4" s="206"/>
      <c r="I4" s="206"/>
      <c r="J4" s="206"/>
      <c r="K4" s="206"/>
      <c r="M4" s="207" t="s">
        <v>136</v>
      </c>
      <c r="N4" s="208" t="s">
        <v>137</v>
      </c>
      <c r="O4" s="208"/>
    </row>
    <row collapsed="false" customFormat="false" customHeight="true" hidden="false" ht="12.75" outlineLevel="0" r="5">
      <c r="C5" s="206" t="s">
        <v>138</v>
      </c>
      <c r="D5" s="206"/>
      <c r="E5" s="206" t="s">
        <v>138</v>
      </c>
      <c r="F5" s="206"/>
      <c r="G5" s="206"/>
      <c r="H5" s="206"/>
      <c r="I5" s="206"/>
      <c r="J5" s="206"/>
      <c r="K5" s="206"/>
      <c r="L5" s="206"/>
      <c r="M5" s="207" t="s">
        <v>139</v>
      </c>
      <c r="N5" s="208" t="s">
        <v>140</v>
      </c>
      <c r="O5" s="208"/>
    </row>
    <row collapsed="false" customFormat="false" customHeight="false" hidden="false" ht="14" outlineLevel="0" r="6">
      <c r="M6" s="209" t="s">
        <v>141</v>
      </c>
      <c r="N6" s="210" t="s">
        <v>142</v>
      </c>
      <c r="O6" s="210"/>
    </row>
    <row collapsed="false" customFormat="false" customHeight="false" hidden="false" ht="14" outlineLevel="0" r="8">
      <c r="G8" s="211" t="s">
        <v>143</v>
      </c>
      <c r="H8" s="211"/>
    </row>
    <row collapsed="false" customFormat="false" customHeight="false" hidden="false" ht="14" outlineLevel="0" r="9">
      <c r="G9" s="212" t="s">
        <v>144</v>
      </c>
      <c r="H9" s="212"/>
      <c r="I9" s="213" t="s">
        <v>145</v>
      </c>
    </row>
    <row collapsed="false" customFormat="false" customHeight="false" hidden="false" ht="14" outlineLevel="0" r="10">
      <c r="G10" s="212" t="s">
        <v>146</v>
      </c>
      <c r="H10" s="212"/>
      <c r="I10" s="213"/>
    </row>
    <row collapsed="false" customFormat="false" customHeight="true" hidden="false" ht="12.75" outlineLevel="0" r="13">
      <c r="B13" s="214"/>
      <c r="C13" s="215" t="s">
        <v>89</v>
      </c>
      <c r="D13" s="215"/>
      <c r="E13" s="215" t="s">
        <v>86</v>
      </c>
      <c r="F13" s="215"/>
      <c r="G13" s="215" t="s">
        <v>87</v>
      </c>
      <c r="H13" s="215"/>
      <c r="I13" s="215" t="s">
        <v>95</v>
      </c>
      <c r="J13" s="215"/>
      <c r="K13" s="215" t="s">
        <v>97</v>
      </c>
      <c r="L13" s="215"/>
      <c r="M13" s="215" t="s">
        <v>104</v>
      </c>
    </row>
    <row collapsed="false" customFormat="false" customHeight="true" hidden="false" ht="12.75" outlineLevel="0" r="14">
      <c r="B14" s="214"/>
      <c r="C14" s="215" t="n">
        <v>40407</v>
      </c>
      <c r="D14" s="215"/>
      <c r="E14" s="215" t="n">
        <v>40409</v>
      </c>
      <c r="F14" s="215"/>
      <c r="G14" s="215" t="n">
        <v>40410</v>
      </c>
      <c r="H14" s="215"/>
      <c r="I14" s="215" t="n">
        <v>40414</v>
      </c>
      <c r="J14" s="215"/>
      <c r="K14" s="215" t="n">
        <v>40416</v>
      </c>
      <c r="L14" s="215"/>
      <c r="M14" s="215" t="n">
        <v>40421</v>
      </c>
    </row>
    <row collapsed="false" customFormat="false" customHeight="true" hidden="false" ht="18" outlineLevel="0" r="15">
      <c r="B15" s="216" t="n">
        <v>15</v>
      </c>
      <c r="C15" s="217" t="s">
        <v>147</v>
      </c>
      <c r="D15" s="216" t="n">
        <v>15</v>
      </c>
      <c r="E15" s="217" t="s">
        <v>147</v>
      </c>
      <c r="F15" s="216" t="n">
        <v>15</v>
      </c>
      <c r="G15" s="217" t="s">
        <v>147</v>
      </c>
      <c r="H15" s="216" t="n">
        <v>15</v>
      </c>
      <c r="I15" s="217" t="s">
        <v>147</v>
      </c>
      <c r="J15" s="216" t="n">
        <v>15</v>
      </c>
      <c r="K15" s="217" t="s">
        <v>147</v>
      </c>
      <c r="L15" s="216" t="n">
        <v>15</v>
      </c>
      <c r="M15" s="217" t="s">
        <v>147</v>
      </c>
    </row>
    <row collapsed="false" customFormat="false" customHeight="true" hidden="false" ht="12.75" outlineLevel="0" r="16">
      <c r="B16" s="218" t="n">
        <v>15</v>
      </c>
      <c r="C16" s="219" t="s">
        <v>148</v>
      </c>
      <c r="D16" s="218" t="n">
        <v>15</v>
      </c>
      <c r="E16" s="219" t="s">
        <v>148</v>
      </c>
      <c r="F16" s="218" t="n">
        <v>15</v>
      </c>
      <c r="G16" s="219" t="s">
        <v>148</v>
      </c>
      <c r="H16" s="218" t="n">
        <v>15</v>
      </c>
      <c r="I16" s="219" t="s">
        <v>148</v>
      </c>
      <c r="J16" s="218" t="n">
        <v>15</v>
      </c>
      <c r="K16" s="219" t="s">
        <v>148</v>
      </c>
      <c r="L16" s="218" t="n">
        <v>15</v>
      </c>
      <c r="M16" s="219" t="s">
        <v>148</v>
      </c>
    </row>
    <row collapsed="false" customFormat="false" customHeight="true" hidden="false" ht="12.75" outlineLevel="0" r="17">
      <c r="B17" s="218"/>
      <c r="C17" s="219" t="s">
        <v>149</v>
      </c>
      <c r="D17" s="218"/>
      <c r="E17" s="219" t="s">
        <v>149</v>
      </c>
      <c r="F17" s="218"/>
      <c r="G17" s="219" t="s">
        <v>149</v>
      </c>
      <c r="H17" s="218"/>
      <c r="I17" s="219" t="s">
        <v>149</v>
      </c>
      <c r="J17" s="218"/>
      <c r="K17" s="219" t="s">
        <v>149</v>
      </c>
      <c r="L17" s="218"/>
      <c r="M17" s="219" t="s">
        <v>149</v>
      </c>
    </row>
    <row collapsed="false" customFormat="false" customHeight="true" hidden="false" ht="12.75" outlineLevel="0" r="18">
      <c r="B18" s="218"/>
      <c r="C18" s="219" t="s">
        <v>150</v>
      </c>
      <c r="D18" s="218"/>
      <c r="E18" s="219" t="s">
        <v>150</v>
      </c>
      <c r="F18" s="218"/>
      <c r="G18" s="219" t="s">
        <v>150</v>
      </c>
      <c r="H18" s="218"/>
      <c r="I18" s="219" t="s">
        <v>150</v>
      </c>
      <c r="J18" s="218"/>
      <c r="K18" s="219" t="s">
        <v>150</v>
      </c>
      <c r="L18" s="218"/>
      <c r="M18" s="219" t="s">
        <v>150</v>
      </c>
    </row>
    <row collapsed="false" customFormat="false" customHeight="true" hidden="false" ht="12.75" outlineLevel="0" r="19">
      <c r="B19" s="220" t="n">
        <v>40</v>
      </c>
      <c r="C19" s="221" t="s">
        <v>151</v>
      </c>
      <c r="D19" s="220" t="n">
        <v>40</v>
      </c>
      <c r="E19" s="221" t="s">
        <v>151</v>
      </c>
      <c r="F19" s="220" t="n">
        <v>40</v>
      </c>
      <c r="G19" s="221" t="s">
        <v>151</v>
      </c>
      <c r="H19" s="222"/>
      <c r="I19" s="221" t="s">
        <v>151</v>
      </c>
      <c r="J19" s="220" t="n">
        <v>50</v>
      </c>
      <c r="K19" s="221" t="s">
        <v>151</v>
      </c>
      <c r="L19" s="220" t="n">
        <v>50</v>
      </c>
      <c r="M19" s="221" t="s">
        <v>151</v>
      </c>
    </row>
    <row collapsed="false" customFormat="false" customHeight="true" hidden="false" ht="12.75" outlineLevel="0" r="20">
      <c r="B20" s="220"/>
      <c r="C20" s="223" t="s">
        <v>152</v>
      </c>
      <c r="D20" s="220"/>
      <c r="E20" s="223" t="s">
        <v>153</v>
      </c>
      <c r="F20" s="220"/>
      <c r="G20" s="223" t="s">
        <v>153</v>
      </c>
      <c r="H20" s="222" t="n">
        <v>5</v>
      </c>
      <c r="I20" s="223" t="s">
        <v>153</v>
      </c>
      <c r="J20" s="220"/>
      <c r="K20" s="223" t="s">
        <v>153</v>
      </c>
      <c r="L20" s="220"/>
      <c r="M20" s="223" t="s">
        <v>153</v>
      </c>
    </row>
    <row collapsed="false" customFormat="false" customHeight="true" hidden="false" ht="12.75" outlineLevel="0" r="21">
      <c r="B21" s="220"/>
      <c r="C21" s="223" t="s">
        <v>154</v>
      </c>
      <c r="D21" s="220"/>
      <c r="E21" s="223" t="s">
        <v>155</v>
      </c>
      <c r="F21" s="220"/>
      <c r="G21" s="223" t="s">
        <v>155</v>
      </c>
      <c r="H21" s="222" t="n">
        <v>5</v>
      </c>
      <c r="I21" s="223" t="s">
        <v>156</v>
      </c>
      <c r="J21" s="220"/>
      <c r="K21" s="223" t="s">
        <v>156</v>
      </c>
      <c r="L21" s="220"/>
      <c r="M21" s="223" t="s">
        <v>156</v>
      </c>
    </row>
    <row collapsed="false" customFormat="false" customHeight="true" hidden="false" ht="12.75" outlineLevel="0" r="22">
      <c r="B22" s="220"/>
      <c r="C22" s="223" t="s">
        <v>157</v>
      </c>
      <c r="D22" s="220"/>
      <c r="E22" s="223" t="s">
        <v>158</v>
      </c>
      <c r="F22" s="220"/>
      <c r="G22" s="223" t="s">
        <v>158</v>
      </c>
      <c r="H22" s="222" t="n">
        <v>10</v>
      </c>
      <c r="I22" s="223" t="s">
        <v>159</v>
      </c>
      <c r="J22" s="220"/>
      <c r="K22" s="223" t="s">
        <v>159</v>
      </c>
      <c r="L22" s="220"/>
      <c r="M22" s="223" t="s">
        <v>159</v>
      </c>
    </row>
    <row collapsed="false" customFormat="false" customHeight="true" hidden="false" ht="12.75" outlineLevel="0" r="23">
      <c r="B23" s="220"/>
      <c r="C23" s="223" t="s">
        <v>160</v>
      </c>
      <c r="D23" s="220"/>
      <c r="E23" s="223" t="s">
        <v>161</v>
      </c>
      <c r="F23" s="220"/>
      <c r="G23" s="223" t="s">
        <v>161</v>
      </c>
      <c r="H23" s="222" t="n">
        <v>8</v>
      </c>
      <c r="I23" s="223" t="s">
        <v>162</v>
      </c>
      <c r="J23" s="220"/>
      <c r="K23" s="223" t="s">
        <v>163</v>
      </c>
      <c r="L23" s="220"/>
      <c r="M23" s="223" t="s">
        <v>163</v>
      </c>
    </row>
    <row collapsed="false" customFormat="false" customHeight="true" hidden="false" ht="12.75" outlineLevel="0" r="24">
      <c r="B24" s="220"/>
      <c r="C24" s="223" t="s">
        <v>164</v>
      </c>
      <c r="D24" s="220"/>
      <c r="E24" s="223" t="s">
        <v>155</v>
      </c>
      <c r="F24" s="220"/>
      <c r="G24" s="223" t="s">
        <v>155</v>
      </c>
      <c r="H24" s="222" t="n">
        <v>3</v>
      </c>
      <c r="I24" s="223" t="s">
        <v>165</v>
      </c>
      <c r="J24" s="220"/>
      <c r="K24" s="223" t="s">
        <v>166</v>
      </c>
      <c r="L24" s="220"/>
      <c r="M24" s="223" t="s">
        <v>166</v>
      </c>
    </row>
    <row collapsed="false" customFormat="false" customHeight="true" hidden="false" ht="12.75" outlineLevel="0" r="25">
      <c r="B25" s="220"/>
      <c r="D25" s="220"/>
      <c r="E25" s="223" t="s">
        <v>167</v>
      </c>
      <c r="F25" s="220"/>
      <c r="G25" s="223" t="s">
        <v>167</v>
      </c>
      <c r="H25" s="222" t="n">
        <v>5</v>
      </c>
      <c r="I25" s="223" t="s">
        <v>168</v>
      </c>
      <c r="J25" s="220"/>
      <c r="K25" s="223" t="s">
        <v>168</v>
      </c>
      <c r="L25" s="220"/>
      <c r="M25" s="223" t="s">
        <v>168</v>
      </c>
    </row>
    <row collapsed="false" customFormat="false" customHeight="true" hidden="false" ht="12.75" outlineLevel="0" r="26">
      <c r="B26" s="224" t="n">
        <v>15</v>
      </c>
      <c r="C26" s="219" t="s">
        <v>148</v>
      </c>
      <c r="D26" s="224" t="n">
        <v>15</v>
      </c>
      <c r="E26" s="219" t="s">
        <v>148</v>
      </c>
      <c r="F26" s="224" t="n">
        <v>15</v>
      </c>
      <c r="G26" s="219" t="s">
        <v>148</v>
      </c>
      <c r="H26" s="222" t="n">
        <v>10</v>
      </c>
      <c r="I26" s="223" t="s">
        <v>169</v>
      </c>
      <c r="J26" s="220"/>
      <c r="K26" s="223" t="s">
        <v>159</v>
      </c>
      <c r="L26" s="220"/>
      <c r="M26" s="223" t="s">
        <v>159</v>
      </c>
    </row>
    <row collapsed="false" customFormat="false" customHeight="true" hidden="false" ht="12.75" outlineLevel="0" r="27">
      <c r="B27" s="224"/>
      <c r="C27" s="219" t="s">
        <v>149</v>
      </c>
      <c r="D27" s="224"/>
      <c r="E27" s="219" t="s">
        <v>149</v>
      </c>
      <c r="F27" s="224"/>
      <c r="G27" s="219" t="s">
        <v>149</v>
      </c>
      <c r="H27" s="222" t="n">
        <v>8</v>
      </c>
      <c r="I27" s="223" t="s">
        <v>170</v>
      </c>
      <c r="J27" s="220"/>
      <c r="K27" s="223" t="s">
        <v>163</v>
      </c>
      <c r="L27" s="220"/>
      <c r="M27" s="223" t="s">
        <v>163</v>
      </c>
    </row>
    <row collapsed="false" customFormat="false" customHeight="true" hidden="false" ht="12.75" outlineLevel="0" r="28">
      <c r="B28" s="224"/>
      <c r="C28" s="219" t="s">
        <v>150</v>
      </c>
      <c r="D28" s="224"/>
      <c r="E28" s="219" t="s">
        <v>150</v>
      </c>
      <c r="F28" s="224"/>
      <c r="G28" s="219" t="s">
        <v>150</v>
      </c>
      <c r="H28" s="224" t="n">
        <v>15</v>
      </c>
      <c r="I28" s="219" t="s">
        <v>148</v>
      </c>
      <c r="J28" s="224" t="n">
        <v>15</v>
      </c>
      <c r="K28" s="219" t="s">
        <v>148</v>
      </c>
      <c r="L28" s="224" t="n">
        <v>15</v>
      </c>
      <c r="M28" s="219" t="s">
        <v>148</v>
      </c>
    </row>
    <row collapsed="false" customFormat="false" customHeight="true" hidden="false" ht="12.75" outlineLevel="0" r="29">
      <c r="B29" s="220"/>
      <c r="C29" s="225" t="n">
        <f aca="false">SUM(B15:B28)</f>
        <v>85</v>
      </c>
      <c r="D29" s="226"/>
      <c r="E29" s="225" t="n">
        <f aca="false">SUM(D15:D28)</f>
        <v>85</v>
      </c>
      <c r="F29" s="226"/>
      <c r="G29" s="225" t="n">
        <f aca="false">SUM(F15:F28)</f>
        <v>85</v>
      </c>
      <c r="H29" s="224"/>
      <c r="I29" s="219" t="s">
        <v>149</v>
      </c>
      <c r="J29" s="224"/>
      <c r="K29" s="219" t="s">
        <v>149</v>
      </c>
      <c r="L29" s="224"/>
      <c r="M29" s="219" t="s">
        <v>149</v>
      </c>
    </row>
    <row collapsed="false" customFormat="false" customHeight="true" hidden="false" ht="12.75" outlineLevel="0" r="30">
      <c r="B30" s="220"/>
      <c r="D30" s="226"/>
      <c r="F30" s="226"/>
      <c r="H30" s="224"/>
      <c r="I30" s="219" t="s">
        <v>150</v>
      </c>
      <c r="J30" s="224"/>
      <c r="K30" s="219" t="s">
        <v>150</v>
      </c>
      <c r="L30" s="224"/>
      <c r="M30" s="219" t="s">
        <v>150</v>
      </c>
    </row>
    <row collapsed="false" customFormat="false" customHeight="true" hidden="false" ht="12.75" outlineLevel="0" r="31">
      <c r="I31" s="225" t="n">
        <f aca="false">SUM(H15:H30)</f>
        <v>99</v>
      </c>
      <c r="J31" s="224"/>
      <c r="K31" s="225" t="n">
        <f aca="false">SUM(J15:J30)</f>
        <v>95</v>
      </c>
      <c r="L31" s="224"/>
      <c r="M31" s="225" t="n">
        <f aca="false">SUM(L15:L30)</f>
        <v>95</v>
      </c>
    </row>
    <row collapsed="false" customFormat="false" customHeight="true" hidden="false" ht="12.75" outlineLevel="0" r="32">
      <c r="J32" s="224"/>
      <c r="L32" s="224"/>
    </row>
    <row collapsed="false" customFormat="false" customHeight="true" hidden="false" ht="12.75" outlineLevel="0" r="33">
      <c r="J33" s="224"/>
      <c r="L33" s="224"/>
    </row>
    <row collapsed="false" customFormat="false" customHeight="false" hidden="false" ht="14" outlineLevel="0" r="37">
      <c r="B37" s="215"/>
      <c r="C37" s="215" t="s">
        <v>107</v>
      </c>
      <c r="D37" s="215"/>
      <c r="E37" s="215" t="s">
        <v>113</v>
      </c>
      <c r="F37" s="215"/>
      <c r="G37" s="215" t="s">
        <v>116</v>
      </c>
      <c r="H37" s="227"/>
      <c r="I37" s="227" t="s">
        <v>171</v>
      </c>
      <c r="J37" s="227"/>
      <c r="K37" s="227" t="s">
        <v>172</v>
      </c>
      <c r="L37" s="228"/>
      <c r="M37" s="228"/>
    </row>
    <row collapsed="false" customFormat="false" customHeight="true" hidden="false" ht="12.75" outlineLevel="0" r="38">
      <c r="B38" s="215"/>
      <c r="C38" s="215" t="n">
        <v>40424</v>
      </c>
      <c r="D38" s="215"/>
      <c r="E38" s="215" t="n">
        <v>40427</v>
      </c>
      <c r="F38" s="215"/>
      <c r="G38" s="215" t="n">
        <v>40435</v>
      </c>
      <c r="H38" s="227"/>
      <c r="I38" s="227" t="n">
        <v>40443</v>
      </c>
      <c r="J38" s="227"/>
      <c r="K38" s="227" t="n">
        <v>40416</v>
      </c>
      <c r="L38" s="228"/>
      <c r="M38" s="228"/>
      <c r="N38" s="229"/>
    </row>
    <row collapsed="false" customFormat="false" customHeight="true" hidden="false" ht="18" outlineLevel="0" r="39">
      <c r="B39" s="216" t="n">
        <v>15</v>
      </c>
      <c r="C39" s="230" t="s">
        <v>147</v>
      </c>
      <c r="D39" s="216" t="n">
        <v>15</v>
      </c>
      <c r="E39" s="230" t="s">
        <v>147</v>
      </c>
      <c r="F39" s="216" t="n">
        <v>15</v>
      </c>
      <c r="G39" s="230" t="s">
        <v>147</v>
      </c>
      <c r="H39" s="216"/>
      <c r="I39" s="230" t="s">
        <v>147</v>
      </c>
      <c r="J39" s="216"/>
      <c r="K39" s="230" t="s">
        <v>147</v>
      </c>
      <c r="L39" s="231"/>
      <c r="M39" s="232"/>
      <c r="N39" s="233"/>
    </row>
    <row collapsed="false" customFormat="false" customHeight="true" hidden="false" ht="12.75" outlineLevel="0" r="40">
      <c r="B40" s="218" t="n">
        <v>15</v>
      </c>
      <c r="C40" s="219" t="s">
        <v>148</v>
      </c>
      <c r="D40" s="218" t="n">
        <v>15</v>
      </c>
      <c r="E40" s="219" t="s">
        <v>148</v>
      </c>
      <c r="F40" s="218" t="n">
        <v>15</v>
      </c>
      <c r="G40" s="219" t="s">
        <v>148</v>
      </c>
      <c r="H40" s="218"/>
      <c r="I40" s="219" t="s">
        <v>148</v>
      </c>
      <c r="J40" s="218"/>
      <c r="K40" s="219" t="s">
        <v>148</v>
      </c>
      <c r="L40" s="234"/>
      <c r="M40" s="235"/>
      <c r="N40" s="233"/>
    </row>
    <row collapsed="false" customFormat="false" customHeight="true" hidden="false" ht="12.75" outlineLevel="0" r="41">
      <c r="B41" s="218"/>
      <c r="C41" s="219" t="s">
        <v>149</v>
      </c>
      <c r="D41" s="218"/>
      <c r="E41" s="219" t="s">
        <v>149</v>
      </c>
      <c r="F41" s="218"/>
      <c r="G41" s="219" t="s">
        <v>149</v>
      </c>
      <c r="H41" s="218"/>
      <c r="I41" s="219" t="s">
        <v>149</v>
      </c>
      <c r="J41" s="218"/>
      <c r="K41" s="219" t="s">
        <v>149</v>
      </c>
      <c r="L41" s="236"/>
      <c r="M41" s="235"/>
      <c r="N41" s="233"/>
    </row>
    <row collapsed="false" customFormat="false" customHeight="true" hidden="false" ht="12.75" outlineLevel="0" r="42">
      <c r="B42" s="218"/>
      <c r="C42" s="219" t="s">
        <v>150</v>
      </c>
      <c r="D42" s="218"/>
      <c r="E42" s="219" t="s">
        <v>150</v>
      </c>
      <c r="F42" s="218"/>
      <c r="G42" s="219" t="s">
        <v>150</v>
      </c>
      <c r="H42" s="218"/>
      <c r="I42" s="219" t="s">
        <v>150</v>
      </c>
      <c r="J42" s="218"/>
      <c r="K42" s="219" t="s">
        <v>150</v>
      </c>
      <c r="L42" s="236"/>
      <c r="M42" s="235"/>
    </row>
    <row collapsed="false" customFormat="false" customHeight="false" hidden="false" ht="15.2" outlineLevel="0" r="43">
      <c r="B43" s="222"/>
      <c r="C43" s="237" t="s">
        <v>151</v>
      </c>
      <c r="D43" s="222"/>
      <c r="E43" s="238" t="s">
        <v>151</v>
      </c>
      <c r="F43" s="222"/>
      <c r="G43" s="237" t="s">
        <v>151</v>
      </c>
      <c r="H43" s="220"/>
      <c r="I43" s="238" t="s">
        <v>151</v>
      </c>
      <c r="J43" s="220"/>
      <c r="K43" s="238" t="s">
        <v>151</v>
      </c>
      <c r="L43" s="239"/>
      <c r="M43" s="240"/>
    </row>
    <row collapsed="false" customFormat="false" customHeight="true" hidden="false" ht="15" outlineLevel="0" r="44">
      <c r="B44" s="222"/>
      <c r="C44" s="237" t="s">
        <v>173</v>
      </c>
      <c r="D44" s="222" t="n">
        <v>5</v>
      </c>
      <c r="E44" s="223" t="s">
        <v>153</v>
      </c>
      <c r="F44" s="222"/>
      <c r="G44" s="237" t="s">
        <v>173</v>
      </c>
      <c r="H44" s="220"/>
      <c r="I44" s="241" t="s">
        <v>174</v>
      </c>
      <c r="J44" s="220"/>
      <c r="K44" s="241" t="s">
        <v>174</v>
      </c>
      <c r="L44" s="239"/>
      <c r="M44" s="242"/>
    </row>
    <row collapsed="false" customFormat="false" customHeight="false" hidden="false" ht="14" outlineLevel="0" r="45">
      <c r="B45" s="222" t="n">
        <v>10</v>
      </c>
      <c r="C45" s="223" t="s">
        <v>175</v>
      </c>
      <c r="D45" s="222" t="n">
        <v>10</v>
      </c>
      <c r="E45" s="223" t="s">
        <v>176</v>
      </c>
      <c r="F45" s="222" t="n">
        <v>10</v>
      </c>
      <c r="G45" s="223" t="s">
        <v>175</v>
      </c>
      <c r="H45" s="220"/>
      <c r="I45" s="223"/>
      <c r="J45" s="220"/>
      <c r="K45" s="223"/>
      <c r="L45" s="239"/>
      <c r="M45" s="243"/>
    </row>
    <row collapsed="false" customFormat="false" customHeight="true" hidden="false" ht="33" outlineLevel="0" r="46">
      <c r="B46" s="222" t="n">
        <v>25</v>
      </c>
      <c r="C46" s="244" t="s">
        <v>177</v>
      </c>
      <c r="D46" s="220" t="n">
        <v>12</v>
      </c>
      <c r="E46" s="244" t="s">
        <v>178</v>
      </c>
      <c r="F46" s="222" t="n">
        <v>17</v>
      </c>
      <c r="G46" s="245" t="s">
        <v>179</v>
      </c>
      <c r="H46" s="220"/>
      <c r="I46" s="223"/>
      <c r="J46" s="220"/>
      <c r="K46" s="223"/>
      <c r="L46" s="239"/>
      <c r="M46" s="243"/>
    </row>
    <row collapsed="false" customFormat="false" customHeight="false" hidden="false" ht="14" outlineLevel="0" r="47">
      <c r="B47" s="222" t="n">
        <v>5</v>
      </c>
      <c r="C47" s="223" t="s">
        <v>164</v>
      </c>
      <c r="D47" s="220"/>
      <c r="E47" s="246" t="s">
        <v>180</v>
      </c>
      <c r="F47" s="222" t="n">
        <v>8</v>
      </c>
      <c r="G47" s="223" t="s">
        <v>181</v>
      </c>
      <c r="H47" s="220"/>
      <c r="I47" s="223"/>
      <c r="J47" s="220"/>
      <c r="K47" s="223"/>
      <c r="L47" s="239"/>
      <c r="M47" s="243"/>
    </row>
    <row collapsed="false" customFormat="false" customHeight="false" hidden="false" ht="14" outlineLevel="0" r="48">
      <c r="B48" s="222"/>
      <c r="D48" s="222" t="n">
        <v>10</v>
      </c>
      <c r="E48" s="223" t="s">
        <v>182</v>
      </c>
      <c r="F48" s="222"/>
      <c r="G48" s="219" t="s">
        <v>148</v>
      </c>
      <c r="H48" s="220"/>
      <c r="I48" s="223"/>
      <c r="J48" s="220"/>
      <c r="K48" s="223"/>
      <c r="L48" s="239"/>
      <c r="M48" s="243"/>
    </row>
    <row collapsed="false" customFormat="false" customHeight="false" hidden="false" ht="14" outlineLevel="0" r="49">
      <c r="B49" s="224" t="n">
        <v>15</v>
      </c>
      <c r="C49" s="219" t="s">
        <v>148</v>
      </c>
      <c r="D49" s="224" t="n">
        <v>15</v>
      </c>
      <c r="E49" s="219" t="s">
        <v>148</v>
      </c>
      <c r="F49" s="222"/>
      <c r="G49" s="219" t="s">
        <v>149</v>
      </c>
      <c r="H49" s="220"/>
      <c r="I49" s="223"/>
      <c r="J49" s="220"/>
      <c r="K49" s="223"/>
      <c r="L49" s="239"/>
      <c r="M49" s="243"/>
    </row>
    <row collapsed="false" customFormat="false" customHeight="false" hidden="false" ht="14" outlineLevel="0" r="50">
      <c r="B50" s="224"/>
      <c r="C50" s="219" t="s">
        <v>149</v>
      </c>
      <c r="D50" s="224"/>
      <c r="E50" s="219" t="s">
        <v>149</v>
      </c>
      <c r="F50" s="224" t="n">
        <v>15</v>
      </c>
      <c r="G50" s="219" t="s">
        <v>150</v>
      </c>
      <c r="H50" s="220"/>
      <c r="I50" s="223"/>
      <c r="J50" s="220"/>
      <c r="K50" s="223"/>
      <c r="L50" s="239"/>
      <c r="M50" s="243"/>
    </row>
    <row collapsed="false" customFormat="false" customHeight="false" hidden="false" ht="15.2" outlineLevel="0" r="51">
      <c r="B51" s="224"/>
      <c r="C51" s="219" t="s">
        <v>150</v>
      </c>
      <c r="D51" s="224"/>
      <c r="E51" s="219" t="s">
        <v>150</v>
      </c>
      <c r="F51" s="224"/>
      <c r="G51" s="225" t="n">
        <f aca="false">SUM(F39:F52)</f>
        <v>80</v>
      </c>
      <c r="H51" s="220"/>
      <c r="I51" s="223"/>
      <c r="J51" s="220"/>
      <c r="K51" s="223"/>
      <c r="L51" s="239"/>
      <c r="M51" s="243"/>
    </row>
    <row collapsed="false" customFormat="false" customHeight="false" hidden="false" ht="15.2" outlineLevel="0" r="52">
      <c r="B52" s="247"/>
      <c r="C52" s="225" t="n">
        <f aca="false">SUM(B39:B52)</f>
        <v>85</v>
      </c>
      <c r="D52" s="247"/>
      <c r="E52" s="225" t="n">
        <f aca="false">SUM(D39:D52)</f>
        <v>82</v>
      </c>
      <c r="F52" s="224"/>
      <c r="H52" s="224"/>
      <c r="I52" s="219" t="s">
        <v>148</v>
      </c>
      <c r="J52" s="224"/>
      <c r="K52" s="219" t="s">
        <v>148</v>
      </c>
      <c r="L52" s="248"/>
      <c r="M52" s="235"/>
    </row>
    <row collapsed="false" customFormat="false" customHeight="false" hidden="false" ht="14" outlineLevel="0" r="53">
      <c r="D53" s="226"/>
      <c r="F53" s="226"/>
      <c r="H53" s="224"/>
      <c r="I53" s="219" t="s">
        <v>149</v>
      </c>
      <c r="J53" s="224"/>
      <c r="K53" s="219" t="s">
        <v>149</v>
      </c>
      <c r="L53" s="248"/>
      <c r="M53" s="235"/>
    </row>
    <row collapsed="false" customFormat="false" customHeight="false" hidden="false" ht="14" outlineLevel="0" r="54">
      <c r="D54" s="226"/>
      <c r="F54" s="226"/>
      <c r="H54" s="224"/>
      <c r="I54" s="219" t="s">
        <v>150</v>
      </c>
      <c r="J54" s="224"/>
      <c r="K54" s="219" t="s">
        <v>150</v>
      </c>
      <c r="L54" s="248"/>
      <c r="M54" s="235"/>
    </row>
    <row collapsed="false" customFormat="false" customHeight="false" hidden="false" ht="15.2" outlineLevel="0" r="55">
      <c r="I55" s="225" t="n">
        <f aca="false">SUM(H39:H54)</f>
        <v>0</v>
      </c>
      <c r="J55" s="224"/>
      <c r="K55" s="225" t="n">
        <f aca="false">SUM(J39:J54)</f>
        <v>0</v>
      </c>
      <c r="L55" s="224"/>
      <c r="M55" s="249"/>
    </row>
    <row collapsed="false" customFormat="false" customHeight="false" hidden="false" ht="14" outlineLevel="0" r="56">
      <c r="J56" s="224"/>
      <c r="L56" s="224"/>
    </row>
    <row collapsed="false" customFormat="false" customHeight="false" hidden="false" ht="14" outlineLevel="0" r="57">
      <c r="J57" s="224"/>
      <c r="L57" s="224"/>
    </row>
    <row collapsed="false" customFormat="false" customHeight="false" hidden="false" ht="14" outlineLevel="0" r="59">
      <c r="C59" s="250"/>
    </row>
    <row collapsed="false" customFormat="false" customHeight="false" hidden="false" ht="14" outlineLevel="0" r="60">
      <c r="C60" s="211" t="s">
        <v>143</v>
      </c>
      <c r="D60" s="211"/>
    </row>
    <row collapsed="false" customFormat="false" customHeight="false" hidden="false" ht="14" outlineLevel="0" r="61">
      <c r="C61" s="212" t="s">
        <v>183</v>
      </c>
      <c r="D61" s="212"/>
      <c r="E61" s="213" t="s">
        <v>145</v>
      </c>
    </row>
    <row collapsed="false" customFormat="false" customHeight="false" hidden="false" ht="14" outlineLevel="0" r="62">
      <c r="C62" s="212" t="s">
        <v>146</v>
      </c>
      <c r="D62" s="212"/>
      <c r="E62" s="213"/>
    </row>
  </sheetData>
  <mergeCells count="47">
    <mergeCell ref="N2:O2"/>
    <mergeCell ref="N3:O3"/>
    <mergeCell ref="N4:O4"/>
    <mergeCell ref="N5:O5"/>
    <mergeCell ref="N6:O6"/>
    <mergeCell ref="G8:H8"/>
    <mergeCell ref="G9:H9"/>
    <mergeCell ref="I9:I10"/>
    <mergeCell ref="G10:H10"/>
    <mergeCell ref="B16:B18"/>
    <mergeCell ref="D16:D18"/>
    <mergeCell ref="F16:F18"/>
    <mergeCell ref="H16:H18"/>
    <mergeCell ref="J16:J18"/>
    <mergeCell ref="L16:L18"/>
    <mergeCell ref="B19:B25"/>
    <mergeCell ref="D19:D25"/>
    <mergeCell ref="F19:F25"/>
    <mergeCell ref="J19:J27"/>
    <mergeCell ref="L19:L27"/>
    <mergeCell ref="B26:B28"/>
    <mergeCell ref="D26:D28"/>
    <mergeCell ref="F26:F28"/>
    <mergeCell ref="H28:H30"/>
    <mergeCell ref="J28:J30"/>
    <mergeCell ref="L28:L30"/>
    <mergeCell ref="J31:J33"/>
    <mergeCell ref="L31:L33"/>
    <mergeCell ref="B40:B42"/>
    <mergeCell ref="D40:D42"/>
    <mergeCell ref="F40:F42"/>
    <mergeCell ref="H40:H42"/>
    <mergeCell ref="J40:J42"/>
    <mergeCell ref="H43:H51"/>
    <mergeCell ref="J43:J51"/>
    <mergeCell ref="D46:D47"/>
    <mergeCell ref="B49:B51"/>
    <mergeCell ref="D49:D51"/>
    <mergeCell ref="F50:F52"/>
    <mergeCell ref="H52:H54"/>
    <mergeCell ref="J52:J54"/>
    <mergeCell ref="J55:J57"/>
    <mergeCell ref="L55:L57"/>
    <mergeCell ref="C60:D60"/>
    <mergeCell ref="C61:D61"/>
    <mergeCell ref="E61:E62"/>
    <mergeCell ref="C62:D62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N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false" hidden="false" ht="14.15" outlineLevel="0" r="4">
      <c r="C4" s="251" t="s">
        <v>184</v>
      </c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</row>
    <row collapsed="false" customFormat="false" customHeight="false" hidden="false" ht="14.15" outlineLevel="0" r="5">
      <c r="C5" s="251" t="s">
        <v>185</v>
      </c>
      <c r="D5" s="251"/>
      <c r="E5" s="251"/>
      <c r="F5" s="251"/>
      <c r="G5" s="251"/>
      <c r="H5" s="251"/>
      <c r="I5" s="251"/>
      <c r="J5" s="251"/>
    </row>
    <row collapsed="false" customFormat="false" customHeight="false" hidden="false" ht="14.15" outlineLevel="0" r="6">
      <c r="C6" s="251" t="s">
        <v>186</v>
      </c>
      <c r="D6" s="251"/>
      <c r="E6" s="251"/>
      <c r="F6" s="251"/>
      <c r="G6" s="251"/>
      <c r="H6" s="251"/>
      <c r="I6" s="251"/>
      <c r="J6" s="251"/>
    </row>
    <row collapsed="false" customFormat="false" customHeight="true" hidden="false" ht="46.5" outlineLevel="0" r="8">
      <c r="C8" s="252" t="s">
        <v>187</v>
      </c>
      <c r="D8" s="252"/>
      <c r="E8" s="252"/>
      <c r="F8" s="252"/>
      <c r="G8" s="252"/>
      <c r="H8" s="252"/>
      <c r="I8" s="252"/>
      <c r="J8" s="252"/>
    </row>
    <row collapsed="false" customFormat="false" customHeight="false" hidden="false" ht="12.8" outlineLevel="0" r="9">
      <c r="C9" s="253"/>
    </row>
    <row collapsed="false" customFormat="false" customHeight="true" hidden="false" ht="74.25" outlineLevel="0" r="10">
      <c r="C10" s="252" t="s">
        <v>188</v>
      </c>
      <c r="D10" s="252"/>
      <c r="E10" s="252"/>
      <c r="F10" s="252"/>
      <c r="G10" s="252"/>
      <c r="H10" s="252"/>
      <c r="I10" s="252"/>
      <c r="J10" s="252"/>
    </row>
  </sheetData>
  <mergeCells count="5">
    <mergeCell ref="C4:N4"/>
    <mergeCell ref="C5:J5"/>
    <mergeCell ref="C6:J6"/>
    <mergeCell ref="C8:J8"/>
    <mergeCell ref="C10:J10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false" hidden="false" ht="14" outlineLevel="0" r="5">
      <c r="F5" s="254" t="s">
        <v>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K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1.6313725490196"/>
    <col collapsed="false" hidden="false" max="3" min="3" style="0" width="22.6823529411765"/>
    <col collapsed="false" hidden="false" max="4" min="4" style="0" width="11.6313725490196"/>
    <col collapsed="false" hidden="false" max="5" min="5" style="0" width="14.4980392156863"/>
    <col collapsed="false" hidden="false" max="6" min="6" style="0" width="53.9764705882353"/>
    <col collapsed="false" hidden="false" max="1025" min="7" style="0" width="11.6313725490196"/>
  </cols>
  <sheetData>
    <row collapsed="false" customFormat="false" customHeight="false" hidden="false" ht="12.8" outlineLevel="0" r="5">
      <c r="B5" s="0" t="s">
        <v>190</v>
      </c>
      <c r="C5" s="0" t="s">
        <v>191</v>
      </c>
      <c r="E5" s="255" t="s">
        <v>192</v>
      </c>
      <c r="F5" s="256" t="s">
        <v>193</v>
      </c>
    </row>
    <row collapsed="false" customFormat="false" customHeight="false" hidden="false" ht="23.85" outlineLevel="0" r="6">
      <c r="B6" s="0" t="s">
        <v>194</v>
      </c>
      <c r="C6" s="256" t="s">
        <v>195</v>
      </c>
      <c r="E6" s="255" t="s">
        <v>196</v>
      </c>
      <c r="F6" s="257" t="s">
        <v>197</v>
      </c>
    </row>
    <row collapsed="false" customFormat="false" customHeight="false" hidden="false" ht="12.8" outlineLevel="0" r="7">
      <c r="E7" s="255"/>
    </row>
    <row collapsed="false" customFormat="false" customHeight="false" hidden="false" ht="23.85" outlineLevel="0" r="8">
      <c r="E8" s="255" t="s">
        <v>198</v>
      </c>
      <c r="F8" s="257" t="s">
        <v>199</v>
      </c>
    </row>
    <row collapsed="false" customFormat="false" customHeight="false" hidden="false" ht="12.8" outlineLevel="0" r="9">
      <c r="E9" s="258"/>
      <c r="F9" s="0" t="s">
        <v>200</v>
      </c>
    </row>
    <row collapsed="false" customFormat="false" customHeight="false" hidden="false" ht="12.8" outlineLevel="0" r="10">
      <c r="F10" s="0" t="s">
        <v>201</v>
      </c>
    </row>
    <row collapsed="false" customFormat="false" customHeight="false" hidden="false" ht="12.8" outlineLevel="0" r="11">
      <c r="F11" s="0" t="s">
        <v>202</v>
      </c>
    </row>
    <row collapsed="false" customFormat="true" customHeight="false" hidden="false" ht="12.8" outlineLevel="0" r="13" s="259">
      <c r="B13" s="260"/>
      <c r="C13" s="260"/>
      <c r="D13" s="260"/>
      <c r="E13" s="260"/>
      <c r="F13" s="260"/>
      <c r="G13" s="260"/>
      <c r="H13" s="260"/>
      <c r="I13" s="260"/>
      <c r="J13" s="260"/>
      <c r="K13" s="260"/>
    </row>
    <row collapsed="false" customFormat="false" customHeight="false" hidden="false" ht="12.8" outlineLevel="0" r="16">
      <c r="B16" s="0" t="s">
        <v>190</v>
      </c>
      <c r="C16" s="0" t="s">
        <v>203</v>
      </c>
      <c r="E16" s="255" t="s">
        <v>192</v>
      </c>
      <c r="F16" s="0" t="s">
        <v>193</v>
      </c>
    </row>
    <row collapsed="false" customFormat="false" customHeight="false" hidden="false" ht="35.05" outlineLevel="0" r="17">
      <c r="B17" s="0" t="s">
        <v>194</v>
      </c>
      <c r="C17" s="0" t="s">
        <v>204</v>
      </c>
      <c r="E17" s="255" t="s">
        <v>196</v>
      </c>
      <c r="F17" s="257" t="s">
        <v>205</v>
      </c>
    </row>
    <row collapsed="false" customFormat="false" customHeight="false" hidden="false" ht="12.8" outlineLevel="0" r="18">
      <c r="E18" s="255"/>
    </row>
    <row collapsed="false" customFormat="false" customHeight="false" hidden="false" ht="23.85" outlineLevel="0" r="19">
      <c r="E19" s="255" t="s">
        <v>198</v>
      </c>
      <c r="F19" s="257" t="s">
        <v>199</v>
      </c>
    </row>
    <row collapsed="false" customFormat="false" customHeight="false" hidden="false" ht="12.8" outlineLevel="0" r="20">
      <c r="E20" s="258"/>
      <c r="F20" s="0" t="s">
        <v>200</v>
      </c>
    </row>
    <row collapsed="false" customFormat="false" customHeight="false" hidden="false" ht="12.8" outlineLevel="0" r="21">
      <c r="F21" s="0" t="s">
        <v>201</v>
      </c>
    </row>
    <row collapsed="false" customFormat="false" customHeight="false" hidden="false" ht="12.8" outlineLevel="0" r="22">
      <c r="F22" s="0" t="s">
        <v>202</v>
      </c>
    </row>
    <row collapsed="false" customFormat="true" customHeight="false" hidden="false" ht="12.8" outlineLevel="0" r="23" s="259">
      <c r="B23" s="260"/>
      <c r="C23" s="260"/>
      <c r="D23" s="260"/>
      <c r="E23" s="260"/>
      <c r="F23" s="260"/>
      <c r="G23" s="260"/>
      <c r="H23" s="260"/>
      <c r="I23" s="260"/>
      <c r="J23" s="260"/>
      <c r="K23" s="260"/>
    </row>
    <row collapsed="false" customFormat="false" customHeight="false" hidden="false" ht="12.8" outlineLevel="0" r="25">
      <c r="B25" s="261" t="s">
        <v>190</v>
      </c>
      <c r="C25" s="262" t="s">
        <v>206</v>
      </c>
      <c r="D25" s="261"/>
      <c r="E25" s="255" t="s">
        <v>192</v>
      </c>
      <c r="F25" s="261" t="s">
        <v>193</v>
      </c>
    </row>
    <row collapsed="false" customFormat="false" customHeight="false" hidden="false" ht="23.85" outlineLevel="0" r="26">
      <c r="B26" s="0" t="s">
        <v>194</v>
      </c>
      <c r="C26" s="0" t="s">
        <v>207</v>
      </c>
      <c r="E26" s="255" t="s">
        <v>196</v>
      </c>
      <c r="F26" s="257" t="s">
        <v>208</v>
      </c>
    </row>
    <row collapsed="false" customFormat="false" customHeight="false" hidden="false" ht="12.8" outlineLevel="0" r="27">
      <c r="E27" s="255"/>
    </row>
    <row collapsed="false" customFormat="false" customHeight="false" hidden="false" ht="23.85" outlineLevel="0" r="28">
      <c r="E28" s="255" t="s">
        <v>198</v>
      </c>
      <c r="F28" s="257" t="s">
        <v>199</v>
      </c>
    </row>
    <row collapsed="false" customFormat="false" customHeight="false" hidden="false" ht="12.8" outlineLevel="0" r="29">
      <c r="E29" s="258"/>
      <c r="F29" s="0" t="s">
        <v>200</v>
      </c>
    </row>
    <row collapsed="false" customFormat="false" customHeight="false" hidden="false" ht="12.8" outlineLevel="0" r="30">
      <c r="F30" s="0" t="s">
        <v>201</v>
      </c>
    </row>
    <row collapsed="false" customFormat="false" customHeight="false" hidden="false" ht="12.8" outlineLevel="0" r="31">
      <c r="F31" s="0" t="s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Y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0" min="1" style="0" width="2.72156862745098"/>
    <col collapsed="false" hidden="false" max="21" min="21" style="0" width="7.46274509803922"/>
    <col collapsed="false" hidden="false" max="72" min="22" style="0" width="5.16470588235294"/>
    <col collapsed="false" hidden="false" max="1025" min="73" style="0" width="2.72156862745098"/>
  </cols>
  <sheetData>
    <row collapsed="false" customFormat="false" customHeight="true" hidden="false" ht="12" outlineLevel="0" r="3">
      <c r="A3" s="263"/>
      <c r="B3" s="264" t="s">
        <v>0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5" t="s">
        <v>1</v>
      </c>
      <c r="V3" s="265"/>
      <c r="W3" s="265"/>
      <c r="X3" s="266" t="s">
        <v>2</v>
      </c>
      <c r="Y3" s="266"/>
      <c r="Z3" s="266"/>
      <c r="AA3" s="266"/>
      <c r="AB3" s="267" t="s">
        <v>3</v>
      </c>
      <c r="AC3" s="267"/>
      <c r="AD3" s="267"/>
      <c r="AE3" s="267"/>
      <c r="AF3" s="266" t="s">
        <v>4</v>
      </c>
      <c r="AG3" s="266"/>
      <c r="AH3" s="266"/>
      <c r="AI3" s="266"/>
      <c r="AJ3" s="266"/>
      <c r="AK3" s="267" t="s">
        <v>5</v>
      </c>
      <c r="AL3" s="267"/>
      <c r="AM3" s="267"/>
      <c r="AN3" s="267"/>
      <c r="AO3" s="266" t="s">
        <v>6</v>
      </c>
      <c r="AP3" s="266"/>
      <c r="AQ3" s="266"/>
      <c r="AR3" s="266"/>
      <c r="AS3" s="266"/>
      <c r="AT3" s="268"/>
      <c r="AU3" s="269"/>
      <c r="AV3" s="270" t="s">
        <v>8</v>
      </c>
      <c r="AW3" s="270"/>
      <c r="AX3" s="270"/>
      <c r="AY3" s="270"/>
      <c r="AZ3" s="270"/>
      <c r="BA3" s="270" t="s">
        <v>9</v>
      </c>
      <c r="BB3" s="270"/>
      <c r="BC3" s="270"/>
      <c r="BD3" s="270"/>
      <c r="BE3" s="270" t="s">
        <v>10</v>
      </c>
      <c r="BF3" s="270"/>
      <c r="BG3" s="270"/>
      <c r="BH3" s="270"/>
      <c r="BI3" s="270" t="s">
        <v>11</v>
      </c>
      <c r="BJ3" s="270"/>
      <c r="BK3" s="270"/>
      <c r="BL3" s="270"/>
      <c r="BM3" s="270"/>
      <c r="BN3" s="270" t="s">
        <v>12</v>
      </c>
      <c r="BO3" s="270"/>
      <c r="BP3" s="270"/>
      <c r="BQ3" s="270"/>
      <c r="BR3" s="271" t="s">
        <v>1</v>
      </c>
      <c r="BS3" s="271"/>
      <c r="BT3" s="271"/>
      <c r="BU3" s="272"/>
      <c r="BV3" s="273"/>
    </row>
    <row collapsed="false" customFormat="false" customHeight="true" hidden="false" ht="12" outlineLevel="0" r="4">
      <c r="A4" s="263"/>
      <c r="B4" s="274" t="s">
        <v>13</v>
      </c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274"/>
      <c r="T4" s="274"/>
      <c r="U4" s="275" t="n">
        <v>1</v>
      </c>
      <c r="V4" s="276" t="n">
        <f aca="false">+U4+1</f>
        <v>2</v>
      </c>
      <c r="W4" s="276" t="n">
        <f aca="false">+V4+1</f>
        <v>3</v>
      </c>
      <c r="X4" s="276" t="n">
        <f aca="false">+W4+1</f>
        <v>4</v>
      </c>
      <c r="Y4" s="276" t="n">
        <f aca="false">+X4+1</f>
        <v>5</v>
      </c>
      <c r="Z4" s="276" t="n">
        <f aca="false">+Y4+1</f>
        <v>6</v>
      </c>
      <c r="AA4" s="276" t="n">
        <f aca="false">+Z4+1</f>
        <v>7</v>
      </c>
      <c r="AB4" s="276" t="n">
        <f aca="false">+AA4+1</f>
        <v>8</v>
      </c>
      <c r="AC4" s="276" t="n">
        <f aca="false">+AB4+1</f>
        <v>9</v>
      </c>
      <c r="AD4" s="276" t="n">
        <f aca="false">+AC4+1</f>
        <v>10</v>
      </c>
      <c r="AE4" s="276" t="n">
        <f aca="false">+AD4+1</f>
        <v>11</v>
      </c>
      <c r="AF4" s="276" t="n">
        <f aca="false">+AE4+1</f>
        <v>12</v>
      </c>
      <c r="AG4" s="276" t="n">
        <f aca="false">+AF4+1</f>
        <v>13</v>
      </c>
      <c r="AH4" s="276" t="n">
        <f aca="false">+AG4+1</f>
        <v>14</v>
      </c>
      <c r="AI4" s="276" t="n">
        <f aca="false">+AH4+1</f>
        <v>15</v>
      </c>
      <c r="AJ4" s="276" t="n">
        <f aca="false">+AI4+1</f>
        <v>16</v>
      </c>
      <c r="AK4" s="276" t="n">
        <f aca="false">+AJ4+1</f>
        <v>17</v>
      </c>
      <c r="AL4" s="276" t="n">
        <f aca="false">+AK4+1</f>
        <v>18</v>
      </c>
      <c r="AM4" s="276" t="n">
        <f aca="false">+AL4+1</f>
        <v>19</v>
      </c>
      <c r="AN4" s="276" t="n">
        <f aca="false">+AM4+1</f>
        <v>20</v>
      </c>
      <c r="AO4" s="276" t="n">
        <f aca="false">+AN4+1</f>
        <v>21</v>
      </c>
      <c r="AP4" s="276" t="n">
        <f aca="false">+AO4+1</f>
        <v>22</v>
      </c>
      <c r="AQ4" s="276" t="n">
        <f aca="false">+AP4+1</f>
        <v>23</v>
      </c>
      <c r="AR4" s="276" t="n">
        <f aca="false">+AQ4+1</f>
        <v>24</v>
      </c>
      <c r="AS4" s="276" t="n">
        <f aca="false">+AR4+1</f>
        <v>25</v>
      </c>
      <c r="AT4" s="276" t="n">
        <f aca="false">+AS4+1</f>
        <v>26</v>
      </c>
      <c r="AU4" s="276" t="n">
        <f aca="false">+AT4+1</f>
        <v>27</v>
      </c>
      <c r="AV4" s="276" t="n">
        <f aca="false">+AU4+1</f>
        <v>28</v>
      </c>
      <c r="AW4" s="276" t="n">
        <f aca="false">+AV4+1</f>
        <v>29</v>
      </c>
      <c r="AX4" s="276" t="n">
        <f aca="false">+AW4+1</f>
        <v>30</v>
      </c>
      <c r="AY4" s="276" t="n">
        <f aca="false">+AX4+1</f>
        <v>31</v>
      </c>
      <c r="AZ4" s="276" t="n">
        <f aca="false">+AY4+1</f>
        <v>32</v>
      </c>
      <c r="BA4" s="276" t="n">
        <f aca="false">+AZ4+1</f>
        <v>33</v>
      </c>
      <c r="BB4" s="276" t="n">
        <f aca="false">+BA4+1</f>
        <v>34</v>
      </c>
      <c r="BC4" s="276" t="n">
        <f aca="false">+BB4+1</f>
        <v>35</v>
      </c>
      <c r="BD4" s="276" t="n">
        <f aca="false">+BC4+1</f>
        <v>36</v>
      </c>
      <c r="BE4" s="276" t="n">
        <f aca="false">+BD4+1</f>
        <v>37</v>
      </c>
      <c r="BF4" s="276" t="n">
        <f aca="false">+BE4+1</f>
        <v>38</v>
      </c>
      <c r="BG4" s="276" t="n">
        <f aca="false">+BF4+1</f>
        <v>39</v>
      </c>
      <c r="BH4" s="276" t="n">
        <f aca="false">+BG4+1</f>
        <v>40</v>
      </c>
      <c r="BI4" s="276" t="n">
        <f aca="false">+BH4+1</f>
        <v>41</v>
      </c>
      <c r="BJ4" s="276" t="n">
        <f aca="false">+BI4+1</f>
        <v>42</v>
      </c>
      <c r="BK4" s="276" t="n">
        <f aca="false">+BJ4+1</f>
        <v>43</v>
      </c>
      <c r="BL4" s="276" t="n">
        <f aca="false">+BK4+1</f>
        <v>44</v>
      </c>
      <c r="BM4" s="276" t="n">
        <f aca="false">+BL4+1</f>
        <v>45</v>
      </c>
      <c r="BN4" s="276" t="n">
        <f aca="false">+BM4+1</f>
        <v>46</v>
      </c>
      <c r="BO4" s="276" t="n">
        <f aca="false">+BN4+1</f>
        <v>47</v>
      </c>
      <c r="BP4" s="276" t="n">
        <f aca="false">+BO4+1</f>
        <v>48</v>
      </c>
      <c r="BQ4" s="276" t="n">
        <f aca="false">+BP4+1</f>
        <v>49</v>
      </c>
      <c r="BR4" s="276" t="n">
        <f aca="false">+BQ4+1</f>
        <v>50</v>
      </c>
      <c r="BS4" s="276" t="n">
        <v>51</v>
      </c>
      <c r="BT4" s="277" t="n">
        <v>52</v>
      </c>
      <c r="BU4" s="273"/>
      <c r="BV4" s="273"/>
      <c r="BW4" s="278"/>
    </row>
    <row collapsed="false" customFormat="false" customHeight="true" hidden="false" ht="12" outlineLevel="0" r="5">
      <c r="A5" s="263"/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274"/>
      <c r="U5" s="279" t="inlineStr">
        <f aca="false">Planificación!U5</f>
        <is>
          <t/>
        </is>
      </c>
      <c r="V5" s="280" t="inlineStr">
        <f aca="false">Planificación!V5</f>
        <is>
          <t/>
        </is>
      </c>
      <c r="W5" s="280" t="inlineStr">
        <f aca="false">Planificación!W5</f>
        <is>
          <t/>
        </is>
      </c>
      <c r="X5" s="279" t="inlineStr">
        <f aca="false">Planificación!X5</f>
        <is>
          <t/>
        </is>
      </c>
      <c r="Y5" s="280" t="inlineStr">
        <f aca="false">Planificación!Y5</f>
        <is>
          <t/>
        </is>
      </c>
      <c r="Z5" s="280" t="inlineStr">
        <f aca="false">Planificación!Z5</f>
        <is>
          <t/>
        </is>
      </c>
      <c r="AA5" s="279" t="inlineStr">
        <f aca="false">Planificación!AA5</f>
        <is>
          <t/>
        </is>
      </c>
      <c r="AB5" s="280" t="inlineStr">
        <f aca="false">Planificación!AB5</f>
        <is>
          <t/>
        </is>
      </c>
      <c r="AC5" s="280" t="inlineStr">
        <f aca="false">Planificación!AC5</f>
        <is>
          <t/>
        </is>
      </c>
      <c r="AD5" s="279" t="inlineStr">
        <f aca="false">Planificación!AD5</f>
        <is>
          <t/>
        </is>
      </c>
      <c r="AE5" s="280" t="inlineStr">
        <f aca="false">Planificación!AE5</f>
        <is>
          <t/>
        </is>
      </c>
      <c r="AF5" s="280" t="inlineStr">
        <f aca="false">Planificación!AF5</f>
        <is>
          <t/>
        </is>
      </c>
      <c r="AG5" s="279" t="inlineStr">
        <f aca="false">Planificación!AG5</f>
        <is>
          <t/>
        </is>
      </c>
      <c r="AH5" s="280" t="inlineStr">
        <f aca="false">Planificación!AH5</f>
        <is>
          <t/>
        </is>
      </c>
      <c r="AI5" s="280" t="inlineStr">
        <f aca="false">Planificación!AI5</f>
        <is>
          <t/>
        </is>
      </c>
      <c r="AJ5" s="279" t="inlineStr">
        <f aca="false">Planificación!AJ5</f>
        <is>
          <t/>
        </is>
      </c>
      <c r="AK5" s="280" t="inlineStr">
        <f aca="false">Planificación!AK5</f>
        <is>
          <t/>
        </is>
      </c>
      <c r="AL5" s="280" t="inlineStr">
        <f aca="false">Planificación!AL5</f>
        <is>
          <t/>
        </is>
      </c>
      <c r="AM5" s="279" t="inlineStr">
        <f aca="false">Planificación!AM5</f>
        <is>
          <t/>
        </is>
      </c>
      <c r="AN5" s="280" t="inlineStr">
        <f aca="false">Planificación!AN5</f>
        <is>
          <t/>
        </is>
      </c>
      <c r="AO5" s="280" t="inlineStr">
        <f aca="false">Planificación!AO5</f>
        <is>
          <t/>
        </is>
      </c>
      <c r="AP5" s="279" t="inlineStr">
        <f aca="false">Planificación!AP5</f>
        <is>
          <t/>
        </is>
      </c>
      <c r="AQ5" s="280" t="inlineStr">
        <f aca="false">Planificación!AQ5</f>
        <is>
          <t/>
        </is>
      </c>
      <c r="AR5" s="280" t="inlineStr">
        <f aca="false">Planificación!AR5</f>
        <is>
          <t/>
        </is>
      </c>
      <c r="AS5" s="279" t="inlineStr">
        <f aca="false">Planificación!AS5</f>
        <is>
          <t/>
        </is>
      </c>
      <c r="AT5" s="280" t="inlineStr">
        <f aca="false">Planificación!AT5</f>
        <is>
          <t/>
        </is>
      </c>
      <c r="AU5" s="280" t="inlineStr">
        <f aca="false">Planificación!AU5</f>
        <is>
          <t/>
        </is>
      </c>
      <c r="AV5" s="279" t="inlineStr">
        <f aca="false">Planificación!AV5</f>
        <is>
          <t/>
        </is>
      </c>
      <c r="AW5" s="280" t="inlineStr">
        <f aca="false">Planificación!AW5</f>
        <is>
          <t/>
        </is>
      </c>
      <c r="AX5" s="280" t="inlineStr">
        <f aca="false">Planificación!AX5</f>
        <is>
          <t/>
        </is>
      </c>
      <c r="AY5" s="279" t="inlineStr">
        <f aca="false">Planificación!AY5</f>
        <is>
          <t/>
        </is>
      </c>
      <c r="AZ5" s="280" t="inlineStr">
        <f aca="false">Planificación!AZ5</f>
        <is>
          <t/>
        </is>
      </c>
      <c r="BA5" s="280" t="inlineStr">
        <f aca="false">Planificación!BA5</f>
        <is>
          <t/>
        </is>
      </c>
      <c r="BB5" s="279" t="inlineStr">
        <f aca="false">Planificación!BB5</f>
        <is>
          <t/>
        </is>
      </c>
      <c r="BC5" s="280" t="inlineStr">
        <f aca="false">Planificación!BC5</f>
        <is>
          <t/>
        </is>
      </c>
      <c r="BD5" s="280" t="inlineStr">
        <f aca="false">Planificación!BD5</f>
        <is>
          <t/>
        </is>
      </c>
      <c r="BE5" s="279" t="inlineStr">
        <f aca="false">Planificación!BE5</f>
        <is>
          <t/>
        </is>
      </c>
      <c r="BF5" s="280" t="inlineStr">
        <f aca="false">Planificación!BF5</f>
        <is>
          <t/>
        </is>
      </c>
      <c r="BG5" s="280" t="inlineStr">
        <f aca="false">Planificación!BG5</f>
        <is>
          <t/>
        </is>
      </c>
      <c r="BH5" s="279" t="inlineStr">
        <f aca="false">Planificación!BH5</f>
        <is>
          <t/>
        </is>
      </c>
      <c r="BI5" s="280" t="inlineStr">
        <f aca="false">Planificación!BI5</f>
        <is>
          <t/>
        </is>
      </c>
      <c r="BJ5" s="280" t="inlineStr">
        <f aca="false">Planificación!BJ5</f>
        <is>
          <t/>
        </is>
      </c>
      <c r="BK5" s="279" t="inlineStr">
        <f aca="false">Planificación!BK5</f>
        <is>
          <t/>
        </is>
      </c>
      <c r="BL5" s="280" t="inlineStr">
        <f aca="false">Planificación!BL5</f>
        <is>
          <t/>
        </is>
      </c>
      <c r="BM5" s="280" t="inlineStr">
        <f aca="false">Planificación!BM5</f>
        <is>
          <t/>
        </is>
      </c>
      <c r="BN5" s="279" t="inlineStr">
        <f aca="false">Planificación!BN5</f>
        <is>
          <t/>
        </is>
      </c>
      <c r="BO5" s="280" t="inlineStr">
        <f aca="false">Planificación!BO5</f>
        <is>
          <t/>
        </is>
      </c>
      <c r="BP5" s="280" t="inlineStr">
        <f aca="false">Planificación!BP5</f>
        <is>
          <t/>
        </is>
      </c>
      <c r="BQ5" s="279" t="inlineStr">
        <f aca="false">Planificación!BQ5</f>
        <is>
          <t/>
        </is>
      </c>
      <c r="BR5" s="280" t="inlineStr">
        <f aca="false">Planificación!BR5</f>
        <is>
          <t/>
        </is>
      </c>
      <c r="BS5" s="280" t="inlineStr">
        <f aca="false">Planificación!BS5</f>
        <is>
          <t/>
        </is>
      </c>
      <c r="BT5" s="279" t="inlineStr">
        <f aca="false">Planificación!BT5</f>
        <is>
          <t/>
        </is>
      </c>
      <c r="BU5" s="281"/>
      <c r="BV5" s="273"/>
      <c r="BW5" s="278"/>
    </row>
    <row collapsed="false" customFormat="false" customHeight="true" hidden="false" ht="12" outlineLevel="0" r="6">
      <c r="A6" s="263"/>
      <c r="B6" s="274"/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82" t="s">
        <v>14</v>
      </c>
      <c r="V6" s="282" t="s">
        <v>14</v>
      </c>
      <c r="W6" s="282" t="s">
        <v>14</v>
      </c>
      <c r="X6" s="282" t="s">
        <v>14</v>
      </c>
      <c r="Y6" s="282" t="s">
        <v>14</v>
      </c>
      <c r="Z6" s="282" t="s">
        <v>14</v>
      </c>
      <c r="AA6" s="282" t="s">
        <v>14</v>
      </c>
      <c r="AB6" s="282" t="s">
        <v>14</v>
      </c>
      <c r="AC6" s="282" t="s">
        <v>14</v>
      </c>
      <c r="AD6" s="282" t="s">
        <v>14</v>
      </c>
      <c r="AE6" s="282" t="s">
        <v>14</v>
      </c>
      <c r="AF6" s="282" t="s">
        <v>14</v>
      </c>
      <c r="AG6" s="282" t="s">
        <v>14</v>
      </c>
      <c r="AH6" s="282" t="s">
        <v>14</v>
      </c>
      <c r="AI6" s="282" t="s">
        <v>14</v>
      </c>
      <c r="AJ6" s="282" t="s">
        <v>14</v>
      </c>
      <c r="AK6" s="282" t="s">
        <v>14</v>
      </c>
      <c r="AL6" s="282" t="s">
        <v>14</v>
      </c>
      <c r="AM6" s="282" t="s">
        <v>14</v>
      </c>
      <c r="AN6" s="282" t="s">
        <v>14</v>
      </c>
      <c r="AO6" s="282" t="s">
        <v>14</v>
      </c>
      <c r="AP6" s="282" t="s">
        <v>14</v>
      </c>
      <c r="AQ6" s="282"/>
      <c r="AR6" s="282"/>
      <c r="AS6" s="282"/>
      <c r="AT6" s="282"/>
      <c r="AU6" s="282"/>
      <c r="AV6" s="282"/>
      <c r="AW6" s="282"/>
      <c r="AX6" s="282"/>
      <c r="AY6" s="282"/>
      <c r="AZ6" s="282"/>
      <c r="BA6" s="282"/>
      <c r="BB6" s="282"/>
      <c r="BC6" s="282"/>
      <c r="BD6" s="282"/>
      <c r="BE6" s="282"/>
      <c r="BF6" s="282"/>
      <c r="BG6" s="282"/>
      <c r="BH6" s="282"/>
      <c r="BI6" s="282"/>
      <c r="BJ6" s="282"/>
      <c r="BK6" s="282"/>
      <c r="BL6" s="282"/>
      <c r="BM6" s="282"/>
      <c r="BN6" s="282"/>
      <c r="BO6" s="282"/>
      <c r="BP6" s="282"/>
      <c r="BQ6" s="282"/>
      <c r="BR6" s="282"/>
      <c r="BS6" s="282"/>
      <c r="BT6" s="282"/>
      <c r="BU6" s="283"/>
      <c r="BV6" s="273"/>
      <c r="BW6" s="278"/>
    </row>
    <row collapsed="false" customFormat="false" customHeight="true" hidden="false" ht="12" outlineLevel="0" r="7">
      <c r="A7" s="263"/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274"/>
      <c r="U7" s="284" t="inlineStr">
        <f aca="false">Planificación!U7</f>
        <is>
          <t/>
        </is>
      </c>
      <c r="V7" s="285" t="inlineStr">
        <f aca="false">Planificación!V7</f>
        <is>
          <t/>
        </is>
      </c>
      <c r="W7" s="285" t="inlineStr">
        <f aca="false">Planificación!W7</f>
        <is>
          <t/>
        </is>
      </c>
      <c r="X7" s="284" t="inlineStr">
        <f aca="false">Planificación!X7</f>
        <is>
          <t/>
        </is>
      </c>
      <c r="Y7" s="285" t="inlineStr">
        <f aca="false">Planificación!Y7</f>
        <is>
          <t/>
        </is>
      </c>
      <c r="Z7" s="285" t="inlineStr">
        <f aca="false">Planificación!Z7</f>
        <is>
          <t/>
        </is>
      </c>
      <c r="AA7" s="284" t="inlineStr">
        <f aca="false">Planificación!AA7</f>
        <is>
          <t/>
        </is>
      </c>
      <c r="AB7" s="285" t="inlineStr">
        <f aca="false">Planificación!AB7</f>
        <is>
          <t/>
        </is>
      </c>
      <c r="AC7" s="285" t="inlineStr">
        <f aca="false">Planificación!AC7</f>
        <is>
          <t/>
        </is>
      </c>
      <c r="AD7" s="284" t="inlineStr">
        <f aca="false">Planificación!AD7</f>
        <is>
          <t/>
        </is>
      </c>
      <c r="AE7" s="285" t="inlineStr">
        <f aca="false">Planificación!AE7</f>
        <is>
          <t/>
        </is>
      </c>
      <c r="AF7" s="285" t="inlineStr">
        <f aca="false">Planificación!AF7</f>
        <is>
          <t/>
        </is>
      </c>
      <c r="AG7" s="284" t="inlineStr">
        <f aca="false">Planificación!AG7</f>
        <is>
          <t/>
        </is>
      </c>
      <c r="AH7" s="285" t="inlineStr">
        <f aca="false">Planificación!AH7</f>
        <is>
          <t/>
        </is>
      </c>
      <c r="AI7" s="285" t="inlineStr">
        <f aca="false">Planificación!AI7</f>
        <is>
          <t/>
        </is>
      </c>
      <c r="AJ7" s="284" t="inlineStr">
        <f aca="false">Planificación!AJ7</f>
        <is>
          <t/>
        </is>
      </c>
      <c r="AK7" s="285" t="inlineStr">
        <f aca="false">Planificación!AK7</f>
        <is>
          <t/>
        </is>
      </c>
      <c r="AL7" s="285" t="inlineStr">
        <f aca="false">Planificación!AL7</f>
        <is>
          <t/>
        </is>
      </c>
      <c r="AM7" s="284" t="inlineStr">
        <f aca="false">Planificación!AM7</f>
        <is>
          <t/>
        </is>
      </c>
      <c r="AN7" s="285" t="inlineStr">
        <f aca="false">Planificación!AN7</f>
        <is>
          <t/>
        </is>
      </c>
      <c r="AO7" s="285" t="inlineStr">
        <f aca="false">Planificación!AO7</f>
        <is>
          <t/>
        </is>
      </c>
      <c r="AP7" s="284" t="inlineStr">
        <f aca="false">Planificación!AP7</f>
        <is>
          <t/>
        </is>
      </c>
      <c r="AQ7" s="285" t="inlineStr">
        <f aca="false">Planificación!AQ7</f>
        <is>
          <t/>
        </is>
      </c>
      <c r="AR7" s="285" t="inlineStr">
        <f aca="false">Planificación!AR7</f>
        <is>
          <t/>
        </is>
      </c>
      <c r="AS7" s="284" t="inlineStr">
        <f aca="false">Planificación!AS7</f>
        <is>
          <t/>
        </is>
      </c>
      <c r="AT7" s="285" t="inlineStr">
        <f aca="false">Planificación!AT7</f>
        <is>
          <t/>
        </is>
      </c>
      <c r="AU7" s="285" t="inlineStr">
        <f aca="false">Planificación!AU7</f>
        <is>
          <t/>
        </is>
      </c>
      <c r="AV7" s="284" t="inlineStr">
        <f aca="false">Planificación!AV7</f>
        <is>
          <t/>
        </is>
      </c>
      <c r="AW7" s="285" t="inlineStr">
        <f aca="false">Planificación!AW7</f>
        <is>
          <t/>
        </is>
      </c>
      <c r="AX7" s="285" t="inlineStr">
        <f aca="false">Planificación!AX7</f>
        <is>
          <t/>
        </is>
      </c>
      <c r="AY7" s="284" t="inlineStr">
        <f aca="false">Planificación!AY7</f>
        <is>
          <t/>
        </is>
      </c>
      <c r="AZ7" s="285" t="inlineStr">
        <f aca="false">Planificación!AZ7</f>
        <is>
          <t/>
        </is>
      </c>
      <c r="BA7" s="285" t="inlineStr">
        <f aca="false">Planificación!BA7</f>
        <is>
          <t/>
        </is>
      </c>
      <c r="BB7" s="284" t="inlineStr">
        <f aca="false">Planificación!BB7</f>
        <is>
          <t/>
        </is>
      </c>
      <c r="BC7" s="285" t="inlineStr">
        <f aca="false">Planificación!BC7</f>
        <is>
          <t/>
        </is>
      </c>
      <c r="BD7" s="285" t="inlineStr">
        <f aca="false">Planificación!BD7</f>
        <is>
          <t/>
        </is>
      </c>
      <c r="BE7" s="284" t="inlineStr">
        <f aca="false">Planificación!BE7</f>
        <is>
          <t/>
        </is>
      </c>
      <c r="BF7" s="285" t="inlineStr">
        <f aca="false">Planificación!BF7</f>
        <is>
          <t/>
        </is>
      </c>
      <c r="BG7" s="285" t="inlineStr">
        <f aca="false">Planificación!BG7</f>
        <is>
          <t/>
        </is>
      </c>
      <c r="BH7" s="284" t="inlineStr">
        <f aca="false">Planificación!BH7</f>
        <is>
          <t/>
        </is>
      </c>
      <c r="BI7" s="285" t="inlineStr">
        <f aca="false">Planificación!BI7</f>
        <is>
          <t/>
        </is>
      </c>
      <c r="BJ7" s="285" t="inlineStr">
        <f aca="false">Planificación!BJ7</f>
        <is>
          <t/>
        </is>
      </c>
      <c r="BK7" s="284" t="inlineStr">
        <f aca="false">Planificación!BK7</f>
        <is>
          <t/>
        </is>
      </c>
      <c r="BL7" s="285" t="inlineStr">
        <f aca="false">Planificación!BL7</f>
        <is>
          <t/>
        </is>
      </c>
      <c r="BM7" s="285" t="inlineStr">
        <f aca="false">Planificación!BM7</f>
        <is>
          <t/>
        </is>
      </c>
      <c r="BN7" s="284" t="inlineStr">
        <f aca="false">Planificación!BN7</f>
        <is>
          <t/>
        </is>
      </c>
      <c r="BO7" s="285" t="inlineStr">
        <f aca="false">Planificación!BO7</f>
        <is>
          <t/>
        </is>
      </c>
      <c r="BP7" s="285" t="inlineStr">
        <f aca="false">Planificación!BP7</f>
        <is>
          <t/>
        </is>
      </c>
      <c r="BQ7" s="284" t="inlineStr">
        <f aca="false">Planificación!BQ7</f>
        <is>
          <t/>
        </is>
      </c>
      <c r="BR7" s="285" t="inlineStr">
        <f aca="false">Planificación!BR7</f>
        <is>
          <t/>
        </is>
      </c>
      <c r="BS7" s="285" t="inlineStr">
        <f aca="false">Planificación!BS7</f>
        <is>
          <t/>
        </is>
      </c>
      <c r="BT7" s="284" t="inlineStr">
        <f aca="false">Planificación!BT7</f>
        <is>
          <t/>
        </is>
      </c>
      <c r="BU7" s="286"/>
      <c r="BV7" s="287"/>
      <c r="BW7" s="278"/>
    </row>
    <row collapsed="false" customFormat="true" customHeight="true" hidden="false" ht="12" outlineLevel="0" r="8" s="295">
      <c r="A8" s="288"/>
      <c r="B8" s="289" t="s">
        <v>15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90" t="s">
        <v>16</v>
      </c>
      <c r="V8" s="290"/>
      <c r="W8" s="290"/>
      <c r="X8" s="290"/>
      <c r="Y8" s="290"/>
      <c r="Z8" s="291"/>
      <c r="AA8" s="292" t="s">
        <v>17</v>
      </c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3" t="s">
        <v>18</v>
      </c>
      <c r="AM8" s="291" t="s">
        <v>19</v>
      </c>
      <c r="AN8" s="291"/>
      <c r="AO8" s="292" t="s">
        <v>20</v>
      </c>
      <c r="AP8" s="292"/>
      <c r="AQ8" s="292"/>
      <c r="AR8" s="292"/>
      <c r="AS8" s="292"/>
      <c r="AT8" s="292"/>
      <c r="AU8" s="292"/>
      <c r="AV8" s="292"/>
      <c r="AW8" s="292"/>
      <c r="AX8" s="292"/>
      <c r="AY8" s="292"/>
      <c r="AZ8" s="292"/>
      <c r="BA8" s="292"/>
      <c r="BB8" s="292"/>
      <c r="BC8" s="292"/>
      <c r="BD8" s="292"/>
      <c r="BE8" s="292"/>
      <c r="BF8" s="292"/>
      <c r="BG8" s="292"/>
      <c r="BH8" s="292"/>
      <c r="BI8" s="292"/>
      <c r="BJ8" s="292"/>
      <c r="BK8" s="292"/>
      <c r="BL8" s="292"/>
      <c r="BM8" s="291" t="s">
        <v>21</v>
      </c>
      <c r="BN8" s="291"/>
      <c r="BO8" s="291"/>
      <c r="BP8" s="291"/>
      <c r="BQ8" s="291"/>
      <c r="BR8" s="291"/>
      <c r="BS8" s="291"/>
      <c r="BT8" s="291"/>
      <c r="BU8" s="294"/>
      <c r="BV8" s="294"/>
    </row>
    <row collapsed="false" customFormat="true" customHeight="true" hidden="false" ht="12" outlineLevel="0" r="9" s="295">
      <c r="A9" s="288"/>
      <c r="B9" s="289" t="s">
        <v>22</v>
      </c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96" t="s">
        <v>23</v>
      </c>
      <c r="V9" s="296"/>
      <c r="W9" s="297" t="s">
        <v>24</v>
      </c>
      <c r="X9" s="297"/>
      <c r="Y9" s="298" t="s">
        <v>25</v>
      </c>
      <c r="Z9" s="298"/>
      <c r="AA9" s="297" t="s">
        <v>26</v>
      </c>
      <c r="AB9" s="297"/>
      <c r="AC9" s="297"/>
      <c r="AD9" s="298" t="s">
        <v>27</v>
      </c>
      <c r="AE9" s="298"/>
      <c r="AF9" s="298"/>
      <c r="AG9" s="298"/>
      <c r="AH9" s="298"/>
      <c r="AI9" s="297" t="s">
        <v>28</v>
      </c>
      <c r="AJ9" s="297"/>
      <c r="AK9" s="297"/>
      <c r="AL9" s="298" t="s">
        <v>29</v>
      </c>
      <c r="AM9" s="298"/>
      <c r="AN9" s="298"/>
      <c r="AO9" s="298"/>
      <c r="AP9" s="297" t="s">
        <v>30</v>
      </c>
      <c r="AQ9" s="297"/>
      <c r="AR9" s="297" t="s">
        <v>24</v>
      </c>
      <c r="AS9" s="297"/>
      <c r="AT9" s="298" t="s">
        <v>25</v>
      </c>
      <c r="AU9" s="298"/>
      <c r="AV9" s="299" t="s">
        <v>26</v>
      </c>
      <c r="AW9" s="299"/>
      <c r="AX9" s="299"/>
      <c r="AY9" s="299"/>
      <c r="AZ9" s="300" t="s">
        <v>31</v>
      </c>
      <c r="BA9" s="301"/>
      <c r="BB9" s="301"/>
      <c r="BC9" s="301"/>
      <c r="BD9" s="299" t="s">
        <v>32</v>
      </c>
      <c r="BE9" s="299"/>
      <c r="BF9" s="299"/>
      <c r="BG9" s="299"/>
      <c r="BH9" s="302" t="s">
        <v>33</v>
      </c>
      <c r="BI9" s="298"/>
      <c r="BJ9" s="298"/>
      <c r="BK9" s="298"/>
      <c r="BL9" s="298"/>
      <c r="BM9" s="297" t="s">
        <v>34</v>
      </c>
      <c r="BN9" s="297"/>
      <c r="BO9" s="297"/>
      <c r="BP9" s="297"/>
      <c r="BQ9" s="303" t="s">
        <v>35</v>
      </c>
      <c r="BR9" s="303"/>
      <c r="BS9" s="303"/>
      <c r="BT9" s="303"/>
      <c r="BU9" s="304"/>
      <c r="BV9" s="294"/>
    </row>
    <row collapsed="false" customFormat="false" customHeight="true" hidden="false" ht="99.95" outlineLevel="0" r="10">
      <c r="A10" s="263"/>
      <c r="B10" s="305" t="s">
        <v>36</v>
      </c>
      <c r="C10" s="305"/>
      <c r="D10" s="305"/>
      <c r="E10" s="305"/>
      <c r="F10" s="305"/>
      <c r="G10" s="305"/>
      <c r="H10" s="305"/>
      <c r="I10" s="305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7"/>
      <c r="V10" s="307"/>
      <c r="W10" s="307"/>
      <c r="X10" s="308"/>
      <c r="Y10" s="308"/>
      <c r="Z10" s="308"/>
      <c r="AA10" s="309" t="s">
        <v>40</v>
      </c>
      <c r="AB10" s="310" t="s">
        <v>41</v>
      </c>
      <c r="AC10" s="309" t="s">
        <v>42</v>
      </c>
      <c r="AD10" s="310" t="s">
        <v>43</v>
      </c>
      <c r="AE10" s="309" t="s">
        <v>44</v>
      </c>
      <c r="AF10" s="311" t="s">
        <v>45</v>
      </c>
      <c r="AG10" s="309" t="s">
        <v>46</v>
      </c>
      <c r="AH10" s="310" t="s">
        <v>47</v>
      </c>
      <c r="AI10" s="309" t="s">
        <v>48</v>
      </c>
      <c r="AJ10" s="312" t="s">
        <v>209</v>
      </c>
      <c r="AK10" s="313" t="s">
        <v>50</v>
      </c>
      <c r="AL10" s="309" t="s">
        <v>51</v>
      </c>
      <c r="AM10" s="314"/>
      <c r="AN10" s="314"/>
      <c r="AO10" s="309" t="s">
        <v>52</v>
      </c>
      <c r="AP10" s="315" t="s">
        <v>53</v>
      </c>
      <c r="AQ10" s="316"/>
      <c r="AR10" s="309"/>
      <c r="AS10" s="309"/>
      <c r="AT10" s="309"/>
      <c r="AU10" s="317"/>
      <c r="AV10" s="318"/>
      <c r="AW10" s="318"/>
      <c r="AX10" s="318"/>
      <c r="AY10" s="318"/>
      <c r="AZ10" s="318"/>
      <c r="BA10" s="319"/>
      <c r="BB10" s="318"/>
      <c r="BC10" s="319"/>
      <c r="BD10" s="320"/>
      <c r="BE10" s="321"/>
      <c r="BF10" s="317"/>
      <c r="BG10" s="322"/>
      <c r="BH10" s="317"/>
      <c r="BI10" s="319"/>
      <c r="BJ10" s="319"/>
      <c r="BK10" s="319"/>
      <c r="BL10" s="319"/>
      <c r="BM10" s="319"/>
      <c r="BN10" s="319"/>
      <c r="BO10" s="319"/>
      <c r="BP10" s="319"/>
      <c r="BQ10" s="319"/>
      <c r="BR10" s="319"/>
      <c r="BS10" s="323"/>
      <c r="BT10" s="324"/>
      <c r="BU10" s="325"/>
      <c r="BV10" s="326"/>
      <c r="BW10" s="278"/>
    </row>
    <row collapsed="false" customFormat="true" customHeight="true" hidden="false" ht="12" outlineLevel="0" r="11" s="335">
      <c r="A11" s="327"/>
      <c r="B11" s="305"/>
      <c r="C11" s="305"/>
      <c r="D11" s="305"/>
      <c r="E11" s="305"/>
      <c r="F11" s="305"/>
      <c r="G11" s="305"/>
      <c r="H11" s="305"/>
      <c r="I11" s="305"/>
      <c r="J11" s="328" t="s">
        <v>54</v>
      </c>
      <c r="K11" s="328"/>
      <c r="L11" s="328"/>
      <c r="M11" s="328"/>
      <c r="N11" s="328"/>
      <c r="O11" s="328"/>
      <c r="P11" s="328"/>
      <c r="Q11" s="328"/>
      <c r="R11" s="328"/>
      <c r="S11" s="328"/>
      <c r="T11" s="328"/>
      <c r="U11" s="329"/>
      <c r="V11" s="330"/>
      <c r="W11" s="330"/>
      <c r="X11" s="330"/>
      <c r="Y11" s="330"/>
      <c r="Z11" s="330"/>
      <c r="AA11" s="330" t="n">
        <v>3</v>
      </c>
      <c r="AB11" s="330" t="n">
        <v>2</v>
      </c>
      <c r="AC11" s="330" t="n">
        <v>3</v>
      </c>
      <c r="AD11" s="330" t="n">
        <v>3</v>
      </c>
      <c r="AE11" s="330" t="n">
        <v>4</v>
      </c>
      <c r="AF11" s="330"/>
      <c r="AG11" s="330" t="n">
        <v>4</v>
      </c>
      <c r="AH11" s="330" t="n">
        <v>4</v>
      </c>
      <c r="AI11" s="330" t="n">
        <v>5</v>
      </c>
      <c r="AJ11" s="330"/>
      <c r="AK11" s="331" t="n">
        <v>3</v>
      </c>
      <c r="AL11" s="330" t="n">
        <v>4</v>
      </c>
      <c r="AM11" s="330"/>
      <c r="AN11" s="330"/>
      <c r="AO11" s="330" t="n">
        <v>3</v>
      </c>
      <c r="AP11" s="330" t="n">
        <v>3</v>
      </c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0"/>
      <c r="BL11" s="330"/>
      <c r="BM11" s="330"/>
      <c r="BN11" s="330"/>
      <c r="BO11" s="330"/>
      <c r="BP11" s="330"/>
      <c r="BQ11" s="330"/>
      <c r="BR11" s="330"/>
      <c r="BS11" s="330"/>
      <c r="BT11" s="330"/>
      <c r="BU11" s="332"/>
      <c r="BV11" s="333"/>
      <c r="BW11" s="334"/>
      <c r="BX11" s="334"/>
      <c r="BY11" s="334"/>
    </row>
    <row collapsed="false" customFormat="false" customHeight="true" hidden="false" ht="12" outlineLevel="0" r="12">
      <c r="A12" s="263"/>
      <c r="B12" s="336" t="s">
        <v>15</v>
      </c>
      <c r="C12" s="336"/>
      <c r="D12" s="336"/>
      <c r="E12" s="336"/>
      <c r="F12" s="336"/>
      <c r="G12" s="336"/>
      <c r="H12" s="336"/>
      <c r="I12" s="336"/>
      <c r="J12" s="336"/>
      <c r="K12" s="336"/>
      <c r="L12" s="336"/>
      <c r="M12" s="336"/>
      <c r="N12" s="336"/>
      <c r="O12" s="336"/>
      <c r="P12" s="336"/>
      <c r="Q12" s="336"/>
      <c r="R12" s="336"/>
      <c r="S12" s="336"/>
      <c r="T12" s="336"/>
      <c r="U12" s="337" t="s">
        <v>16</v>
      </c>
      <c r="V12" s="337"/>
      <c r="W12" s="337"/>
      <c r="X12" s="337"/>
      <c r="Y12" s="337"/>
      <c r="Z12" s="338"/>
      <c r="AA12" s="339" t="s">
        <v>17</v>
      </c>
      <c r="AB12" s="339"/>
      <c r="AC12" s="339"/>
      <c r="AD12" s="339"/>
      <c r="AE12" s="339"/>
      <c r="AF12" s="339"/>
      <c r="AG12" s="339"/>
      <c r="AH12" s="339"/>
      <c r="AI12" s="339"/>
      <c r="AJ12" s="339"/>
      <c r="AK12" s="339"/>
      <c r="AL12" s="340" t="s">
        <v>18</v>
      </c>
      <c r="AM12" s="338" t="s">
        <v>19</v>
      </c>
      <c r="AN12" s="338"/>
      <c r="AO12" s="339" t="s">
        <v>20</v>
      </c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41"/>
      <c r="BG12" s="341"/>
      <c r="BH12" s="341"/>
      <c r="BI12" s="341"/>
      <c r="BJ12" s="341"/>
      <c r="BK12" s="341"/>
      <c r="BL12" s="341"/>
      <c r="BM12" s="342" t="s">
        <v>21</v>
      </c>
      <c r="BN12" s="342"/>
      <c r="BO12" s="342"/>
      <c r="BP12" s="342"/>
      <c r="BQ12" s="342"/>
      <c r="BR12" s="342"/>
      <c r="BS12" s="342"/>
      <c r="BT12" s="342"/>
      <c r="BU12" s="273"/>
      <c r="BV12" s="273"/>
    </row>
    <row collapsed="false" customFormat="false" customHeight="true" hidden="false" ht="12" outlineLevel="0" r="13">
      <c r="A13" s="263"/>
      <c r="B13" s="343" t="s">
        <v>55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3"/>
      <c r="N13" s="343"/>
      <c r="O13" s="343"/>
      <c r="P13" s="343"/>
      <c r="Q13" s="343"/>
      <c r="R13" s="343"/>
      <c r="S13" s="343"/>
      <c r="T13" s="344"/>
      <c r="U13" s="345" t="s">
        <v>56</v>
      </c>
      <c r="V13" s="345"/>
      <c r="W13" s="345"/>
      <c r="X13" s="346" t="s">
        <v>57</v>
      </c>
      <c r="Y13" s="346"/>
      <c r="Z13" s="346"/>
      <c r="AA13" s="339"/>
      <c r="AB13" s="339"/>
      <c r="AC13" s="339"/>
      <c r="AD13" s="339"/>
      <c r="AE13" s="339"/>
      <c r="AF13" s="339"/>
      <c r="AG13" s="339"/>
      <c r="AH13" s="339"/>
      <c r="AI13" s="339"/>
      <c r="AJ13" s="339"/>
      <c r="AK13" s="339"/>
      <c r="AL13" s="340"/>
      <c r="AM13" s="338"/>
      <c r="AN13" s="338"/>
      <c r="AO13" s="339"/>
      <c r="AP13" s="347"/>
      <c r="AQ13" s="347"/>
      <c r="AR13" s="347"/>
      <c r="AS13" s="347"/>
      <c r="AT13" s="347"/>
      <c r="AU13" s="347"/>
      <c r="AV13" s="347"/>
      <c r="AW13" s="347"/>
      <c r="AX13" s="347"/>
      <c r="AY13" s="347"/>
      <c r="AZ13" s="347"/>
      <c r="BA13" s="347"/>
      <c r="BB13" s="347"/>
      <c r="BC13" s="347"/>
      <c r="BD13" s="347"/>
      <c r="BE13" s="347"/>
      <c r="BF13" s="341"/>
      <c r="BG13" s="341"/>
      <c r="BH13" s="341"/>
      <c r="BI13" s="341"/>
      <c r="BJ13" s="341"/>
      <c r="BK13" s="341"/>
      <c r="BL13" s="341"/>
      <c r="BM13" s="342"/>
      <c r="BN13" s="342"/>
      <c r="BO13" s="342"/>
      <c r="BP13" s="342"/>
      <c r="BQ13" s="342"/>
      <c r="BR13" s="342"/>
      <c r="BS13" s="342"/>
      <c r="BT13" s="342"/>
      <c r="BU13" s="273"/>
      <c r="BV13" s="273"/>
    </row>
    <row collapsed="false" customFormat="false" customHeight="true" hidden="false" ht="12" outlineLevel="0" r="14">
      <c r="A14" s="263"/>
      <c r="B14" s="336" t="s">
        <v>22</v>
      </c>
      <c r="C14" s="336"/>
      <c r="D14" s="336"/>
      <c r="E14" s="336"/>
      <c r="F14" s="336"/>
      <c r="G14" s="336"/>
      <c r="H14" s="336"/>
      <c r="I14" s="336"/>
      <c r="J14" s="336"/>
      <c r="K14" s="336"/>
      <c r="L14" s="336"/>
      <c r="M14" s="336"/>
      <c r="N14" s="336"/>
      <c r="O14" s="336"/>
      <c r="P14" s="336"/>
      <c r="Q14" s="336"/>
      <c r="R14" s="336"/>
      <c r="S14" s="336"/>
      <c r="T14" s="336"/>
      <c r="U14" s="348" t="s">
        <v>58</v>
      </c>
      <c r="V14" s="349" t="s">
        <v>59</v>
      </c>
      <c r="W14" s="349"/>
      <c r="X14" s="349" t="s">
        <v>60</v>
      </c>
      <c r="Y14" s="349"/>
      <c r="Z14" s="350" t="s">
        <v>61</v>
      </c>
      <c r="AA14" s="351" t="s">
        <v>26</v>
      </c>
      <c r="AB14" s="351"/>
      <c r="AC14" s="351"/>
      <c r="AD14" s="350" t="s">
        <v>27</v>
      </c>
      <c r="AE14" s="350"/>
      <c r="AF14" s="350"/>
      <c r="AG14" s="350"/>
      <c r="AH14" s="350"/>
      <c r="AI14" s="351" t="s">
        <v>28</v>
      </c>
      <c r="AJ14" s="351"/>
      <c r="AK14" s="351"/>
      <c r="AL14" s="350" t="s">
        <v>29</v>
      </c>
      <c r="AM14" s="350"/>
      <c r="AN14" s="350"/>
      <c r="AO14" s="350"/>
      <c r="AP14" s="351" t="s">
        <v>30</v>
      </c>
      <c r="AQ14" s="351"/>
      <c r="AR14" s="351" t="s">
        <v>24</v>
      </c>
      <c r="AS14" s="351"/>
      <c r="AT14" s="350" t="s">
        <v>25</v>
      </c>
      <c r="AU14" s="350"/>
      <c r="AV14" s="352" t="s">
        <v>26</v>
      </c>
      <c r="AW14" s="352"/>
      <c r="AX14" s="352"/>
      <c r="AY14" s="352"/>
      <c r="AZ14" s="353" t="s">
        <v>31</v>
      </c>
      <c r="BA14" s="354"/>
      <c r="BB14" s="354"/>
      <c r="BC14" s="354"/>
      <c r="BD14" s="352" t="s">
        <v>32</v>
      </c>
      <c r="BE14" s="352"/>
      <c r="BF14" s="352"/>
      <c r="BG14" s="352"/>
      <c r="BH14" s="355" t="s">
        <v>33</v>
      </c>
      <c r="BI14" s="350"/>
      <c r="BJ14" s="350"/>
      <c r="BK14" s="350"/>
      <c r="BL14" s="350"/>
      <c r="BM14" s="351" t="s">
        <v>34</v>
      </c>
      <c r="BN14" s="351"/>
      <c r="BO14" s="351"/>
      <c r="BP14" s="351"/>
      <c r="BQ14" s="356" t="s">
        <v>35</v>
      </c>
      <c r="BR14" s="356"/>
      <c r="BS14" s="356"/>
      <c r="BT14" s="356"/>
      <c r="BU14" s="357"/>
      <c r="BV14" s="273"/>
    </row>
    <row collapsed="false" customFormat="false" customHeight="false" hidden="false" ht="12.8" outlineLevel="0" r="15">
      <c r="B15" s="358" t="s">
        <v>62</v>
      </c>
      <c r="C15" s="358"/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U15" s="275" t="n">
        <v>1</v>
      </c>
      <c r="V15" s="276" t="n">
        <f aca="false">+U15+1</f>
        <v>2</v>
      </c>
      <c r="W15" s="276" t="n">
        <f aca="false">+V15+1</f>
        <v>3</v>
      </c>
      <c r="X15" s="276" t="n">
        <f aca="false">+W15+1</f>
        <v>4</v>
      </c>
      <c r="Y15" s="276" t="n">
        <f aca="false">+X15+1</f>
        <v>5</v>
      </c>
      <c r="Z15" s="276" t="n">
        <f aca="false">+Y15+1</f>
        <v>6</v>
      </c>
      <c r="AA15" s="276" t="n">
        <f aca="false">+Z15+1</f>
        <v>7</v>
      </c>
      <c r="AB15" s="276" t="n">
        <f aca="false">+AA15+1</f>
        <v>8</v>
      </c>
      <c r="AC15" s="276" t="n">
        <f aca="false">+AB15+1</f>
        <v>9</v>
      </c>
      <c r="AD15" s="276" t="n">
        <f aca="false">+AC15+1</f>
        <v>10</v>
      </c>
      <c r="AE15" s="276" t="n">
        <f aca="false">+AD15+1</f>
        <v>11</v>
      </c>
      <c r="AF15" s="276" t="n">
        <f aca="false">+AE15+1</f>
        <v>12</v>
      </c>
      <c r="AG15" s="276" t="n">
        <f aca="false">+AF15+1</f>
        <v>13</v>
      </c>
      <c r="AH15" s="276" t="n">
        <f aca="false">+AG15+1</f>
        <v>14</v>
      </c>
      <c r="AI15" s="276" t="n">
        <f aca="false">+AH15+1</f>
        <v>15</v>
      </c>
      <c r="AJ15" s="276" t="n">
        <f aca="false">+AI15+1</f>
        <v>16</v>
      </c>
      <c r="AK15" s="276" t="n">
        <f aca="false">+AJ15+1</f>
        <v>17</v>
      </c>
      <c r="AL15" s="276" t="n">
        <f aca="false">+AK15+1</f>
        <v>18</v>
      </c>
      <c r="AM15" s="276" t="n">
        <f aca="false">+AL15+1</f>
        <v>19</v>
      </c>
      <c r="AN15" s="276" t="n">
        <f aca="false">+AM15+1</f>
        <v>20</v>
      </c>
      <c r="AO15" s="276" t="n">
        <f aca="false">+AN15+1</f>
        <v>21</v>
      </c>
      <c r="AP15" s="276" t="n">
        <f aca="false">+AO15+1</f>
        <v>22</v>
      </c>
      <c r="AQ15" s="276" t="n">
        <f aca="false">+AP15+1</f>
        <v>23</v>
      </c>
      <c r="AR15" s="276" t="n">
        <f aca="false">+AQ15+1</f>
        <v>24</v>
      </c>
      <c r="AS15" s="276" t="n">
        <f aca="false">+AR15+1</f>
        <v>25</v>
      </c>
      <c r="AT15" s="276" t="n">
        <f aca="false">+AS15+1</f>
        <v>26</v>
      </c>
      <c r="AU15" s="276" t="n">
        <f aca="false">+AT15+1</f>
        <v>27</v>
      </c>
      <c r="AV15" s="276" t="n">
        <f aca="false">+AU15+1</f>
        <v>28</v>
      </c>
      <c r="AW15" s="276" t="n">
        <f aca="false">+AV15+1</f>
        <v>29</v>
      </c>
      <c r="AX15" s="276" t="n">
        <f aca="false">+AW15+1</f>
        <v>30</v>
      </c>
      <c r="AY15" s="276" t="n">
        <f aca="false">+AX15+1</f>
        <v>31</v>
      </c>
      <c r="AZ15" s="276" t="n">
        <f aca="false">+AY15+1</f>
        <v>32</v>
      </c>
      <c r="BA15" s="276" t="n">
        <f aca="false">+AZ15+1</f>
        <v>33</v>
      </c>
      <c r="BB15" s="276" t="n">
        <f aca="false">+BA15+1</f>
        <v>34</v>
      </c>
      <c r="BC15" s="276" t="n">
        <f aca="false">+BB15+1</f>
        <v>35</v>
      </c>
      <c r="BD15" s="276" t="n">
        <f aca="false">+BC15+1</f>
        <v>36</v>
      </c>
      <c r="BE15" s="276" t="n">
        <f aca="false">+BD15+1</f>
        <v>37</v>
      </c>
      <c r="BF15" s="276" t="n">
        <f aca="false">+BE15+1</f>
        <v>38</v>
      </c>
      <c r="BG15" s="276" t="n">
        <f aca="false">+BF15+1</f>
        <v>39</v>
      </c>
      <c r="BH15" s="276" t="n">
        <f aca="false">+BG15+1</f>
        <v>40</v>
      </c>
      <c r="BI15" s="276" t="n">
        <f aca="false">+BH15+1</f>
        <v>41</v>
      </c>
      <c r="BJ15" s="276" t="n">
        <f aca="false">+BI15+1</f>
        <v>42</v>
      </c>
      <c r="BK15" s="276" t="n">
        <f aca="false">+BJ15+1</f>
        <v>43</v>
      </c>
      <c r="BL15" s="276" t="n">
        <f aca="false">+BK15+1</f>
        <v>44</v>
      </c>
      <c r="BM15" s="276" t="n">
        <f aca="false">+BL15+1</f>
        <v>45</v>
      </c>
      <c r="BN15" s="276" t="n">
        <f aca="false">+BM15+1</f>
        <v>46</v>
      </c>
      <c r="BO15" s="276" t="n">
        <f aca="false">+BN15+1</f>
        <v>47</v>
      </c>
      <c r="BP15" s="276" t="n">
        <f aca="false">+BO15+1</f>
        <v>48</v>
      </c>
      <c r="BQ15" s="276" t="n">
        <f aca="false">+BP15+1</f>
        <v>49</v>
      </c>
      <c r="BR15" s="276" t="n">
        <f aca="false">+BQ15+1</f>
        <v>50</v>
      </c>
      <c r="BS15" s="276" t="n">
        <v>51</v>
      </c>
      <c r="BT15" s="277" t="n">
        <v>52</v>
      </c>
      <c r="BU15" s="273"/>
      <c r="BV15" s="273"/>
    </row>
    <row collapsed="false" customFormat="false" customHeight="false" hidden="false" ht="12.8" outlineLevel="0" r="16">
      <c r="B16" s="336" t="s">
        <v>63</v>
      </c>
      <c r="C16" s="336"/>
      <c r="D16" s="336"/>
      <c r="E16" s="336"/>
      <c r="F16" s="336"/>
      <c r="G16" s="336"/>
      <c r="H16" s="336"/>
      <c r="I16" s="336"/>
      <c r="J16" s="336"/>
      <c r="K16" s="336"/>
      <c r="L16" s="336"/>
      <c r="M16" s="336"/>
      <c r="N16" s="336"/>
      <c r="O16" s="336"/>
      <c r="P16" s="336"/>
      <c r="Q16" s="336"/>
      <c r="R16" s="336"/>
      <c r="S16" s="336"/>
      <c r="T16" s="336"/>
      <c r="U16" s="359" t="n">
        <v>4</v>
      </c>
      <c r="V16" s="359" t="n">
        <v>5</v>
      </c>
      <c r="W16" s="360" t="n">
        <v>5</v>
      </c>
      <c r="X16" s="360"/>
      <c r="Y16" s="360"/>
      <c r="Z16" s="360"/>
      <c r="AA16" s="360"/>
      <c r="AB16" s="360"/>
      <c r="AC16" s="360"/>
      <c r="AD16" s="360"/>
      <c r="AE16" s="360"/>
      <c r="AF16" s="360"/>
      <c r="AG16" s="360"/>
      <c r="AH16" s="360"/>
      <c r="AI16" s="360"/>
      <c r="AJ16" s="360"/>
      <c r="AK16" s="360"/>
      <c r="AL16" s="360"/>
      <c r="AM16" s="360"/>
      <c r="AN16" s="360"/>
      <c r="AO16" s="360"/>
      <c r="AP16" s="360"/>
      <c r="AQ16" s="360"/>
      <c r="AR16" s="360"/>
      <c r="AS16" s="360"/>
      <c r="AT16" s="360"/>
      <c r="AU16" s="360"/>
      <c r="AV16" s="360"/>
      <c r="AW16" s="360"/>
      <c r="AX16" s="360"/>
      <c r="AY16" s="360"/>
      <c r="AZ16" s="360"/>
      <c r="BA16" s="360"/>
      <c r="BB16" s="360"/>
      <c r="BC16" s="360"/>
      <c r="BD16" s="360"/>
      <c r="BE16" s="360"/>
      <c r="BF16" s="360"/>
      <c r="BG16" s="360"/>
      <c r="BH16" s="360"/>
      <c r="BI16" s="360"/>
      <c r="BJ16" s="361"/>
      <c r="BK16" s="360"/>
      <c r="BL16" s="360"/>
      <c r="BM16" s="360"/>
      <c r="BN16" s="360"/>
      <c r="BO16" s="360"/>
      <c r="BP16" s="360"/>
      <c r="BQ16" s="360"/>
      <c r="BR16" s="360"/>
      <c r="BS16" s="360"/>
      <c r="BT16" s="362"/>
      <c r="BU16" s="363"/>
      <c r="BV16" s="363"/>
    </row>
    <row collapsed="false" customFormat="false" customHeight="true" hidden="false" ht="12.75" outlineLevel="0" r="17">
      <c r="B17" s="305" t="s">
        <v>64</v>
      </c>
      <c r="C17" s="305"/>
      <c r="D17" s="305"/>
      <c r="E17" s="305"/>
      <c r="F17" s="305"/>
      <c r="G17" s="305"/>
      <c r="H17" s="305"/>
      <c r="I17" s="305"/>
      <c r="J17" s="364" t="s">
        <v>56</v>
      </c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5" t="n">
        <v>1</v>
      </c>
      <c r="V17" s="366" t="n">
        <v>0.75</v>
      </c>
      <c r="W17" s="366" t="n">
        <v>0.75</v>
      </c>
      <c r="X17" s="366"/>
      <c r="Y17" s="366"/>
      <c r="Z17" s="366"/>
      <c r="AA17" s="366"/>
      <c r="AB17" s="366"/>
      <c r="AC17" s="366"/>
      <c r="AD17" s="366"/>
      <c r="AE17" s="366"/>
      <c r="AF17" s="366"/>
      <c r="AG17" s="366"/>
      <c r="AH17" s="366"/>
      <c r="AI17" s="366"/>
      <c r="AJ17" s="366"/>
      <c r="AK17" s="366"/>
      <c r="AL17" s="366"/>
      <c r="AM17" s="366"/>
      <c r="AN17" s="366"/>
      <c r="AO17" s="366"/>
      <c r="AP17" s="366"/>
      <c r="AQ17" s="366"/>
      <c r="AR17" s="366"/>
      <c r="AS17" s="366"/>
      <c r="AT17" s="366"/>
      <c r="AU17" s="366"/>
      <c r="AV17" s="366"/>
      <c r="AW17" s="366"/>
      <c r="AX17" s="366"/>
      <c r="AY17" s="366"/>
      <c r="AZ17" s="366"/>
      <c r="BA17" s="366"/>
      <c r="BB17" s="366"/>
      <c r="BC17" s="366"/>
      <c r="BD17" s="366"/>
      <c r="BE17" s="366"/>
      <c r="BF17" s="366"/>
      <c r="BG17" s="366"/>
      <c r="BH17" s="366"/>
      <c r="BI17" s="366"/>
      <c r="BJ17" s="366"/>
      <c r="BK17" s="366"/>
      <c r="BL17" s="366"/>
      <c r="BM17" s="366"/>
      <c r="BN17" s="366"/>
      <c r="BO17" s="366"/>
      <c r="BP17" s="366"/>
      <c r="BQ17" s="366"/>
      <c r="BR17" s="366"/>
      <c r="BS17" s="366"/>
      <c r="BT17" s="366"/>
    </row>
    <row collapsed="false" customFormat="false" customHeight="false" hidden="false" ht="12.8" outlineLevel="0" r="18">
      <c r="B18" s="305"/>
      <c r="C18" s="305"/>
      <c r="D18" s="305"/>
      <c r="E18" s="305"/>
      <c r="F18" s="305"/>
      <c r="G18" s="305"/>
      <c r="H18" s="305"/>
      <c r="I18" s="305"/>
      <c r="J18" s="367" t="s">
        <v>65</v>
      </c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6"/>
      <c r="V18" s="366" t="n">
        <v>0.25</v>
      </c>
      <c r="W18" s="366" t="n">
        <v>0.25</v>
      </c>
      <c r="X18" s="366" t="n">
        <v>0.75</v>
      </c>
      <c r="Y18" s="366" t="n">
        <v>0.5</v>
      </c>
      <c r="Z18" s="366" t="n">
        <v>0.25</v>
      </c>
      <c r="AA18" s="366"/>
      <c r="AB18" s="366"/>
      <c r="AC18" s="366"/>
      <c r="AD18" s="366"/>
      <c r="AE18" s="366"/>
      <c r="AF18" s="366"/>
      <c r="AG18" s="366"/>
      <c r="AH18" s="366"/>
      <c r="AI18" s="366"/>
      <c r="AJ18" s="366"/>
      <c r="AK18" s="366"/>
      <c r="AL18" s="366"/>
      <c r="AM18" s="366"/>
      <c r="AN18" s="366"/>
      <c r="AO18" s="366"/>
      <c r="AP18" s="366"/>
      <c r="AQ18" s="366"/>
      <c r="AR18" s="366"/>
      <c r="AS18" s="366"/>
      <c r="AT18" s="366"/>
      <c r="AU18" s="366"/>
      <c r="AV18" s="366"/>
      <c r="AW18" s="366"/>
      <c r="AX18" s="366"/>
      <c r="AY18" s="366"/>
      <c r="AZ18" s="366"/>
      <c r="BA18" s="366"/>
      <c r="BB18" s="366"/>
      <c r="BC18" s="366"/>
      <c r="BD18" s="366"/>
      <c r="BE18" s="366"/>
      <c r="BF18" s="366"/>
      <c r="BG18" s="366"/>
      <c r="BH18" s="366"/>
      <c r="BI18" s="366"/>
      <c r="BJ18" s="366"/>
      <c r="BK18" s="366"/>
      <c r="BL18" s="366"/>
      <c r="BM18" s="366"/>
      <c r="BN18" s="366"/>
      <c r="BO18" s="366"/>
      <c r="BP18" s="366"/>
      <c r="BQ18" s="366"/>
      <c r="BR18" s="366"/>
      <c r="BS18" s="366"/>
      <c r="BT18" s="366"/>
      <c r="BU18" s="368"/>
      <c r="BV18" s="368"/>
    </row>
    <row collapsed="false" customFormat="false" customHeight="false" hidden="false" ht="12.8" outlineLevel="0" r="19">
      <c r="B19" s="305"/>
      <c r="C19" s="305"/>
      <c r="D19" s="305"/>
      <c r="E19" s="305"/>
      <c r="F19" s="305"/>
      <c r="G19" s="305"/>
      <c r="H19" s="305"/>
      <c r="I19" s="305"/>
      <c r="J19" s="367" t="s">
        <v>66</v>
      </c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6"/>
      <c r="V19" s="366"/>
      <c r="W19" s="366"/>
      <c r="X19" s="366" t="n">
        <v>0.25</v>
      </c>
      <c r="Y19" s="366" t="n">
        <v>0.5</v>
      </c>
      <c r="Z19" s="366" t="n">
        <v>0.75</v>
      </c>
      <c r="AA19" s="366"/>
      <c r="AB19" s="366"/>
      <c r="AC19" s="366"/>
      <c r="AD19" s="366"/>
      <c r="AE19" s="366"/>
      <c r="AF19" s="366"/>
      <c r="AG19" s="366"/>
      <c r="AH19" s="366"/>
      <c r="AI19" s="366"/>
      <c r="AJ19" s="366"/>
      <c r="AK19" s="366"/>
      <c r="AL19" s="366"/>
      <c r="AM19" s="366"/>
      <c r="AN19" s="366"/>
      <c r="AO19" s="366"/>
      <c r="AP19" s="366"/>
      <c r="AQ19" s="366"/>
      <c r="AR19" s="366"/>
      <c r="AS19" s="366"/>
      <c r="AT19" s="366"/>
      <c r="AU19" s="366"/>
      <c r="AV19" s="366"/>
      <c r="AW19" s="366"/>
      <c r="AX19" s="366"/>
      <c r="AY19" s="366"/>
      <c r="AZ19" s="366"/>
      <c r="BA19" s="366"/>
      <c r="BB19" s="366"/>
      <c r="BC19" s="366"/>
      <c r="BD19" s="366"/>
      <c r="BE19" s="366"/>
      <c r="BF19" s="366"/>
      <c r="BG19" s="366"/>
      <c r="BH19" s="366"/>
      <c r="BI19" s="366"/>
      <c r="BJ19" s="366"/>
      <c r="BK19" s="366"/>
      <c r="BL19" s="366"/>
      <c r="BM19" s="366"/>
      <c r="BN19" s="366"/>
      <c r="BO19" s="366"/>
      <c r="BP19" s="366"/>
      <c r="BQ19" s="366"/>
      <c r="BR19" s="366"/>
      <c r="BS19" s="366"/>
      <c r="BT19" s="366"/>
      <c r="BU19" s="368"/>
      <c r="BV19" s="368"/>
    </row>
    <row collapsed="false" customFormat="false" customHeight="true" hidden="false" ht="14.1" outlineLevel="0" r="20">
      <c r="B20" s="369" t="s">
        <v>210</v>
      </c>
      <c r="C20" s="369"/>
      <c r="D20" s="369"/>
      <c r="E20" s="369"/>
      <c r="F20" s="369"/>
      <c r="G20" s="369"/>
      <c r="H20" s="369"/>
      <c r="I20" s="369"/>
      <c r="J20" s="370" t="s">
        <v>211</v>
      </c>
      <c r="K20" s="370"/>
      <c r="L20" s="370"/>
      <c r="M20" s="371" t="s">
        <v>212</v>
      </c>
      <c r="N20" s="371"/>
      <c r="O20" s="371"/>
      <c r="P20" s="371"/>
      <c r="Q20" s="371"/>
      <c r="R20" s="371"/>
      <c r="S20" s="371"/>
      <c r="T20" s="371"/>
    </row>
    <row collapsed="false" customFormat="false" customHeight="false" hidden="false" ht="12.8" outlineLevel="0" r="21">
      <c r="B21" s="369"/>
      <c r="C21" s="369"/>
      <c r="D21" s="369"/>
      <c r="E21" s="369"/>
      <c r="F21" s="369"/>
      <c r="G21" s="369"/>
      <c r="H21" s="369"/>
      <c r="I21" s="369"/>
      <c r="J21" s="370"/>
      <c r="K21" s="370"/>
      <c r="L21" s="370"/>
      <c r="M21" s="372" t="s">
        <v>213</v>
      </c>
      <c r="N21" s="372"/>
      <c r="O21" s="372"/>
      <c r="P21" s="372"/>
      <c r="Q21" s="372"/>
      <c r="R21" s="372"/>
      <c r="S21" s="372"/>
      <c r="T21" s="372"/>
    </row>
    <row collapsed="false" customFormat="false" customHeight="false" hidden="false" ht="12.8" outlineLevel="0" r="22">
      <c r="B22" s="369"/>
      <c r="C22" s="369"/>
      <c r="D22" s="369"/>
      <c r="E22" s="369"/>
      <c r="F22" s="369"/>
      <c r="G22" s="369"/>
      <c r="H22" s="369"/>
      <c r="I22" s="369"/>
      <c r="J22" s="370"/>
      <c r="K22" s="370"/>
      <c r="L22" s="370"/>
      <c r="M22" s="372" t="s">
        <v>214</v>
      </c>
      <c r="N22" s="372"/>
      <c r="O22" s="372"/>
      <c r="P22" s="372"/>
      <c r="Q22" s="372"/>
      <c r="R22" s="372"/>
      <c r="S22" s="372"/>
      <c r="T22" s="372"/>
    </row>
    <row collapsed="false" customFormat="false" customHeight="false" hidden="false" ht="12.8" outlineLevel="0" r="23">
      <c r="B23" s="369"/>
      <c r="C23" s="369"/>
      <c r="D23" s="369"/>
      <c r="E23" s="369"/>
      <c r="F23" s="369"/>
      <c r="G23" s="369"/>
      <c r="H23" s="369"/>
      <c r="I23" s="369"/>
      <c r="J23" s="370"/>
      <c r="K23" s="370"/>
      <c r="L23" s="370"/>
      <c r="M23" s="372" t="s">
        <v>215</v>
      </c>
      <c r="N23" s="372"/>
      <c r="O23" s="372"/>
      <c r="P23" s="372"/>
      <c r="Q23" s="372"/>
      <c r="R23" s="372"/>
      <c r="S23" s="372"/>
      <c r="T23" s="372"/>
    </row>
    <row collapsed="false" customFormat="false" customHeight="false" hidden="false" ht="12.8" outlineLevel="0" r="24">
      <c r="B24" s="369"/>
      <c r="C24" s="369"/>
      <c r="D24" s="369"/>
      <c r="E24" s="369"/>
      <c r="F24" s="369"/>
      <c r="G24" s="369"/>
      <c r="H24" s="369"/>
      <c r="I24" s="369"/>
      <c r="J24" s="370"/>
      <c r="K24" s="370"/>
      <c r="L24" s="370"/>
      <c r="M24" s="372" t="s">
        <v>216</v>
      </c>
      <c r="N24" s="372"/>
      <c r="O24" s="372"/>
      <c r="P24" s="372"/>
      <c r="Q24" s="372"/>
      <c r="R24" s="372"/>
      <c r="S24" s="372"/>
      <c r="T24" s="372"/>
    </row>
    <row collapsed="false" customFormat="false" customHeight="false" hidden="false" ht="12.8" outlineLevel="0" r="25">
      <c r="B25" s="369"/>
      <c r="C25" s="369"/>
      <c r="D25" s="369"/>
      <c r="E25" s="369"/>
      <c r="F25" s="369"/>
      <c r="G25" s="369"/>
      <c r="H25" s="369"/>
      <c r="I25" s="369"/>
      <c r="J25" s="370"/>
      <c r="K25" s="370"/>
      <c r="L25" s="370"/>
      <c r="M25" s="372" t="s">
        <v>217</v>
      </c>
      <c r="N25" s="372"/>
      <c r="O25" s="372"/>
      <c r="P25" s="372"/>
      <c r="Q25" s="372"/>
      <c r="R25" s="372"/>
      <c r="S25" s="372"/>
      <c r="T25" s="372"/>
    </row>
    <row collapsed="false" customFormat="false" customHeight="false" hidden="false" ht="12.8" outlineLevel="0" r="26">
      <c r="B26" s="369"/>
      <c r="C26" s="369"/>
      <c r="D26" s="369"/>
      <c r="E26" s="369"/>
      <c r="F26" s="369"/>
      <c r="G26" s="369"/>
      <c r="H26" s="369"/>
      <c r="I26" s="369"/>
      <c r="J26" s="370"/>
      <c r="K26" s="370"/>
      <c r="L26" s="370"/>
      <c r="M26" s="372" t="s">
        <v>218</v>
      </c>
      <c r="N26" s="372"/>
      <c r="O26" s="372"/>
      <c r="P26" s="372"/>
      <c r="Q26" s="372"/>
      <c r="R26" s="372"/>
      <c r="S26" s="372"/>
      <c r="T26" s="372"/>
    </row>
    <row collapsed="false" customFormat="false" customHeight="false" hidden="false" ht="12.8" outlineLevel="0" r="27">
      <c r="B27" s="369"/>
      <c r="C27" s="369"/>
      <c r="D27" s="369"/>
      <c r="E27" s="369"/>
      <c r="F27" s="369"/>
      <c r="G27" s="369"/>
      <c r="H27" s="369"/>
      <c r="I27" s="369"/>
      <c r="J27" s="373" t="s">
        <v>219</v>
      </c>
      <c r="K27" s="373"/>
      <c r="L27" s="373"/>
      <c r="M27" s="372" t="s">
        <v>218</v>
      </c>
      <c r="N27" s="372"/>
      <c r="O27" s="372"/>
      <c r="P27" s="372"/>
      <c r="Q27" s="372"/>
      <c r="R27" s="372"/>
      <c r="S27" s="372"/>
      <c r="T27" s="372"/>
    </row>
    <row collapsed="false" customFormat="false" customHeight="false" hidden="false" ht="12.8" outlineLevel="0" r="28">
      <c r="B28" s="369"/>
      <c r="C28" s="369"/>
      <c r="D28" s="369"/>
      <c r="E28" s="369"/>
      <c r="F28" s="369"/>
      <c r="G28" s="369"/>
      <c r="H28" s="369"/>
      <c r="I28" s="369"/>
      <c r="J28" s="373"/>
      <c r="K28" s="373"/>
      <c r="L28" s="373"/>
      <c r="M28" s="372" t="s">
        <v>220</v>
      </c>
      <c r="N28" s="372"/>
      <c r="O28" s="372"/>
      <c r="P28" s="372"/>
      <c r="Q28" s="372"/>
      <c r="R28" s="372"/>
      <c r="S28" s="372"/>
      <c r="T28" s="372"/>
    </row>
    <row collapsed="false" customFormat="false" customHeight="false" hidden="false" ht="12.8" outlineLevel="0" r="29">
      <c r="B29" s="369"/>
      <c r="C29" s="369"/>
      <c r="D29" s="369"/>
      <c r="E29" s="369"/>
      <c r="F29" s="369"/>
      <c r="G29" s="369"/>
      <c r="H29" s="369"/>
      <c r="I29" s="369"/>
      <c r="J29" s="373"/>
      <c r="K29" s="373"/>
      <c r="L29" s="373"/>
      <c r="M29" s="372" t="s">
        <v>221</v>
      </c>
      <c r="N29" s="372"/>
      <c r="O29" s="372"/>
      <c r="P29" s="372"/>
      <c r="Q29" s="372"/>
      <c r="R29" s="372"/>
      <c r="S29" s="372"/>
      <c r="T29" s="372"/>
    </row>
    <row collapsed="false" customFormat="false" customHeight="false" hidden="false" ht="12.8" outlineLevel="0" r="30">
      <c r="B30" s="369"/>
      <c r="C30" s="369"/>
      <c r="D30" s="369"/>
      <c r="E30" s="369"/>
      <c r="F30" s="369"/>
      <c r="G30" s="369"/>
      <c r="H30" s="369"/>
      <c r="I30" s="369"/>
      <c r="J30" s="373"/>
      <c r="K30" s="373"/>
      <c r="L30" s="373"/>
      <c r="M30" s="372" t="s">
        <v>222</v>
      </c>
      <c r="N30" s="372"/>
      <c r="O30" s="372"/>
      <c r="P30" s="372"/>
      <c r="Q30" s="372"/>
      <c r="R30" s="372"/>
      <c r="S30" s="372"/>
      <c r="T30" s="372"/>
    </row>
    <row collapsed="false" customFormat="false" customHeight="false" hidden="false" ht="12.8" outlineLevel="0" r="31">
      <c r="B31" s="369"/>
      <c r="C31" s="369"/>
      <c r="D31" s="369"/>
      <c r="E31" s="369"/>
      <c r="F31" s="369"/>
      <c r="G31" s="369"/>
      <c r="H31" s="369"/>
      <c r="I31" s="369"/>
      <c r="J31" s="373"/>
      <c r="K31" s="373"/>
      <c r="L31" s="373"/>
      <c r="M31" s="374"/>
      <c r="N31" s="374"/>
      <c r="O31" s="374"/>
      <c r="P31" s="374"/>
      <c r="Q31" s="374"/>
      <c r="R31" s="374"/>
      <c r="S31" s="374"/>
      <c r="T31" s="374"/>
    </row>
    <row collapsed="false" customFormat="false" customHeight="false" hidden="false" ht="12.8" outlineLevel="0" r="32">
      <c r="B32" s="369"/>
      <c r="C32" s="369"/>
      <c r="D32" s="369"/>
      <c r="E32" s="369"/>
      <c r="F32" s="369"/>
      <c r="G32" s="369"/>
      <c r="H32" s="369"/>
      <c r="I32" s="369"/>
      <c r="J32" s="373"/>
      <c r="K32" s="373"/>
      <c r="L32" s="373"/>
      <c r="M32" s="372"/>
      <c r="N32" s="372"/>
      <c r="O32" s="372"/>
      <c r="P32" s="372"/>
      <c r="Q32" s="372"/>
      <c r="R32" s="372"/>
      <c r="S32" s="372"/>
      <c r="T32" s="372"/>
    </row>
    <row collapsed="false" customFormat="false" customHeight="true" hidden="false" ht="12.75" outlineLevel="0" r="33">
      <c r="B33" s="369" t="s">
        <v>223</v>
      </c>
      <c r="C33" s="369"/>
      <c r="D33" s="369"/>
      <c r="E33" s="369"/>
      <c r="F33" s="369"/>
      <c r="G33" s="369"/>
      <c r="H33" s="369"/>
      <c r="I33" s="369"/>
      <c r="J33" s="370" t="s">
        <v>211</v>
      </c>
      <c r="K33" s="370"/>
      <c r="L33" s="370"/>
      <c r="M33" s="372"/>
      <c r="N33" s="372"/>
      <c r="O33" s="372"/>
      <c r="P33" s="372"/>
      <c r="Q33" s="372"/>
      <c r="R33" s="372"/>
      <c r="S33" s="372"/>
      <c r="T33" s="372"/>
    </row>
    <row collapsed="false" customFormat="false" customHeight="false" hidden="false" ht="12.8" outlineLevel="0" r="34">
      <c r="B34" s="369"/>
      <c r="C34" s="369"/>
      <c r="D34" s="369"/>
      <c r="E34" s="369"/>
      <c r="F34" s="369"/>
      <c r="G34" s="369"/>
      <c r="H34" s="369"/>
      <c r="I34" s="369"/>
      <c r="J34" s="370"/>
      <c r="K34" s="370"/>
      <c r="L34" s="370"/>
      <c r="M34" s="374"/>
      <c r="N34" s="374"/>
      <c r="O34" s="374"/>
      <c r="P34" s="374"/>
      <c r="Q34" s="374"/>
      <c r="R34" s="374"/>
      <c r="S34" s="374"/>
      <c r="T34" s="374"/>
    </row>
    <row collapsed="false" customFormat="false" customHeight="false" hidden="false" ht="12.8" outlineLevel="0" r="35">
      <c r="B35" s="369"/>
      <c r="C35" s="369"/>
      <c r="D35" s="369"/>
      <c r="E35" s="369"/>
      <c r="F35" s="369"/>
      <c r="G35" s="369"/>
      <c r="H35" s="369"/>
      <c r="I35" s="369"/>
      <c r="J35" s="370"/>
      <c r="K35" s="370"/>
      <c r="L35" s="370"/>
      <c r="M35" s="372"/>
      <c r="N35" s="372"/>
      <c r="O35" s="372"/>
      <c r="P35" s="372"/>
      <c r="Q35" s="372"/>
      <c r="R35" s="372"/>
      <c r="S35" s="372"/>
      <c r="T35" s="372"/>
    </row>
    <row collapsed="false" customFormat="false" customHeight="false" hidden="false" ht="12.8" outlineLevel="0" r="36">
      <c r="B36" s="369"/>
      <c r="C36" s="369"/>
      <c r="D36" s="369"/>
      <c r="E36" s="369"/>
      <c r="F36" s="369"/>
      <c r="G36" s="369"/>
      <c r="H36" s="369"/>
      <c r="I36" s="369"/>
      <c r="J36" s="370"/>
      <c r="K36" s="370"/>
      <c r="L36" s="370"/>
      <c r="M36" s="372"/>
      <c r="N36" s="372"/>
      <c r="O36" s="372"/>
      <c r="P36" s="372"/>
      <c r="Q36" s="372"/>
      <c r="R36" s="372"/>
      <c r="S36" s="372"/>
      <c r="T36" s="372"/>
    </row>
    <row collapsed="false" customFormat="false" customHeight="false" hidden="false" ht="12.8" outlineLevel="0" r="37">
      <c r="B37" s="369"/>
      <c r="C37" s="369"/>
      <c r="D37" s="369"/>
      <c r="E37" s="369"/>
      <c r="F37" s="369"/>
      <c r="G37" s="369"/>
      <c r="H37" s="369"/>
      <c r="I37" s="369"/>
      <c r="J37" s="370"/>
      <c r="K37" s="370"/>
      <c r="L37" s="370"/>
      <c r="M37" s="372"/>
      <c r="N37" s="372"/>
      <c r="O37" s="372"/>
      <c r="P37" s="372"/>
      <c r="Q37" s="372"/>
      <c r="R37" s="372"/>
      <c r="S37" s="372"/>
      <c r="T37" s="372"/>
    </row>
    <row collapsed="false" customFormat="false" customHeight="false" hidden="false" ht="12.8" outlineLevel="0" r="38">
      <c r="B38" s="369"/>
      <c r="C38" s="369"/>
      <c r="D38" s="369"/>
      <c r="E38" s="369"/>
      <c r="F38" s="369"/>
      <c r="G38" s="369"/>
      <c r="H38" s="369"/>
      <c r="I38" s="369"/>
      <c r="J38" s="370"/>
      <c r="K38" s="370"/>
      <c r="L38" s="370"/>
      <c r="M38" s="372"/>
      <c r="N38" s="372"/>
      <c r="O38" s="372"/>
      <c r="P38" s="372"/>
      <c r="Q38" s="372"/>
      <c r="R38" s="372"/>
      <c r="S38" s="372"/>
      <c r="T38" s="372"/>
    </row>
    <row collapsed="false" customFormat="false" customHeight="false" hidden="false" ht="12.8" outlineLevel="0" r="39">
      <c r="B39" s="369"/>
      <c r="C39" s="369"/>
      <c r="D39" s="369"/>
      <c r="E39" s="369"/>
      <c r="F39" s="369"/>
      <c r="G39" s="369"/>
      <c r="H39" s="369"/>
      <c r="I39" s="369"/>
      <c r="J39" s="370"/>
      <c r="K39" s="370"/>
      <c r="L39" s="370"/>
      <c r="M39" s="372"/>
      <c r="N39" s="372"/>
      <c r="O39" s="372"/>
      <c r="P39" s="372"/>
      <c r="Q39" s="372"/>
      <c r="R39" s="372"/>
      <c r="S39" s="372"/>
      <c r="T39" s="372"/>
    </row>
    <row collapsed="false" customFormat="false" customHeight="false" hidden="false" ht="12.8" outlineLevel="0" r="40">
      <c r="B40" s="369"/>
      <c r="C40" s="369"/>
      <c r="D40" s="369"/>
      <c r="E40" s="369"/>
      <c r="F40" s="369"/>
      <c r="G40" s="369"/>
      <c r="H40" s="369"/>
      <c r="I40" s="369"/>
      <c r="J40" s="373" t="s">
        <v>219</v>
      </c>
      <c r="K40" s="373"/>
      <c r="L40" s="373"/>
      <c r="M40" s="372"/>
      <c r="N40" s="372"/>
      <c r="O40" s="372"/>
      <c r="P40" s="372"/>
      <c r="Q40" s="372"/>
      <c r="R40" s="372"/>
      <c r="S40" s="372"/>
      <c r="T40" s="372"/>
    </row>
  </sheetData>
  <mergeCells count="90">
    <mergeCell ref="B3:T3"/>
    <mergeCell ref="U3:W3"/>
    <mergeCell ref="X3:AA3"/>
    <mergeCell ref="AB3:AE3"/>
    <mergeCell ref="AF3:AJ3"/>
    <mergeCell ref="AK3:AN3"/>
    <mergeCell ref="AO3:AS3"/>
    <mergeCell ref="AV3:AZ3"/>
    <mergeCell ref="BA3:BD3"/>
    <mergeCell ref="BE3:BH3"/>
    <mergeCell ref="BI3:BM3"/>
    <mergeCell ref="BN3:BQ3"/>
    <mergeCell ref="BR3:BT3"/>
    <mergeCell ref="B4:T7"/>
    <mergeCell ref="B8:T8"/>
    <mergeCell ref="U8:Y8"/>
    <mergeCell ref="AA8:AK8"/>
    <mergeCell ref="AM8:AN8"/>
    <mergeCell ref="AO8:BE8"/>
    <mergeCell ref="BM8:BT8"/>
    <mergeCell ref="B9:T9"/>
    <mergeCell ref="U9:V9"/>
    <mergeCell ref="W9:X9"/>
    <mergeCell ref="Y9:Z9"/>
    <mergeCell ref="AA9:AC9"/>
    <mergeCell ref="AD9:AH9"/>
    <mergeCell ref="AI9:AK9"/>
    <mergeCell ref="AL9:AO9"/>
    <mergeCell ref="AP9:AQ9"/>
    <mergeCell ref="AR9:AS9"/>
    <mergeCell ref="AT9:AU9"/>
    <mergeCell ref="BM9:BP9"/>
    <mergeCell ref="BQ9:BT9"/>
    <mergeCell ref="B10:I11"/>
    <mergeCell ref="J10:T10"/>
    <mergeCell ref="J11:T11"/>
    <mergeCell ref="B12:T12"/>
    <mergeCell ref="U12:Y12"/>
    <mergeCell ref="AA12:AK12"/>
    <mergeCell ref="AM12:AN12"/>
    <mergeCell ref="AO12:BE12"/>
    <mergeCell ref="BM12:BT12"/>
    <mergeCell ref="B13:S13"/>
    <mergeCell ref="U13:W13"/>
    <mergeCell ref="X13:Z13"/>
    <mergeCell ref="B14:T14"/>
    <mergeCell ref="V14:W14"/>
    <mergeCell ref="X14:Y14"/>
    <mergeCell ref="AA14:AC14"/>
    <mergeCell ref="AD14:AH14"/>
    <mergeCell ref="AI14:AK14"/>
    <mergeCell ref="AL14:AO14"/>
    <mergeCell ref="AP14:AQ14"/>
    <mergeCell ref="AR14:AS14"/>
    <mergeCell ref="AT14:AU14"/>
    <mergeCell ref="BM14:BP14"/>
    <mergeCell ref="BQ14:BT14"/>
    <mergeCell ref="B15:S15"/>
    <mergeCell ref="B16:T16"/>
    <mergeCell ref="B17:I19"/>
    <mergeCell ref="J17:T17"/>
    <mergeCell ref="J18:T18"/>
    <mergeCell ref="J19:T19"/>
    <mergeCell ref="B20:I32"/>
    <mergeCell ref="J20:L26"/>
    <mergeCell ref="M20:T20"/>
    <mergeCell ref="M21:T21"/>
    <mergeCell ref="M22:T22"/>
    <mergeCell ref="M23:T23"/>
    <mergeCell ref="M24:T24"/>
    <mergeCell ref="M25:T25"/>
    <mergeCell ref="M26:T26"/>
    <mergeCell ref="J27:L32"/>
    <mergeCell ref="M27:T27"/>
    <mergeCell ref="M28:T28"/>
    <mergeCell ref="M29:T29"/>
    <mergeCell ref="M30:T30"/>
    <mergeCell ref="M31:T31"/>
    <mergeCell ref="M32:T32"/>
    <mergeCell ref="B33:I45"/>
    <mergeCell ref="J33:L39"/>
    <mergeCell ref="M33:T33"/>
    <mergeCell ref="M34:T34"/>
    <mergeCell ref="M35:T35"/>
    <mergeCell ref="M36:T36"/>
    <mergeCell ref="M37:T37"/>
    <mergeCell ref="M38:T38"/>
    <mergeCell ref="M39:T39"/>
    <mergeCell ref="J40:L45"/>
    <mergeCell ref="M40:T40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313725490196"/>
    <col collapsed="false" hidden="false" max="2" min="2" style="0" width="93.6078431372549"/>
    <col collapsed="false" hidden="false" max="1025" min="3" style="0" width="11.6313725490196"/>
  </cols>
  <sheetData>
    <row collapsed="false" customFormat="false" customHeight="false" hidden="false" ht="12.8" outlineLevel="0" r="3">
      <c r="B3" s="0" t="s">
        <v>224</v>
      </c>
    </row>
    <row collapsed="false" customFormat="false" customHeight="false" hidden="false" ht="12.8" outlineLevel="0" r="4">
      <c r="B4" s="0" t="s">
        <v>225</v>
      </c>
    </row>
    <row collapsed="false" customFormat="false" customHeight="false" hidden="false" ht="12.8" outlineLevel="0" r="5">
      <c r="B5" s="0" t="s">
        <v>226</v>
      </c>
    </row>
    <row collapsed="false" customFormat="false" customHeight="false" hidden="false" ht="12.8" outlineLevel="0" r="6">
      <c r="B6" s="375" t="s">
        <v>227</v>
      </c>
    </row>
    <row collapsed="false" customFormat="false" customHeight="false" hidden="false" ht="12.8" outlineLevel="0" r="7">
      <c r="B7" s="0" t="s">
        <v>228</v>
      </c>
    </row>
    <row collapsed="false" customFormat="false" customHeight="false" hidden="false" ht="12.8" outlineLevel="0" r="8">
      <c r="B8" s="0" t="s">
        <v>229</v>
      </c>
    </row>
    <row collapsed="false" customFormat="false" customHeight="false" hidden="false" ht="12.8" outlineLevel="0" r="9">
      <c r="B9" s="0" t="s">
        <v>230</v>
      </c>
    </row>
    <row collapsed="false" customFormat="false" customHeight="false" hidden="false" ht="12.8" outlineLevel="0" r="10">
      <c r="B10" s="0" t="s">
        <v>231</v>
      </c>
    </row>
    <row collapsed="false" customFormat="false" customHeight="false" hidden="false" ht="12.8" outlineLevel="0" r="11">
      <c r="B11" s="0" t="s">
        <v>232</v>
      </c>
    </row>
    <row collapsed="false" customFormat="false" customHeight="false" hidden="false" ht="12.8" outlineLevel="0" r="12">
      <c r="B12" s="0" t="s">
        <v>233</v>
      </c>
    </row>
    <row collapsed="false" customFormat="false" customHeight="false" hidden="false" ht="12.8" outlineLevel="0" r="13">
      <c r="B13" s="0" t="s">
        <v>234</v>
      </c>
    </row>
    <row collapsed="false" customFormat="false" customHeight="false" hidden="false" ht="12.8" outlineLevel="0" r="14">
      <c r="B14" s="0" t="s">
        <v>235</v>
      </c>
    </row>
    <row collapsed="false" customFormat="false" customHeight="false" hidden="false" ht="12.8" outlineLevel="0" r="15">
      <c r="B15" s="0" t="s">
        <v>228</v>
      </c>
    </row>
    <row collapsed="false" customFormat="false" customHeight="false" hidden="false" ht="12.8" outlineLevel="0" r="16">
      <c r="B16" s="0" t="s">
        <v>236</v>
      </c>
    </row>
    <row collapsed="false" customFormat="false" customHeight="false" hidden="false" ht="12.8" outlineLevel="0" r="17">
      <c r="B17" s="0" t="s">
        <v>237</v>
      </c>
    </row>
    <row collapsed="false" customFormat="false" customHeight="false" hidden="false" ht="12.8" outlineLevel="0" r="18">
      <c r="B18" s="0" t="s">
        <v>238</v>
      </c>
    </row>
    <row collapsed="false" customFormat="false" customHeight="false" hidden="false" ht="12.8" outlineLevel="0" r="19">
      <c r="B19" s="0" t="s">
        <v>239</v>
      </c>
    </row>
    <row collapsed="false" customFormat="false" customHeight="false" hidden="false" ht="12.8" outlineLevel="0" r="20">
      <c r="B20" s="0" t="s">
        <v>240</v>
      </c>
    </row>
    <row collapsed="false" customFormat="false" customHeight="false" hidden="false" ht="12.8" outlineLevel="0" r="21">
      <c r="B21" s="0" t="s">
        <v>228</v>
      </c>
    </row>
    <row collapsed="false" customFormat="false" customHeight="false" hidden="false" ht="12.8" outlineLevel="0" r="22">
      <c r="B22" s="0" t="s">
        <v>241</v>
      </c>
    </row>
    <row collapsed="false" customFormat="false" customHeight="false" hidden="false" ht="12.8" outlineLevel="0" r="23">
      <c r="B23" s="0" t="s">
        <v>242</v>
      </c>
    </row>
    <row collapsed="false" customFormat="false" customHeight="false" hidden="false" ht="12.8" outlineLevel="0" r="24">
      <c r="B24" s="0" t="s">
        <v>243</v>
      </c>
    </row>
    <row collapsed="false" customFormat="false" customHeight="false" hidden="false" ht="12.8" outlineLevel="0" r="25">
      <c r="B25" s="0" t="s">
        <v>244</v>
      </c>
    </row>
    <row collapsed="false" customFormat="false" customHeight="false" hidden="false" ht="12.8" outlineLevel="0" r="26">
      <c r="B26" s="0" t="s">
        <v>245</v>
      </c>
    </row>
    <row collapsed="false" customFormat="false" customHeight="false" hidden="false" ht="12.8" outlineLevel="0" r="29">
      <c r="B29" s="375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J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1.5843137254902"/>
    <col collapsed="false" hidden="false" max="9" min="3" style="0" width="15.7921568627451"/>
    <col collapsed="false" hidden="false" max="1025" min="10" style="0" width="11.3333333333333"/>
  </cols>
  <sheetData>
    <row collapsed="false" customFormat="false" customHeight="false" hidden="false" ht="12.8" outlineLevel="0" r="8">
      <c r="C8" s="141" t="s">
        <v>74</v>
      </c>
      <c r="D8" s="142" t="s">
        <v>75</v>
      </c>
      <c r="E8" s="142" t="s">
        <v>76</v>
      </c>
      <c r="F8" s="142" t="s">
        <v>77</v>
      </c>
      <c r="G8" s="142" t="s">
        <v>78</v>
      </c>
      <c r="H8" s="142" t="s">
        <v>79</v>
      </c>
      <c r="I8" s="142" t="s">
        <v>80</v>
      </c>
    </row>
    <row collapsed="false" customFormat="false" customHeight="false" hidden="false" ht="12.8" outlineLevel="0" r="9">
      <c r="C9" s="144" t="n">
        <v>40413</v>
      </c>
      <c r="D9" s="144" t="n">
        <v>40414</v>
      </c>
      <c r="E9" s="144" t="n">
        <v>40415</v>
      </c>
      <c r="F9" s="144" t="n">
        <v>40416</v>
      </c>
      <c r="G9" s="144" t="n">
        <v>40417</v>
      </c>
      <c r="H9" s="144" t="n">
        <v>40418</v>
      </c>
      <c r="I9" s="144" t="n">
        <v>40419</v>
      </c>
    </row>
    <row collapsed="false" customFormat="false" customHeight="true" hidden="false" ht="12.75" outlineLevel="0" r="10">
      <c r="C10" s="376" t="s">
        <v>82</v>
      </c>
      <c r="D10" s="376" t="s">
        <v>82</v>
      </c>
      <c r="E10" s="377" t="s">
        <v>247</v>
      </c>
      <c r="F10" s="378" t="s">
        <v>248</v>
      </c>
      <c r="G10" s="377" t="s">
        <v>247</v>
      </c>
      <c r="H10" s="147" t="s">
        <v>88</v>
      </c>
      <c r="I10" s="147"/>
    </row>
    <row collapsed="false" customFormat="false" customHeight="true" hidden="false" ht="12.75" outlineLevel="0" r="11">
      <c r="C11" s="376"/>
      <c r="D11" s="376"/>
      <c r="E11" s="377"/>
      <c r="F11" s="378"/>
      <c r="G11" s="377"/>
      <c r="H11" s="147"/>
      <c r="I11" s="147"/>
    </row>
    <row collapsed="false" customFormat="false" customHeight="true" hidden="false" ht="12.75" outlineLevel="0" r="12">
      <c r="C12" s="376"/>
      <c r="D12" s="376"/>
      <c r="E12" s="377"/>
      <c r="F12" s="378"/>
      <c r="G12" s="377"/>
      <c r="H12" s="147"/>
      <c r="I12" s="147"/>
    </row>
    <row collapsed="false" customFormat="false" customHeight="true" hidden="false" ht="12.75" outlineLevel="0" r="13">
      <c r="C13" s="376"/>
      <c r="D13" s="376"/>
      <c r="E13" s="377"/>
      <c r="F13" s="378"/>
      <c r="G13" s="377"/>
      <c r="H13" s="147"/>
      <c r="I13" s="147"/>
    </row>
    <row collapsed="false" customFormat="false" customHeight="true" hidden="false" ht="12.75" outlineLevel="0" r="14">
      <c r="C14" s="376"/>
      <c r="D14" s="376"/>
      <c r="E14" s="377"/>
      <c r="F14" s="378"/>
      <c r="G14" s="377"/>
      <c r="H14" s="147"/>
      <c r="I14" s="147"/>
    </row>
    <row collapsed="false" customFormat="false" customHeight="false" hidden="false" ht="12.8" outlineLevel="0" r="15">
      <c r="C15" s="104"/>
      <c r="D15" s="104"/>
      <c r="E15" s="379"/>
      <c r="F15" s="104"/>
      <c r="G15" s="104"/>
      <c r="H15" s="104"/>
      <c r="I15" s="104"/>
    </row>
    <row collapsed="false" customFormat="false" customHeight="false" hidden="false" ht="12.8" outlineLevel="0" r="16">
      <c r="C16" s="149" t="s">
        <v>74</v>
      </c>
      <c r="D16" s="111" t="s">
        <v>75</v>
      </c>
      <c r="E16" s="111" t="s">
        <v>76</v>
      </c>
      <c r="F16" s="111" t="s">
        <v>77</v>
      </c>
      <c r="G16" s="111" t="s">
        <v>78</v>
      </c>
      <c r="H16" s="111" t="s">
        <v>79</v>
      </c>
      <c r="I16" s="111" t="s">
        <v>80</v>
      </c>
    </row>
    <row collapsed="false" customFormat="false" customHeight="false" hidden="false" ht="12.8" outlineLevel="0" r="17">
      <c r="C17" s="117" t="n">
        <v>40420</v>
      </c>
      <c r="D17" s="117" t="n">
        <v>40421</v>
      </c>
      <c r="E17" s="117" t="n">
        <v>40422</v>
      </c>
      <c r="F17" s="117" t="n">
        <v>40423</v>
      </c>
      <c r="G17" s="117" t="n">
        <v>40424</v>
      </c>
      <c r="H17" s="117" t="n">
        <v>40425</v>
      </c>
      <c r="I17" s="117" t="n">
        <v>40426</v>
      </c>
    </row>
    <row collapsed="false" customFormat="false" customHeight="true" hidden="false" ht="12.75" outlineLevel="0" r="18">
      <c r="C18" s="377" t="s">
        <v>247</v>
      </c>
      <c r="D18" s="378" t="s">
        <v>248</v>
      </c>
      <c r="E18" s="378" t="s">
        <v>248</v>
      </c>
      <c r="F18" s="377" t="s">
        <v>247</v>
      </c>
      <c r="G18" s="378" t="s">
        <v>248</v>
      </c>
      <c r="H18" s="154" t="s">
        <v>88</v>
      </c>
      <c r="I18" s="380" t="s">
        <v>249</v>
      </c>
    </row>
    <row collapsed="false" customFormat="false" customHeight="true" hidden="false" ht="12.75" outlineLevel="0" r="19">
      <c r="C19" s="377"/>
      <c r="D19" s="378"/>
      <c r="E19" s="378"/>
      <c r="F19" s="377"/>
      <c r="G19" s="378"/>
      <c r="H19" s="154"/>
      <c r="I19" s="380"/>
    </row>
    <row collapsed="false" customFormat="false" customHeight="true" hidden="false" ht="12.75" outlineLevel="0" r="20">
      <c r="C20" s="377"/>
      <c r="D20" s="378"/>
      <c r="E20" s="378"/>
      <c r="F20" s="377"/>
      <c r="G20" s="378"/>
      <c r="H20" s="154"/>
      <c r="I20" s="380"/>
    </row>
    <row collapsed="false" customFormat="false" customHeight="true" hidden="false" ht="12.75" outlineLevel="0" r="21">
      <c r="C21" s="377"/>
      <c r="D21" s="378"/>
      <c r="E21" s="378"/>
      <c r="F21" s="377"/>
      <c r="G21" s="378"/>
      <c r="H21" s="154"/>
      <c r="I21" s="380"/>
    </row>
    <row collapsed="false" customFormat="false" customHeight="true" hidden="false" ht="12.75" outlineLevel="0" r="22">
      <c r="C22" s="377"/>
      <c r="D22" s="378"/>
      <c r="E22" s="378"/>
      <c r="F22" s="377"/>
      <c r="G22" s="378"/>
      <c r="H22" s="154"/>
      <c r="I22" s="380"/>
    </row>
    <row collapsed="false" customFormat="false" customHeight="false" hidden="false" ht="12.8" outlineLevel="0" r="23">
      <c r="C23" s="160"/>
      <c r="D23" s="160"/>
      <c r="E23" s="160"/>
      <c r="F23" s="160"/>
      <c r="G23" s="160"/>
      <c r="H23" s="160"/>
      <c r="I23" s="381"/>
    </row>
    <row collapsed="false" customFormat="false" customHeight="false" hidden="false" ht="12.8" outlineLevel="0" r="24">
      <c r="C24" s="104"/>
      <c r="D24" s="104"/>
      <c r="E24" s="104"/>
      <c r="F24" s="104"/>
      <c r="G24" s="104"/>
      <c r="H24" s="104"/>
      <c r="I24" s="104"/>
    </row>
    <row collapsed="false" customFormat="false" customHeight="false" hidden="false" ht="17.6" outlineLevel="0" r="25">
      <c r="C25" s="105" t="n">
        <v>40422</v>
      </c>
      <c r="D25" s="105"/>
      <c r="E25" s="105"/>
      <c r="F25" s="105"/>
      <c r="G25" s="105"/>
      <c r="H25" s="105"/>
      <c r="I25" s="105"/>
    </row>
    <row collapsed="false" customFormat="false" customHeight="false" hidden="false" ht="12.8" outlineLevel="0" r="26">
      <c r="C26" s="104"/>
      <c r="D26" s="104"/>
      <c r="E26" s="104"/>
      <c r="F26" s="104"/>
      <c r="G26" s="104"/>
      <c r="H26" s="104"/>
      <c r="I26" s="104"/>
    </row>
    <row collapsed="false" customFormat="false" customHeight="false" hidden="false" ht="12.8" outlineLevel="0" r="27">
      <c r="C27" s="149" t="s">
        <v>74</v>
      </c>
      <c r="D27" s="111" t="s">
        <v>75</v>
      </c>
      <c r="E27" s="111" t="s">
        <v>76</v>
      </c>
      <c r="F27" s="111" t="s">
        <v>77</v>
      </c>
      <c r="G27" s="111" t="s">
        <v>78</v>
      </c>
      <c r="H27" s="111" t="s">
        <v>79</v>
      </c>
      <c r="I27" s="111" t="s">
        <v>80</v>
      </c>
    </row>
    <row collapsed="false" customFormat="false" customHeight="false" hidden="false" ht="12.8" outlineLevel="0" r="28">
      <c r="C28" s="117" t="n">
        <v>40427</v>
      </c>
      <c r="D28" s="117" t="n">
        <v>40428</v>
      </c>
      <c r="E28" s="117" t="n">
        <v>40429</v>
      </c>
      <c r="F28" s="117" t="n">
        <v>40430</v>
      </c>
      <c r="G28" s="117" t="n">
        <v>40431</v>
      </c>
      <c r="H28" s="117" t="n">
        <v>40432</v>
      </c>
      <c r="I28" s="117" t="n">
        <v>40433</v>
      </c>
    </row>
    <row collapsed="false" customFormat="false" customHeight="true" hidden="false" ht="12.75" outlineLevel="0" r="29">
      <c r="C29" s="378" t="s">
        <v>248</v>
      </c>
      <c r="D29" s="377" t="s">
        <v>247</v>
      </c>
      <c r="E29" s="154" t="s">
        <v>88</v>
      </c>
      <c r="F29" s="382" t="s">
        <v>250</v>
      </c>
      <c r="G29" s="382" t="s">
        <v>250</v>
      </c>
      <c r="H29" s="383" t="s">
        <v>88</v>
      </c>
      <c r="I29" s="383"/>
    </row>
    <row collapsed="false" customFormat="false" customHeight="true" hidden="false" ht="12.75" outlineLevel="0" r="30">
      <c r="C30" s="378"/>
      <c r="D30" s="377"/>
      <c r="E30" s="154"/>
      <c r="F30" s="382"/>
      <c r="G30" s="382"/>
      <c r="H30" s="383"/>
      <c r="I30" s="383"/>
    </row>
    <row collapsed="false" customFormat="false" customHeight="true" hidden="false" ht="12.75" outlineLevel="0" r="31">
      <c r="C31" s="378"/>
      <c r="D31" s="377"/>
      <c r="E31" s="154"/>
      <c r="F31" s="382"/>
      <c r="G31" s="382"/>
      <c r="H31" s="383"/>
      <c r="I31" s="383"/>
    </row>
    <row collapsed="false" customFormat="false" customHeight="true" hidden="false" ht="12.75" outlineLevel="0" r="32">
      <c r="C32" s="378"/>
      <c r="D32" s="377"/>
      <c r="E32" s="154"/>
      <c r="F32" s="382"/>
      <c r="G32" s="382"/>
      <c r="H32" s="383"/>
      <c r="I32" s="383"/>
    </row>
    <row collapsed="false" customFormat="false" customHeight="true" hidden="false" ht="12.75" outlineLevel="0" r="33">
      <c r="C33" s="378"/>
      <c r="D33" s="377"/>
      <c r="E33" s="154"/>
      <c r="F33" s="382"/>
      <c r="G33" s="382"/>
      <c r="H33" s="383"/>
      <c r="I33" s="383"/>
    </row>
    <row collapsed="false" customFormat="false" customHeight="false" hidden="false" ht="14" outlineLevel="0" r="37">
      <c r="C37" s="384" t="s">
        <v>251</v>
      </c>
      <c r="D37" s="384"/>
      <c r="F37" s="385" t="s">
        <v>252</v>
      </c>
      <c r="G37" s="385"/>
      <c r="H37" s="385"/>
    </row>
    <row collapsed="false" customFormat="false" customHeight="true" hidden="false" ht="15" outlineLevel="0" r="39">
      <c r="C39" s="386" t="s">
        <v>253</v>
      </c>
      <c r="D39" s="386"/>
      <c r="F39" s="387" t="s">
        <v>254</v>
      </c>
      <c r="G39" s="387"/>
      <c r="H39" s="387"/>
      <c r="I39" s="387"/>
      <c r="J39" s="387"/>
    </row>
  </sheetData>
  <mergeCells count="24">
    <mergeCell ref="C10:C14"/>
    <mergeCell ref="D10:D14"/>
    <mergeCell ref="E10:E14"/>
    <mergeCell ref="F10:F14"/>
    <mergeCell ref="G10:G14"/>
    <mergeCell ref="H10:I14"/>
    <mergeCell ref="C18:C22"/>
    <mergeCell ref="D18:D22"/>
    <mergeCell ref="E18:E22"/>
    <mergeCell ref="F18:F22"/>
    <mergeCell ref="G18:G22"/>
    <mergeCell ref="H18:H22"/>
    <mergeCell ref="I18:I22"/>
    <mergeCell ref="C25:I25"/>
    <mergeCell ref="C29:C33"/>
    <mergeCell ref="D29:D33"/>
    <mergeCell ref="E29:E33"/>
    <mergeCell ref="F29:F33"/>
    <mergeCell ref="G29:G33"/>
    <mergeCell ref="H29:I33"/>
    <mergeCell ref="C37:D37"/>
    <mergeCell ref="F37:H37"/>
    <mergeCell ref="C39:D39"/>
    <mergeCell ref="F39:J3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7" min="1" style="0" width="11.3333333333333"/>
    <col collapsed="false" hidden="false" max="8" min="8" style="335" width="11.478431372549"/>
    <col collapsed="false" hidden="false" max="13" min="9" style="0" width="11.3333333333333"/>
    <col collapsed="false" hidden="false" max="15" min="14" style="256" width="11.478431372549"/>
    <col collapsed="false" hidden="false" max="1025" min="16" style="0" width="11.3333333333333"/>
  </cols>
  <sheetData>
    <row collapsed="false" customFormat="false" customHeight="false" hidden="false" ht="14" outlineLevel="0" r="3">
      <c r="N3" s="386" t="s">
        <v>255</v>
      </c>
      <c r="O3" s="386"/>
      <c r="Q3" s="386" t="s">
        <v>256</v>
      </c>
      <c r="R3" s="386"/>
    </row>
    <row collapsed="false" customFormat="false" customHeight="false" hidden="false" ht="12.8" outlineLevel="0" r="4">
      <c r="Q4" s="256"/>
      <c r="R4" s="256"/>
    </row>
    <row collapsed="false" customFormat="false" customHeight="false" hidden="false" ht="14" outlineLevel="0" r="5">
      <c r="B5" s="388" t="s">
        <v>257</v>
      </c>
      <c r="C5" s="388" t="s">
        <v>258</v>
      </c>
      <c r="D5" s="388" t="s">
        <v>259</v>
      </c>
      <c r="E5" s="388" t="s">
        <v>260</v>
      </c>
      <c r="F5" s="388" t="s">
        <v>261</v>
      </c>
      <c r="G5" s="388" t="s">
        <v>262</v>
      </c>
      <c r="H5" s="389" t="s">
        <v>263</v>
      </c>
      <c r="I5" s="390" t="s">
        <v>264</v>
      </c>
      <c r="K5" s="256" t="s">
        <v>265</v>
      </c>
      <c r="N5" s="388" t="s">
        <v>257</v>
      </c>
      <c r="O5" s="388" t="s">
        <v>258</v>
      </c>
      <c r="Q5" s="388" t="s">
        <v>257</v>
      </c>
      <c r="R5" s="388" t="s">
        <v>258</v>
      </c>
    </row>
    <row collapsed="false" customFormat="true" customHeight="false" hidden="false" ht="12.8" outlineLevel="0" r="6" s="256">
      <c r="B6" s="391" t="s">
        <v>266</v>
      </c>
      <c r="C6" s="391"/>
      <c r="D6" s="391"/>
      <c r="E6" s="391"/>
      <c r="F6" s="391"/>
      <c r="G6" s="391"/>
      <c r="H6" s="391"/>
      <c r="I6" s="391"/>
      <c r="K6" s="256" t="s">
        <v>267</v>
      </c>
      <c r="N6" s="391" t="s">
        <v>266</v>
      </c>
      <c r="O6" s="391"/>
      <c r="Q6" s="391" t="s">
        <v>266</v>
      </c>
      <c r="R6" s="391"/>
    </row>
    <row collapsed="false" customFormat="false" customHeight="false" hidden="false" ht="14" outlineLevel="0" r="7">
      <c r="A7" s="374" t="n">
        <v>3</v>
      </c>
      <c r="B7" s="392" t="s">
        <v>268</v>
      </c>
      <c r="C7" s="392"/>
      <c r="D7" s="392" t="n">
        <v>653715605</v>
      </c>
      <c r="E7" s="392"/>
      <c r="F7" s="392" t="s">
        <v>269</v>
      </c>
      <c r="G7" s="392"/>
      <c r="H7" s="393"/>
      <c r="I7" s="394"/>
      <c r="K7" s="256" t="s">
        <v>270</v>
      </c>
      <c r="L7" s="256" t="s">
        <v>271</v>
      </c>
      <c r="M7" s="0" t="n">
        <v>1</v>
      </c>
      <c r="N7" s="254" t="s">
        <v>268</v>
      </c>
      <c r="O7" s="254"/>
      <c r="Q7" s="254" t="s">
        <v>272</v>
      </c>
      <c r="R7" s="254"/>
    </row>
    <row collapsed="false" customFormat="false" customHeight="false" hidden="false" ht="14" outlineLevel="0" r="8">
      <c r="A8" s="374"/>
      <c r="B8" s="395" t="s">
        <v>273</v>
      </c>
      <c r="C8" s="395"/>
      <c r="D8" s="395" t="n">
        <v>685768679</v>
      </c>
      <c r="E8" s="395"/>
      <c r="F8" s="395" t="s">
        <v>269</v>
      </c>
      <c r="G8" s="395"/>
      <c r="H8" s="396"/>
      <c r="I8" s="397"/>
      <c r="K8" s="256" t="s">
        <v>274</v>
      </c>
      <c r="L8" s="256" t="s">
        <v>275</v>
      </c>
      <c r="M8" s="0" t="n">
        <v>1</v>
      </c>
      <c r="N8" s="254" t="s">
        <v>273</v>
      </c>
      <c r="O8" s="254"/>
      <c r="Q8" s="254" t="s">
        <v>273</v>
      </c>
      <c r="R8" s="254"/>
    </row>
    <row collapsed="false" customFormat="false" customHeight="false" hidden="false" ht="14" outlineLevel="0" r="9">
      <c r="A9" s="374"/>
      <c r="B9" s="392" t="s">
        <v>276</v>
      </c>
      <c r="C9" s="392" t="s">
        <v>277</v>
      </c>
      <c r="D9" s="392"/>
      <c r="E9" s="392"/>
      <c r="F9" s="395" t="s">
        <v>269</v>
      </c>
      <c r="G9" s="392"/>
      <c r="H9" s="393"/>
      <c r="I9" s="394"/>
      <c r="K9" s="256" t="s">
        <v>278</v>
      </c>
      <c r="L9" s="256" t="s">
        <v>279</v>
      </c>
      <c r="Q9" s="254"/>
      <c r="R9" s="254"/>
    </row>
    <row collapsed="false" customFormat="true" customHeight="false" hidden="false" ht="12.8" outlineLevel="0" r="10" s="256">
      <c r="B10" s="391" t="s">
        <v>280</v>
      </c>
      <c r="C10" s="391"/>
      <c r="D10" s="391"/>
      <c r="E10" s="391"/>
      <c r="F10" s="391"/>
      <c r="G10" s="391"/>
      <c r="H10" s="391"/>
      <c r="I10" s="391"/>
      <c r="K10" s="256" t="s">
        <v>281</v>
      </c>
      <c r="L10" s="256" t="s">
        <v>279</v>
      </c>
      <c r="N10" s="398" t="s">
        <v>282</v>
      </c>
      <c r="O10" s="398"/>
      <c r="Q10" s="398" t="s">
        <v>282</v>
      </c>
      <c r="R10" s="398"/>
    </row>
    <row collapsed="false" customFormat="false" customHeight="false" hidden="false" ht="14" outlineLevel="0" r="11">
      <c r="A11" s="374" t="n">
        <v>2</v>
      </c>
      <c r="B11" s="395" t="s">
        <v>283</v>
      </c>
      <c r="C11" s="395" t="s">
        <v>284</v>
      </c>
      <c r="D11" s="395" t="n">
        <v>650619052</v>
      </c>
      <c r="E11" s="395"/>
      <c r="F11" s="399" t="s">
        <v>285</v>
      </c>
      <c r="G11" s="395"/>
      <c r="H11" s="396"/>
      <c r="I11" s="397"/>
      <c r="K11" s="256" t="s">
        <v>286</v>
      </c>
      <c r="M11" s="0" t="n">
        <v>1</v>
      </c>
      <c r="N11" s="254" t="s">
        <v>283</v>
      </c>
      <c r="O11" s="254" t="s">
        <v>284</v>
      </c>
      <c r="Q11" s="254" t="s">
        <v>283</v>
      </c>
      <c r="R11" s="254" t="s">
        <v>284</v>
      </c>
    </row>
    <row collapsed="false" customFormat="false" customHeight="false" hidden="false" ht="14" outlineLevel="0" r="12">
      <c r="A12" s="374"/>
      <c r="B12" s="400" t="s">
        <v>287</v>
      </c>
      <c r="C12" s="400" t="s">
        <v>288</v>
      </c>
      <c r="D12" s="400" t="n">
        <v>629905042</v>
      </c>
      <c r="E12" s="400"/>
      <c r="F12" s="400" t="s">
        <v>285</v>
      </c>
      <c r="G12" s="400" t="s">
        <v>289</v>
      </c>
      <c r="H12" s="401"/>
      <c r="I12" s="402"/>
      <c r="K12" s="256" t="s">
        <v>290</v>
      </c>
      <c r="Q12" s="254" t="s">
        <v>291</v>
      </c>
      <c r="R12" s="254" t="s">
        <v>292</v>
      </c>
    </row>
    <row collapsed="false" customFormat="true" customHeight="false" hidden="false" ht="12.8" outlineLevel="0" r="13" s="256">
      <c r="A13" s="374"/>
      <c r="B13" s="395" t="s">
        <v>293</v>
      </c>
      <c r="C13" s="395" t="s">
        <v>294</v>
      </c>
      <c r="D13" s="395"/>
      <c r="E13" s="395"/>
      <c r="F13" s="399" t="s">
        <v>285</v>
      </c>
      <c r="G13" s="395"/>
      <c r="H13" s="396"/>
      <c r="I13" s="397"/>
      <c r="K13" s="256" t="s">
        <v>295</v>
      </c>
      <c r="Q13" s="398" t="s">
        <v>296</v>
      </c>
      <c r="R13" s="398"/>
    </row>
    <row collapsed="false" customFormat="true" customHeight="false" hidden="false" ht="14" outlineLevel="0" r="14" s="256">
      <c r="A14" s="374"/>
      <c r="B14" s="403" t="s">
        <v>291</v>
      </c>
      <c r="C14" s="403" t="s">
        <v>292</v>
      </c>
      <c r="D14" s="403"/>
      <c r="E14" s="403"/>
      <c r="F14" s="403"/>
      <c r="G14" s="403"/>
      <c r="H14" s="404"/>
      <c r="I14" s="405"/>
      <c r="K14" s="254" t="s">
        <v>297</v>
      </c>
      <c r="M14" s="256" t="n">
        <v>1</v>
      </c>
      <c r="N14" s="254" t="s">
        <v>291</v>
      </c>
      <c r="O14" s="254" t="s">
        <v>292</v>
      </c>
      <c r="Q14" s="254" t="s">
        <v>298</v>
      </c>
      <c r="R14" s="254" t="s">
        <v>299</v>
      </c>
    </row>
    <row collapsed="false" customFormat="true" customHeight="false" hidden="false" ht="14" outlineLevel="0" r="15" s="256">
      <c r="A15" s="374"/>
      <c r="B15" s="256" t="s">
        <v>300</v>
      </c>
      <c r="H15" s="335"/>
      <c r="K15" s="256" t="s">
        <v>301</v>
      </c>
      <c r="Q15" s="254" t="s">
        <v>302</v>
      </c>
      <c r="R15" s="254" t="s">
        <v>277</v>
      </c>
    </row>
    <row collapsed="false" customFormat="true" customHeight="false" hidden="false" ht="12.8" outlineLevel="0" r="16" s="256">
      <c r="B16" s="391" t="s">
        <v>303</v>
      </c>
      <c r="C16" s="391"/>
      <c r="D16" s="391"/>
      <c r="E16" s="391"/>
      <c r="F16" s="391"/>
      <c r="G16" s="391"/>
      <c r="H16" s="391"/>
      <c r="I16" s="391"/>
      <c r="N16" s="398" t="s">
        <v>296</v>
      </c>
      <c r="O16" s="398"/>
      <c r="Q16" s="398" t="s">
        <v>304</v>
      </c>
      <c r="R16" s="398"/>
    </row>
    <row collapsed="false" customFormat="true" customHeight="false" hidden="false" ht="14" outlineLevel="0" r="17" s="256">
      <c r="A17" s="374" t="n">
        <v>2</v>
      </c>
      <c r="B17" s="392" t="s">
        <v>298</v>
      </c>
      <c r="C17" s="392" t="s">
        <v>299</v>
      </c>
      <c r="D17" s="392"/>
      <c r="E17" s="392"/>
      <c r="F17" s="406"/>
      <c r="G17" s="392"/>
      <c r="H17" s="393"/>
      <c r="I17" s="394"/>
      <c r="M17" s="256" t="n">
        <v>1</v>
      </c>
      <c r="N17" s="254" t="s">
        <v>298</v>
      </c>
      <c r="O17" s="254" t="s">
        <v>299</v>
      </c>
      <c r="Q17" s="254" t="s">
        <v>305</v>
      </c>
      <c r="R17" s="254" t="s">
        <v>306</v>
      </c>
    </row>
    <row collapsed="false" customFormat="true" customHeight="false" hidden="false" ht="14" outlineLevel="0" r="18" s="256">
      <c r="A18" s="374"/>
      <c r="B18" s="407" t="s">
        <v>307</v>
      </c>
      <c r="C18" s="407" t="s">
        <v>292</v>
      </c>
      <c r="D18" s="407" t="n">
        <v>628181982</v>
      </c>
      <c r="E18" s="407"/>
      <c r="F18" s="407" t="s">
        <v>308</v>
      </c>
      <c r="G18" s="407" t="s">
        <v>309</v>
      </c>
      <c r="H18" s="408"/>
      <c r="I18" s="402"/>
      <c r="Q18" s="254" t="s">
        <v>310</v>
      </c>
      <c r="R18" s="254" t="s">
        <v>311</v>
      </c>
    </row>
    <row collapsed="false" customFormat="true" customHeight="false" hidden="false" ht="14" outlineLevel="0" r="19" s="256">
      <c r="A19" s="374"/>
      <c r="B19" s="409" t="s">
        <v>312</v>
      </c>
      <c r="C19" s="409" t="s">
        <v>313</v>
      </c>
      <c r="D19" s="392"/>
      <c r="E19" s="392"/>
      <c r="F19" s="399" t="s">
        <v>314</v>
      </c>
      <c r="G19" s="392"/>
      <c r="H19" s="410"/>
      <c r="I19" s="394"/>
      <c r="M19" s="256" t="n">
        <v>1</v>
      </c>
      <c r="N19" s="254" t="s">
        <v>315</v>
      </c>
      <c r="O19" s="254" t="s">
        <v>316</v>
      </c>
      <c r="Q19" s="254" t="s">
        <v>287</v>
      </c>
      <c r="R19" s="254" t="s">
        <v>317</v>
      </c>
    </row>
    <row collapsed="false" customFormat="true" customHeight="false" hidden="false" ht="14" outlineLevel="0" r="20" s="256">
      <c r="A20" s="374"/>
      <c r="B20" s="411" t="s">
        <v>315</v>
      </c>
      <c r="C20" s="411" t="s">
        <v>316</v>
      </c>
      <c r="D20" s="411"/>
      <c r="E20" s="411"/>
      <c r="F20" s="411"/>
      <c r="G20" s="411"/>
      <c r="H20" s="412" t="n">
        <v>1991</v>
      </c>
      <c r="I20" s="411"/>
      <c r="Q20" s="398" t="s">
        <v>318</v>
      </c>
      <c r="R20" s="398"/>
    </row>
    <row collapsed="false" customFormat="true" customHeight="false" hidden="false" ht="14" outlineLevel="0" r="21" s="256">
      <c r="B21" s="391" t="s">
        <v>304</v>
      </c>
      <c r="C21" s="391"/>
      <c r="D21" s="391"/>
      <c r="E21" s="391"/>
      <c r="F21" s="391"/>
      <c r="G21" s="391"/>
      <c r="H21" s="391"/>
      <c r="I21" s="391"/>
      <c r="N21" s="398" t="s">
        <v>304</v>
      </c>
      <c r="O21" s="398"/>
      <c r="Q21" s="254" t="s">
        <v>319</v>
      </c>
      <c r="R21" s="254" t="s">
        <v>320</v>
      </c>
    </row>
    <row collapsed="false" customFormat="false" customHeight="false" hidden="false" ht="14" outlineLevel="0" r="22">
      <c r="A22" s="374" t="n">
        <v>3</v>
      </c>
      <c r="B22" s="409" t="s">
        <v>305</v>
      </c>
      <c r="C22" s="409" t="s">
        <v>306</v>
      </c>
      <c r="D22" s="409" t="n">
        <v>685716488</v>
      </c>
      <c r="E22" s="409"/>
      <c r="F22" s="409" t="s">
        <v>321</v>
      </c>
      <c r="G22" s="409"/>
      <c r="H22" s="413"/>
      <c r="I22" s="414"/>
      <c r="N22" s="256" t="s">
        <v>305</v>
      </c>
      <c r="O22" s="256" t="s">
        <v>306</v>
      </c>
      <c r="Q22" s="254" t="s">
        <v>322</v>
      </c>
      <c r="R22" s="254" t="s">
        <v>323</v>
      </c>
    </row>
    <row collapsed="false" customFormat="true" customHeight="false" hidden="false" ht="14" outlineLevel="0" r="23" s="256">
      <c r="A23" s="374"/>
      <c r="B23" s="415" t="s">
        <v>315</v>
      </c>
      <c r="C23" s="415" t="s">
        <v>317</v>
      </c>
      <c r="D23" s="415"/>
      <c r="E23" s="415"/>
      <c r="F23" s="416" t="s">
        <v>324</v>
      </c>
      <c r="G23" s="415"/>
      <c r="H23" s="417"/>
      <c r="I23" s="418"/>
      <c r="Q23" s="254" t="s">
        <v>325</v>
      </c>
      <c r="R23" s="254" t="s">
        <v>326</v>
      </c>
    </row>
    <row collapsed="false" customFormat="true" customHeight="false" hidden="false" ht="14" outlineLevel="0" r="24" s="256">
      <c r="A24" s="374"/>
      <c r="B24" s="403" t="s">
        <v>310</v>
      </c>
      <c r="C24" s="403" t="s">
        <v>311</v>
      </c>
      <c r="D24" s="403"/>
      <c r="E24" s="403"/>
      <c r="F24" s="403" t="s">
        <v>324</v>
      </c>
      <c r="G24" s="403"/>
      <c r="H24" s="404"/>
      <c r="I24" s="405"/>
      <c r="M24" s="256" t="n">
        <v>1</v>
      </c>
      <c r="N24" s="254" t="s">
        <v>310</v>
      </c>
      <c r="O24" s="254" t="s">
        <v>311</v>
      </c>
      <c r="Q24" s="419" t="s">
        <v>327</v>
      </c>
      <c r="R24" s="419" t="s">
        <v>326</v>
      </c>
    </row>
    <row collapsed="false" customFormat="true" customHeight="false" hidden="false" ht="14" outlineLevel="0" r="25" s="256">
      <c r="A25" s="374"/>
      <c r="B25" s="409" t="s">
        <v>287</v>
      </c>
      <c r="C25" s="409" t="s">
        <v>317</v>
      </c>
      <c r="D25" s="409"/>
      <c r="E25" s="409"/>
      <c r="F25" s="409"/>
      <c r="G25" s="409"/>
      <c r="H25" s="413"/>
      <c r="I25" s="414"/>
      <c r="M25" s="256" t="n">
        <v>1</v>
      </c>
      <c r="N25" s="254" t="s">
        <v>287</v>
      </c>
      <c r="O25" s="254" t="s">
        <v>317</v>
      </c>
      <c r="Q25" s="398" t="s">
        <v>328</v>
      </c>
      <c r="R25" s="398"/>
    </row>
    <row collapsed="false" customFormat="true" customHeight="false" hidden="false" ht="14" outlineLevel="0" r="26" s="256">
      <c r="A26" s="374"/>
      <c r="B26" s="392" t="s">
        <v>329</v>
      </c>
      <c r="C26" s="392"/>
      <c r="D26" s="392"/>
      <c r="E26" s="392"/>
      <c r="F26" s="406"/>
      <c r="G26" s="392"/>
      <c r="H26" s="393"/>
      <c r="I26" s="394"/>
      <c r="Q26" s="254" t="s">
        <v>330</v>
      </c>
      <c r="R26" s="254" t="s">
        <v>331</v>
      </c>
    </row>
    <row collapsed="false" customFormat="true" customHeight="false" hidden="false" ht="14" outlineLevel="0" r="27" s="256">
      <c r="A27" s="374"/>
      <c r="B27" s="403" t="s">
        <v>332</v>
      </c>
      <c r="C27" s="403"/>
      <c r="D27" s="403"/>
      <c r="E27" s="403"/>
      <c r="F27" s="403"/>
      <c r="G27" s="403"/>
      <c r="H27" s="404"/>
      <c r="I27" s="405"/>
      <c r="M27" s="256" t="n">
        <v>1</v>
      </c>
      <c r="N27" s="254" t="s">
        <v>332</v>
      </c>
      <c r="O27" s="254"/>
      <c r="Q27" s="254" t="s">
        <v>333</v>
      </c>
      <c r="R27" s="254" t="s">
        <v>334</v>
      </c>
    </row>
    <row collapsed="false" customFormat="true" customHeight="false" hidden="false" ht="14" outlineLevel="0" r="28" s="256">
      <c r="B28" s="391" t="s">
        <v>318</v>
      </c>
      <c r="C28" s="391"/>
      <c r="D28" s="391"/>
      <c r="E28" s="391"/>
      <c r="F28" s="391"/>
      <c r="G28" s="391"/>
      <c r="H28" s="391"/>
      <c r="I28" s="391"/>
      <c r="N28" s="398" t="s">
        <v>318</v>
      </c>
      <c r="O28" s="398"/>
      <c r="Q28" s="254" t="s">
        <v>335</v>
      </c>
      <c r="R28" s="254"/>
    </row>
    <row collapsed="false" customFormat="true" customHeight="false" hidden="false" ht="14" outlineLevel="0" r="29" s="256">
      <c r="A29" s="374" t="n">
        <v>4</v>
      </c>
      <c r="B29" s="395" t="s">
        <v>319</v>
      </c>
      <c r="C29" s="395" t="s">
        <v>320</v>
      </c>
      <c r="D29" s="395" t="n">
        <v>660885126</v>
      </c>
      <c r="E29" s="395"/>
      <c r="F29" s="420" t="s">
        <v>336</v>
      </c>
      <c r="G29" s="395"/>
      <c r="H29" s="396"/>
      <c r="I29" s="397"/>
      <c r="M29" s="256" t="n">
        <v>1</v>
      </c>
      <c r="N29" s="254" t="s">
        <v>319</v>
      </c>
      <c r="O29" s="254" t="s">
        <v>320</v>
      </c>
    </row>
    <row collapsed="false" customFormat="true" customHeight="false" hidden="false" ht="12.8" outlineLevel="0" r="30" s="256">
      <c r="A30" s="374"/>
      <c r="B30" s="395" t="s">
        <v>327</v>
      </c>
      <c r="C30" s="395" t="s">
        <v>326</v>
      </c>
      <c r="D30" s="395" t="n">
        <v>688636507</v>
      </c>
      <c r="E30" s="395"/>
      <c r="F30" s="420" t="s">
        <v>336</v>
      </c>
      <c r="G30" s="395"/>
      <c r="H30" s="396"/>
      <c r="I30" s="397"/>
    </row>
    <row collapsed="false" customFormat="true" customHeight="false" hidden="false" ht="14" outlineLevel="0" r="31" s="256">
      <c r="A31" s="374"/>
      <c r="B31" s="392" t="s">
        <v>322</v>
      </c>
      <c r="C31" s="392" t="s">
        <v>323</v>
      </c>
      <c r="D31" s="392"/>
      <c r="E31" s="392"/>
      <c r="F31" s="406"/>
      <c r="G31" s="392"/>
      <c r="H31" s="393"/>
      <c r="I31" s="394"/>
      <c r="M31" s="256" t="n">
        <v>1</v>
      </c>
      <c r="N31" s="254" t="s">
        <v>322</v>
      </c>
      <c r="O31" s="254" t="s">
        <v>323</v>
      </c>
      <c r="Q31" s="256" t="s">
        <v>337</v>
      </c>
    </row>
    <row collapsed="false" customFormat="true" customHeight="false" hidden="false" ht="14" outlineLevel="0" r="32" s="256">
      <c r="A32" s="374"/>
      <c r="B32" s="392" t="s">
        <v>325</v>
      </c>
      <c r="C32" s="392" t="s">
        <v>326</v>
      </c>
      <c r="D32" s="392"/>
      <c r="E32" s="392"/>
      <c r="F32" s="406"/>
      <c r="G32" s="392"/>
      <c r="H32" s="393"/>
      <c r="I32" s="394"/>
      <c r="M32" s="256" t="n">
        <v>1</v>
      </c>
      <c r="N32" s="254" t="s">
        <v>325</v>
      </c>
      <c r="O32" s="254" t="s">
        <v>326</v>
      </c>
    </row>
    <row collapsed="false" customFormat="true" customHeight="false" hidden="false" ht="14" outlineLevel="0" r="33" s="256">
      <c r="B33" s="392"/>
      <c r="C33" s="392"/>
      <c r="D33" s="392"/>
      <c r="E33" s="392"/>
      <c r="F33" s="406"/>
      <c r="G33" s="392"/>
      <c r="H33" s="393"/>
      <c r="I33" s="394"/>
      <c r="M33" s="256" t="n">
        <v>1</v>
      </c>
      <c r="N33" s="254" t="s">
        <v>338</v>
      </c>
    </row>
    <row collapsed="false" customFormat="true" customHeight="false" hidden="false" ht="12.8" outlineLevel="0" r="34" s="256">
      <c r="B34" s="392"/>
      <c r="C34" s="392"/>
      <c r="D34" s="392"/>
      <c r="E34" s="392"/>
      <c r="F34" s="406"/>
      <c r="G34" s="392"/>
      <c r="H34" s="393"/>
      <c r="I34" s="394"/>
    </row>
    <row collapsed="false" customFormat="true" customHeight="false" hidden="false" ht="12.8" outlineLevel="0" r="35" s="256">
      <c r="B35" s="392"/>
      <c r="C35" s="392"/>
      <c r="D35" s="392"/>
      <c r="E35" s="392"/>
      <c r="F35" s="406"/>
      <c r="G35" s="392"/>
      <c r="H35" s="393"/>
      <c r="I35" s="394"/>
    </row>
    <row collapsed="false" customFormat="false" customHeight="false" hidden="false" ht="12.8" outlineLevel="0" r="36">
      <c r="B36" s="391" t="s">
        <v>328</v>
      </c>
      <c r="C36" s="391"/>
      <c r="D36" s="391"/>
      <c r="E36" s="391"/>
      <c r="F36" s="391"/>
      <c r="G36" s="391"/>
      <c r="H36" s="391"/>
      <c r="I36" s="391"/>
      <c r="N36" s="398" t="s">
        <v>328</v>
      </c>
      <c r="O36" s="398"/>
    </row>
    <row collapsed="false" customFormat="false" customHeight="false" hidden="false" ht="14" outlineLevel="0" r="37">
      <c r="A37" s="374" t="n">
        <v>3</v>
      </c>
      <c r="B37" s="392" t="s">
        <v>333</v>
      </c>
      <c r="C37" s="392" t="s">
        <v>339</v>
      </c>
      <c r="D37" s="392" t="n">
        <v>685768926</v>
      </c>
      <c r="E37" s="392"/>
      <c r="F37" s="420" t="s">
        <v>340</v>
      </c>
      <c r="G37" s="392"/>
      <c r="H37" s="393"/>
      <c r="I37" s="394"/>
      <c r="N37" s="254"/>
      <c r="O37" s="254"/>
    </row>
    <row collapsed="false" customFormat="false" customHeight="true" hidden="false" ht="15" outlineLevel="0" r="38">
      <c r="A38" s="374"/>
      <c r="B38" s="256" t="s">
        <v>341</v>
      </c>
    </row>
    <row collapsed="false" customFormat="false" customHeight="false" hidden="false" ht="12.8" outlineLevel="0" r="39">
      <c r="A39" s="374"/>
      <c r="B39" s="421" t="s">
        <v>287</v>
      </c>
      <c r="C39" s="421" t="s">
        <v>342</v>
      </c>
    </row>
    <row collapsed="false" customFormat="false" customHeight="false" hidden="false" ht="14" outlineLevel="0" r="40">
      <c r="A40" s="374"/>
      <c r="B40" s="422" t="s">
        <v>330</v>
      </c>
      <c r="C40" s="421" t="s">
        <v>331</v>
      </c>
      <c r="M40" s="0" t="n">
        <v>1</v>
      </c>
      <c r="N40" s="254" t="s">
        <v>330</v>
      </c>
      <c r="O40" s="254" t="s">
        <v>331</v>
      </c>
    </row>
    <row collapsed="false" customFormat="false" customHeight="false" hidden="false" ht="14" outlineLevel="0" r="41">
      <c r="O41" s="254" t="s">
        <v>343</v>
      </c>
    </row>
    <row collapsed="false" customFormat="false" customHeight="false" hidden="false" ht="14" outlineLevel="0" r="42">
      <c r="N42" s="254" t="s">
        <v>290</v>
      </c>
      <c r="O42" s="254"/>
    </row>
  </sheetData>
  <mergeCells count="26">
    <mergeCell ref="N3:O3"/>
    <mergeCell ref="Q3:R3"/>
    <mergeCell ref="B6:I6"/>
    <mergeCell ref="N6:O6"/>
    <mergeCell ref="Q6:R6"/>
    <mergeCell ref="A7:A9"/>
    <mergeCell ref="B10:I10"/>
    <mergeCell ref="N10:O10"/>
    <mergeCell ref="Q10:R10"/>
    <mergeCell ref="A11:A15"/>
    <mergeCell ref="Q13:R13"/>
    <mergeCell ref="B16:I16"/>
    <mergeCell ref="N16:O16"/>
    <mergeCell ref="Q16:R16"/>
    <mergeCell ref="A17:A20"/>
    <mergeCell ref="Q20:R20"/>
    <mergeCell ref="B21:I21"/>
    <mergeCell ref="N21:O21"/>
    <mergeCell ref="A22:A27"/>
    <mergeCell ref="Q25:R25"/>
    <mergeCell ref="B28:I28"/>
    <mergeCell ref="N28:O28"/>
    <mergeCell ref="A29:A32"/>
    <mergeCell ref="B36:I36"/>
    <mergeCell ref="N36:O36"/>
    <mergeCell ref="A37:A4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6:J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3333333333333"/>
  </cols>
  <sheetData>
    <row collapsed="false" customFormat="false" customHeight="false" hidden="false" ht="12.8" outlineLevel="0" r="16">
      <c r="F16" s="423" t="s">
        <v>344</v>
      </c>
      <c r="G16" s="423"/>
      <c r="H16" s="423"/>
    </row>
    <row collapsed="false" customFormat="false" customHeight="false" hidden="false" ht="12.8" outlineLevel="0" r="19">
      <c r="D19" s="256" t="s">
        <v>211</v>
      </c>
      <c r="J19" s="256" t="s">
        <v>219</v>
      </c>
    </row>
  </sheetData>
  <mergeCells count="1">
    <mergeCell ref="F16:H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K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1" style="0" width="11.3333333333333"/>
    <col collapsed="false" hidden="false" max="4" min="4" style="0" width="11.921568627451"/>
    <col collapsed="false" hidden="false" max="5" min="5" style="0" width="11.3333333333333"/>
    <col collapsed="false" hidden="false" max="6" min="6" style="0" width="16.6509803921569"/>
    <col collapsed="false" hidden="false" max="7" min="7" style="0" width="25.4156862745098"/>
    <col collapsed="false" hidden="false" max="8" min="8" style="0" width="12.0549019607843"/>
    <col collapsed="false" hidden="false" max="10" min="9" style="0" width="11.3333333333333"/>
    <col collapsed="false" hidden="false" max="11" min="11" style="0" width="21.2470588235294"/>
    <col collapsed="false" hidden="false" max="1025" min="12" style="0" width="11.3333333333333"/>
  </cols>
  <sheetData>
    <row collapsed="false" customFormat="false" customHeight="false" hidden="false" ht="12.8" outlineLevel="0" r="7">
      <c r="D7" s="256"/>
      <c r="E7" s="256"/>
    </row>
    <row collapsed="false" customFormat="false" customHeight="true" hidden="false" ht="12.75" outlineLevel="0" r="8">
      <c r="C8" s="256" t="s">
        <v>345</v>
      </c>
      <c r="D8" s="256" t="s">
        <v>257</v>
      </c>
      <c r="E8" s="256" t="s">
        <v>258</v>
      </c>
      <c r="F8" s="256" t="s">
        <v>346</v>
      </c>
      <c r="G8" s="256" t="s">
        <v>347</v>
      </c>
      <c r="H8" s="256" t="s">
        <v>348</v>
      </c>
      <c r="I8" s="256" t="s">
        <v>349</v>
      </c>
      <c r="J8" s="256" t="s">
        <v>350</v>
      </c>
      <c r="K8" s="256" t="s">
        <v>351</v>
      </c>
    </row>
    <row collapsed="false" customFormat="false" customHeight="false" hidden="false" ht="12.8" outlineLevel="0" r="9">
      <c r="C9" s="256" t="s">
        <v>266</v>
      </c>
      <c r="D9" s="256"/>
      <c r="E9" s="256"/>
      <c r="F9" s="256"/>
      <c r="G9" s="256"/>
      <c r="H9" s="256"/>
      <c r="I9" s="256"/>
      <c r="J9" s="256"/>
      <c r="K9" s="424"/>
    </row>
    <row collapsed="false" customFormat="false" customHeight="false" hidden="false" ht="12.8" outlineLevel="0" r="10">
      <c r="C10" s="256" t="s">
        <v>352</v>
      </c>
      <c r="D10" s="256" t="s">
        <v>353</v>
      </c>
      <c r="E10" s="256" t="s">
        <v>354</v>
      </c>
      <c r="F10" s="256" t="s">
        <v>355</v>
      </c>
      <c r="G10" s="256" t="s">
        <v>356</v>
      </c>
      <c r="H10" s="256" t="s">
        <v>357</v>
      </c>
      <c r="I10" s="256" t="n">
        <v>20303</v>
      </c>
      <c r="J10" s="256" t="n">
        <v>653715605</v>
      </c>
      <c r="K10" s="424" t="n">
        <v>32927</v>
      </c>
    </row>
    <row collapsed="false" customFormat="false" customHeight="false" hidden="false" ht="12.8" outlineLevel="0" r="11">
      <c r="C11" s="256" t="s">
        <v>358</v>
      </c>
      <c r="D11" s="256" t="s">
        <v>359</v>
      </c>
      <c r="E11" s="256" t="s">
        <v>360</v>
      </c>
      <c r="F11" s="256" t="s">
        <v>361</v>
      </c>
      <c r="G11" s="256" t="s">
        <v>362</v>
      </c>
      <c r="H11" s="256" t="s">
        <v>357</v>
      </c>
      <c r="I11" s="256" t="n">
        <v>20304</v>
      </c>
      <c r="J11" s="256" t="n">
        <v>685768679</v>
      </c>
      <c r="K11" s="424" t="n">
        <v>33102</v>
      </c>
    </row>
    <row collapsed="false" customFormat="false" customHeight="false" hidden="false" ht="12.8" outlineLevel="0" r="12">
      <c r="C12" s="256"/>
      <c r="D12" s="256"/>
      <c r="E12" s="256"/>
      <c r="F12" s="256"/>
      <c r="G12" s="256"/>
      <c r="H12" s="256" t="s">
        <v>357</v>
      </c>
      <c r="I12" s="256"/>
      <c r="J12" s="256"/>
      <c r="K12" s="424"/>
    </row>
    <row collapsed="false" customFormat="false" customHeight="false" hidden="false" ht="12.8" outlineLevel="0" r="13">
      <c r="C13" s="256" t="s">
        <v>282</v>
      </c>
      <c r="D13" s="256"/>
      <c r="E13" s="256"/>
      <c r="F13" s="256"/>
      <c r="G13" s="256"/>
      <c r="H13" s="256"/>
      <c r="I13" s="256"/>
      <c r="J13" s="256"/>
      <c r="K13" s="424"/>
    </row>
    <row collapsed="false" customFormat="false" customHeight="false" hidden="false" ht="12.8" outlineLevel="0" r="14">
      <c r="C14" s="256" t="s">
        <v>363</v>
      </c>
      <c r="D14" s="256" t="s">
        <v>364</v>
      </c>
      <c r="E14" s="256" t="s">
        <v>365</v>
      </c>
      <c r="F14" s="256" t="s">
        <v>366</v>
      </c>
      <c r="G14" s="256" t="s">
        <v>367</v>
      </c>
      <c r="H14" s="256" t="s">
        <v>357</v>
      </c>
      <c r="I14" s="256" t="n">
        <v>20303</v>
      </c>
      <c r="J14" s="256" t="n">
        <v>650619052</v>
      </c>
      <c r="K14" s="424" t="n">
        <v>32878</v>
      </c>
    </row>
    <row collapsed="false" customFormat="false" customHeight="false" hidden="false" ht="12.8" outlineLevel="0" r="15">
      <c r="C15" s="256"/>
      <c r="D15" s="256" t="s">
        <v>291</v>
      </c>
      <c r="E15" s="256" t="s">
        <v>292</v>
      </c>
      <c r="F15" s="256" t="s">
        <v>368</v>
      </c>
      <c r="G15" s="256" t="s">
        <v>369</v>
      </c>
      <c r="H15" s="256" t="s">
        <v>357</v>
      </c>
      <c r="I15" s="256" t="n">
        <v>20304</v>
      </c>
      <c r="J15" s="256"/>
      <c r="K15" s="424"/>
    </row>
    <row collapsed="false" customFormat="false" customHeight="false" hidden="false" ht="12.8" outlineLevel="0" r="16">
      <c r="C16" s="256" t="s">
        <v>296</v>
      </c>
      <c r="D16" s="256"/>
      <c r="E16" s="256"/>
      <c r="F16" s="256"/>
      <c r="G16" s="256"/>
      <c r="H16" s="256"/>
      <c r="I16" s="256"/>
      <c r="J16" s="256"/>
      <c r="K16" s="424"/>
    </row>
    <row collapsed="false" customFormat="false" customHeight="false" hidden="false" ht="12.8" outlineLevel="0" r="17">
      <c r="C17" s="256" t="s">
        <v>370</v>
      </c>
      <c r="D17" s="256" t="s">
        <v>298</v>
      </c>
      <c r="E17" s="256" t="s">
        <v>299</v>
      </c>
      <c r="F17" s="256" t="s">
        <v>371</v>
      </c>
      <c r="G17" s="256" t="s">
        <v>372</v>
      </c>
      <c r="H17" s="256" t="s">
        <v>357</v>
      </c>
      <c r="I17" s="256" t="n">
        <v>20304</v>
      </c>
      <c r="J17" s="256" t="n">
        <v>618607335</v>
      </c>
      <c r="K17" s="424" t="n">
        <v>33337</v>
      </c>
    </row>
    <row collapsed="false" customFormat="false" customHeight="false" hidden="false" ht="12.8" outlineLevel="0" r="18">
      <c r="C18" s="256" t="s">
        <v>373</v>
      </c>
      <c r="D18" s="256" t="s">
        <v>374</v>
      </c>
      <c r="E18" s="256" t="s">
        <v>375</v>
      </c>
      <c r="F18" s="256" t="s">
        <v>376</v>
      </c>
      <c r="G18" s="256" t="s">
        <v>377</v>
      </c>
      <c r="H18" s="256" t="s">
        <v>357</v>
      </c>
      <c r="I18" s="256" t="n">
        <v>20304</v>
      </c>
      <c r="J18" s="256" t="n">
        <v>665722620</v>
      </c>
      <c r="K18" s="424" t="n">
        <v>32937</v>
      </c>
    </row>
    <row collapsed="false" customFormat="false" customHeight="false" hidden="false" ht="12.8" outlineLevel="0" r="19">
      <c r="C19" s="256" t="s">
        <v>304</v>
      </c>
      <c r="D19" s="256"/>
      <c r="E19" s="256"/>
      <c r="F19" s="256"/>
      <c r="G19" s="256"/>
      <c r="H19" s="256"/>
      <c r="I19" s="256"/>
      <c r="J19" s="256"/>
      <c r="K19" s="424"/>
    </row>
    <row collapsed="false" customFormat="false" customHeight="false" hidden="false" ht="12.8" outlineLevel="0" r="20">
      <c r="C20" s="256" t="s">
        <v>378</v>
      </c>
      <c r="D20" s="256" t="s">
        <v>337</v>
      </c>
      <c r="E20" s="256" t="s">
        <v>379</v>
      </c>
      <c r="F20" s="256" t="s">
        <v>380</v>
      </c>
      <c r="G20" s="256" t="s">
        <v>381</v>
      </c>
      <c r="H20" s="256" t="s">
        <v>357</v>
      </c>
      <c r="I20" s="256" t="n">
        <v>20304</v>
      </c>
      <c r="J20" s="256" t="n">
        <v>685716488</v>
      </c>
      <c r="K20" s="424" t="n">
        <v>32387</v>
      </c>
    </row>
    <row collapsed="false" customFormat="false" customHeight="false" hidden="false" ht="12.8" outlineLevel="0" r="21">
      <c r="C21" s="256"/>
      <c r="D21" s="256" t="s">
        <v>310</v>
      </c>
      <c r="E21" s="256" t="s">
        <v>311</v>
      </c>
      <c r="F21" s="256" t="s">
        <v>382</v>
      </c>
      <c r="G21" s="256"/>
      <c r="H21" s="256" t="s">
        <v>357</v>
      </c>
      <c r="I21" s="256"/>
      <c r="J21" s="256"/>
      <c r="K21" s="424"/>
    </row>
    <row collapsed="false" customFormat="false" customHeight="false" hidden="false" ht="12.8" outlineLevel="0" r="22">
      <c r="C22" s="256"/>
      <c r="D22" s="256" t="s">
        <v>287</v>
      </c>
      <c r="E22" s="256" t="s">
        <v>317</v>
      </c>
      <c r="F22" s="256"/>
      <c r="G22" s="256"/>
      <c r="H22" s="256" t="s">
        <v>357</v>
      </c>
      <c r="I22" s="256"/>
      <c r="J22" s="256"/>
      <c r="K22" s="424"/>
    </row>
    <row collapsed="false" customFormat="false" customHeight="true" hidden="false" ht="15" outlineLevel="0" r="23">
      <c r="C23" s="256" t="s">
        <v>318</v>
      </c>
      <c r="D23" s="256"/>
      <c r="E23" s="256"/>
      <c r="F23" s="256"/>
      <c r="G23" s="256"/>
      <c r="H23" s="256"/>
      <c r="I23" s="256"/>
      <c r="J23" s="256"/>
      <c r="K23" s="424"/>
    </row>
    <row collapsed="false" customFormat="false" customHeight="false" hidden="false" ht="12.8" outlineLevel="0" r="24">
      <c r="C24" s="256" t="s">
        <v>383</v>
      </c>
      <c r="D24" s="256" t="s">
        <v>384</v>
      </c>
      <c r="E24" s="256" t="s">
        <v>385</v>
      </c>
      <c r="F24" s="256" t="s">
        <v>386</v>
      </c>
      <c r="G24" s="256" t="s">
        <v>387</v>
      </c>
      <c r="H24" s="256" t="s">
        <v>357</v>
      </c>
      <c r="I24" s="256" t="n">
        <v>20305</v>
      </c>
      <c r="J24" s="256" t="n">
        <v>660885126</v>
      </c>
      <c r="K24" s="424" t="n">
        <v>32199</v>
      </c>
    </row>
    <row collapsed="false" customFormat="false" customHeight="false" hidden="false" ht="12.8" outlineLevel="0" r="25">
      <c r="C25" s="256" t="s">
        <v>388</v>
      </c>
      <c r="D25" s="256" t="s">
        <v>322</v>
      </c>
      <c r="E25" s="256" t="s">
        <v>323</v>
      </c>
      <c r="F25" s="256" t="s">
        <v>389</v>
      </c>
      <c r="G25" s="256" t="s">
        <v>390</v>
      </c>
      <c r="H25" s="256" t="s">
        <v>357</v>
      </c>
      <c r="I25" s="256" t="n">
        <v>20305</v>
      </c>
      <c r="J25" s="256" t="n">
        <v>628658763</v>
      </c>
      <c r="K25" s="424" t="n">
        <v>33424</v>
      </c>
    </row>
    <row collapsed="false" customFormat="false" customHeight="false" hidden="false" ht="12.8" outlineLevel="0" r="26">
      <c r="C26" s="256"/>
      <c r="D26" s="256" t="s">
        <v>325</v>
      </c>
      <c r="E26" s="256" t="s">
        <v>326</v>
      </c>
      <c r="F26" s="256" t="s">
        <v>391</v>
      </c>
      <c r="G26" s="256" t="s">
        <v>392</v>
      </c>
      <c r="H26" s="256" t="s">
        <v>357</v>
      </c>
      <c r="I26" s="256" t="n">
        <v>20304</v>
      </c>
      <c r="J26" s="256"/>
      <c r="K26" s="424"/>
    </row>
    <row collapsed="false" customFormat="false" customHeight="false" hidden="false" ht="12.8" outlineLevel="0" r="27">
      <c r="C27" s="256" t="s">
        <v>393</v>
      </c>
      <c r="D27" s="256" t="s">
        <v>394</v>
      </c>
      <c r="E27" s="256" t="s">
        <v>395</v>
      </c>
      <c r="F27" s="256" t="s">
        <v>391</v>
      </c>
      <c r="G27" s="256" t="s">
        <v>396</v>
      </c>
      <c r="H27" s="256" t="s">
        <v>357</v>
      </c>
      <c r="I27" s="256" t="n">
        <v>20304</v>
      </c>
      <c r="J27" s="256" t="n">
        <v>685723720</v>
      </c>
      <c r="K27" s="424" t="n">
        <v>31315</v>
      </c>
    </row>
    <row collapsed="false" customFormat="false" customHeight="true" hidden="false" ht="15" outlineLevel="0" r="28">
      <c r="C28" s="256" t="s">
        <v>328</v>
      </c>
      <c r="D28" s="256"/>
      <c r="E28" s="256"/>
      <c r="F28" s="256"/>
      <c r="G28" s="256"/>
      <c r="H28" s="256"/>
      <c r="I28" s="256"/>
      <c r="J28" s="256"/>
      <c r="K28" s="424"/>
    </row>
    <row collapsed="false" customFormat="false" customHeight="false" hidden="false" ht="12.8" outlineLevel="0" r="29">
      <c r="C29" s="256"/>
      <c r="D29" s="256" t="s">
        <v>330</v>
      </c>
      <c r="E29" s="256" t="s">
        <v>331</v>
      </c>
      <c r="F29" s="256" t="s">
        <v>397</v>
      </c>
      <c r="G29" s="256" t="s">
        <v>398</v>
      </c>
      <c r="H29" s="256" t="s">
        <v>357</v>
      </c>
      <c r="I29" s="256" t="n">
        <v>20301</v>
      </c>
      <c r="J29" s="256" t="n">
        <v>652736620</v>
      </c>
      <c r="K29" s="424" t="n">
        <v>31777</v>
      </c>
    </row>
    <row collapsed="false" customFormat="false" customHeight="false" hidden="false" ht="12.8" outlineLevel="0" r="30">
      <c r="C30" s="256" t="s">
        <v>399</v>
      </c>
      <c r="D30" s="256" t="s">
        <v>400</v>
      </c>
      <c r="E30" s="256" t="s">
        <v>401</v>
      </c>
      <c r="F30" s="256" t="s">
        <v>402</v>
      </c>
      <c r="G30" s="256" t="s">
        <v>403</v>
      </c>
      <c r="H30" s="256" t="s">
        <v>357</v>
      </c>
      <c r="I30" s="256" t="n">
        <v>20305</v>
      </c>
      <c r="J30" s="256" t="n">
        <v>685768926</v>
      </c>
      <c r="K30" s="424" t="n">
        <v>30694</v>
      </c>
    </row>
    <row collapsed="false" customFormat="false" customHeight="false" hidden="false" ht="12.8" outlineLevel="0" r="31">
      <c r="C31" s="256"/>
      <c r="D31" s="256" t="s">
        <v>291</v>
      </c>
      <c r="E31" s="256" t="s">
        <v>404</v>
      </c>
      <c r="F31" s="256"/>
      <c r="G31" s="256"/>
      <c r="H31" s="256" t="s">
        <v>357</v>
      </c>
      <c r="I31" s="256"/>
      <c r="J31" s="256"/>
      <c r="K31" s="4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1:L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5" min="1" style="0" width="11.3333333333333"/>
    <col collapsed="false" hidden="false" max="6" min="6" style="0" width="12.4823529411765"/>
    <col collapsed="false" hidden="false" max="7" min="7" style="0" width="16.6509803921569"/>
    <col collapsed="false" hidden="false" max="8" min="8" style="0" width="26.5529411764706"/>
    <col collapsed="false" hidden="false" max="9" min="9" style="0" width="12.4823529411765"/>
    <col collapsed="false" hidden="false" max="10" min="10" style="0" width="6.45882352941177"/>
    <col collapsed="false" hidden="false" max="11" min="11" style="0" width="11.3411764705882"/>
    <col collapsed="false" hidden="false" max="12" min="12" style="0" width="22.2509803921569"/>
    <col collapsed="false" hidden="false" max="1025" min="13" style="0" width="11.3333333333333"/>
  </cols>
  <sheetData>
    <row collapsed="false" customFormat="false" customHeight="false" hidden="false" ht="12.8" outlineLevel="0" r="11">
      <c r="D11" s="256" t="s">
        <v>345</v>
      </c>
      <c r="E11" s="256" t="s">
        <v>257</v>
      </c>
      <c r="F11" s="256" t="s">
        <v>258</v>
      </c>
      <c r="G11" s="256" t="s">
        <v>405</v>
      </c>
      <c r="H11" s="256" t="s">
        <v>347</v>
      </c>
      <c r="I11" s="256" t="s">
        <v>348</v>
      </c>
      <c r="J11" s="256" t="s">
        <v>349</v>
      </c>
      <c r="K11" s="256" t="s">
        <v>350</v>
      </c>
      <c r="L11" s="256" t="s">
        <v>351</v>
      </c>
    </row>
    <row collapsed="false" customFormat="false" customHeight="false" hidden="false" ht="12.8" outlineLevel="0" r="12">
      <c r="D12" s="256" t="s">
        <v>352</v>
      </c>
      <c r="E12" s="256" t="s">
        <v>353</v>
      </c>
      <c r="F12" s="256" t="s">
        <v>354</v>
      </c>
      <c r="G12" s="256" t="s">
        <v>355</v>
      </c>
      <c r="H12" s="256" t="s">
        <v>356</v>
      </c>
      <c r="I12" s="256" t="s">
        <v>357</v>
      </c>
      <c r="J12" s="256" t="n">
        <v>20303</v>
      </c>
      <c r="K12" s="256" t="n">
        <v>653715605</v>
      </c>
      <c r="L12" s="256" t="n">
        <v>32927</v>
      </c>
    </row>
    <row collapsed="false" customFormat="false" customHeight="false" hidden="false" ht="12.8" outlineLevel="0" r="13">
      <c r="D13" s="256" t="s">
        <v>358</v>
      </c>
      <c r="E13" s="256" t="s">
        <v>359</v>
      </c>
      <c r="F13" s="256" t="s">
        <v>360</v>
      </c>
      <c r="G13" s="256" t="s">
        <v>361</v>
      </c>
      <c r="H13" s="256" t="s">
        <v>362</v>
      </c>
      <c r="I13" s="256" t="s">
        <v>357</v>
      </c>
      <c r="J13" s="256" t="n">
        <v>20304</v>
      </c>
      <c r="K13" s="256" t="n">
        <v>685768679</v>
      </c>
      <c r="L13" s="256" t="n">
        <v>33102</v>
      </c>
    </row>
    <row collapsed="false" customFormat="false" customHeight="false" hidden="false" ht="12.8" outlineLevel="0" r="14">
      <c r="D14" s="256" t="s">
        <v>363</v>
      </c>
      <c r="E14" s="256" t="s">
        <v>364</v>
      </c>
      <c r="F14" s="256" t="s">
        <v>365</v>
      </c>
      <c r="G14" s="256" t="s">
        <v>366</v>
      </c>
      <c r="H14" s="256" t="s">
        <v>367</v>
      </c>
      <c r="I14" s="256" t="s">
        <v>357</v>
      </c>
      <c r="J14" s="256" t="n">
        <v>20303</v>
      </c>
      <c r="K14" s="256" t="n">
        <v>650619052</v>
      </c>
      <c r="L14" s="256" t="n">
        <v>32878</v>
      </c>
    </row>
    <row collapsed="false" customFormat="false" customHeight="false" hidden="false" ht="12.8" outlineLevel="0" r="15">
      <c r="D15" s="256"/>
      <c r="E15" s="256" t="s">
        <v>406</v>
      </c>
      <c r="F15" s="256" t="s">
        <v>371</v>
      </c>
      <c r="G15" s="256" t="s">
        <v>368</v>
      </c>
      <c r="H15" s="256" t="s">
        <v>369</v>
      </c>
      <c r="I15" s="256" t="s">
        <v>357</v>
      </c>
      <c r="J15" s="256" t="n">
        <v>20304</v>
      </c>
      <c r="K15" s="256"/>
      <c r="L15" s="256"/>
    </row>
    <row collapsed="false" customFormat="false" customHeight="false" hidden="false" ht="12.8" outlineLevel="0" r="16">
      <c r="D16" s="256" t="s">
        <v>370</v>
      </c>
      <c r="E16" s="256" t="s">
        <v>407</v>
      </c>
      <c r="F16" s="256" t="s">
        <v>408</v>
      </c>
      <c r="G16" s="256" t="s">
        <v>371</v>
      </c>
      <c r="H16" s="256" t="s">
        <v>372</v>
      </c>
      <c r="I16" s="256" t="s">
        <v>357</v>
      </c>
      <c r="J16" s="256" t="n">
        <v>20304</v>
      </c>
      <c r="K16" s="256" t="n">
        <v>618607335</v>
      </c>
      <c r="L16" s="256" t="n">
        <v>33337</v>
      </c>
    </row>
    <row collapsed="false" customFormat="false" customHeight="false" hidden="false" ht="12.8" outlineLevel="0" r="17">
      <c r="D17" s="256" t="s">
        <v>373</v>
      </c>
      <c r="E17" s="256" t="s">
        <v>374</v>
      </c>
      <c r="F17" s="256" t="s">
        <v>375</v>
      </c>
      <c r="G17" s="256" t="s">
        <v>376</v>
      </c>
      <c r="H17" s="256" t="s">
        <v>377</v>
      </c>
      <c r="I17" s="256" t="s">
        <v>357</v>
      </c>
      <c r="J17" s="256" t="n">
        <v>20304</v>
      </c>
      <c r="K17" s="256" t="n">
        <v>665722620</v>
      </c>
      <c r="L17" s="256" t="n">
        <v>32937</v>
      </c>
    </row>
    <row collapsed="false" customFormat="false" customHeight="false" hidden="false" ht="12.8" outlineLevel="0" r="18">
      <c r="D18" s="256" t="s">
        <v>378</v>
      </c>
      <c r="E18" s="256" t="s">
        <v>337</v>
      </c>
      <c r="F18" s="256" t="s">
        <v>379</v>
      </c>
      <c r="G18" s="256" t="s">
        <v>380</v>
      </c>
      <c r="H18" s="256" t="s">
        <v>381</v>
      </c>
      <c r="I18" s="256" t="s">
        <v>357</v>
      </c>
      <c r="J18" s="256" t="n">
        <v>20304</v>
      </c>
      <c r="K18" s="256" t="n">
        <v>685716488</v>
      </c>
      <c r="L18" s="256" t="n">
        <v>32387</v>
      </c>
    </row>
    <row collapsed="false" customFormat="false" customHeight="false" hidden="false" ht="12.8" outlineLevel="0" r="19">
      <c r="D19" s="256"/>
      <c r="E19" s="256" t="s">
        <v>409</v>
      </c>
      <c r="F19" s="256" t="s">
        <v>410</v>
      </c>
      <c r="G19" s="256" t="s">
        <v>382</v>
      </c>
      <c r="H19" s="256"/>
      <c r="I19" s="256" t="s">
        <v>357</v>
      </c>
      <c r="J19" s="256"/>
      <c r="K19" s="256"/>
      <c r="L19" s="256"/>
    </row>
    <row collapsed="false" customFormat="false" customHeight="false" hidden="false" ht="12.8" outlineLevel="0" r="20">
      <c r="D20" s="256"/>
      <c r="E20" s="256" t="s">
        <v>411</v>
      </c>
      <c r="F20" s="256" t="s">
        <v>412</v>
      </c>
      <c r="G20" s="256"/>
      <c r="H20" s="256"/>
      <c r="I20" s="256" t="s">
        <v>357</v>
      </c>
      <c r="J20" s="256"/>
      <c r="K20" s="256"/>
      <c r="L20" s="256"/>
    </row>
    <row collapsed="false" customFormat="false" customHeight="false" hidden="false" ht="12.8" outlineLevel="0" r="21">
      <c r="D21" s="256" t="s">
        <v>383</v>
      </c>
      <c r="E21" s="256" t="s">
        <v>384</v>
      </c>
      <c r="F21" s="256" t="s">
        <v>385</v>
      </c>
      <c r="G21" s="256" t="s">
        <v>386</v>
      </c>
      <c r="H21" s="256" t="s">
        <v>387</v>
      </c>
      <c r="I21" s="256" t="s">
        <v>357</v>
      </c>
      <c r="J21" s="256" t="n">
        <v>20305</v>
      </c>
      <c r="K21" s="256" t="n">
        <v>660885126</v>
      </c>
      <c r="L21" s="256" t="n">
        <v>32199</v>
      </c>
    </row>
    <row collapsed="false" customFormat="false" customHeight="false" hidden="false" ht="12.8" outlineLevel="0" r="22">
      <c r="D22" s="256" t="s">
        <v>388</v>
      </c>
      <c r="E22" s="256" t="s">
        <v>413</v>
      </c>
      <c r="F22" s="256" t="s">
        <v>414</v>
      </c>
      <c r="G22" s="256" t="s">
        <v>389</v>
      </c>
      <c r="H22" s="256" t="s">
        <v>390</v>
      </c>
      <c r="I22" s="256" t="s">
        <v>357</v>
      </c>
      <c r="J22" s="256" t="n">
        <v>20305</v>
      </c>
      <c r="K22" s="256" t="n">
        <v>628658763</v>
      </c>
      <c r="L22" s="256" t="n">
        <v>33424</v>
      </c>
    </row>
    <row collapsed="false" customFormat="false" customHeight="true" hidden="false" ht="12" outlineLevel="0" r="23">
      <c r="D23" s="256"/>
      <c r="E23" s="256" t="s">
        <v>364</v>
      </c>
      <c r="F23" s="256" t="s">
        <v>395</v>
      </c>
      <c r="G23" s="256" t="s">
        <v>391</v>
      </c>
      <c r="H23" s="256" t="s">
        <v>392</v>
      </c>
      <c r="I23" s="256" t="s">
        <v>357</v>
      </c>
      <c r="J23" s="256" t="n">
        <v>20304</v>
      </c>
      <c r="K23" s="256"/>
      <c r="L23" s="256"/>
    </row>
    <row collapsed="false" customFormat="false" customHeight="false" hidden="false" ht="12.8" outlineLevel="0" r="24">
      <c r="D24" s="256" t="s">
        <v>393</v>
      </c>
      <c r="E24" s="256" t="s">
        <v>394</v>
      </c>
      <c r="F24" s="256" t="s">
        <v>395</v>
      </c>
      <c r="G24" s="256" t="s">
        <v>391</v>
      </c>
      <c r="H24" s="256" t="s">
        <v>396</v>
      </c>
      <c r="I24" s="256" t="s">
        <v>357</v>
      </c>
      <c r="J24" s="256" t="n">
        <v>20304</v>
      </c>
      <c r="K24" s="256" t="n">
        <v>685723720</v>
      </c>
      <c r="L24" s="256" t="n">
        <v>31315</v>
      </c>
    </row>
    <row collapsed="false" customFormat="false" customHeight="false" hidden="false" ht="12.8" outlineLevel="0" r="25">
      <c r="D25" s="256"/>
      <c r="E25" s="256" t="s">
        <v>415</v>
      </c>
      <c r="F25" s="256" t="s">
        <v>416</v>
      </c>
      <c r="G25" s="256" t="s">
        <v>417</v>
      </c>
      <c r="H25" s="256" t="s">
        <v>398</v>
      </c>
      <c r="I25" s="256" t="s">
        <v>357</v>
      </c>
      <c r="J25" s="256" t="n">
        <v>20301</v>
      </c>
      <c r="K25" s="256" t="n">
        <v>652736620</v>
      </c>
      <c r="L25" s="256" t="n">
        <v>31777</v>
      </c>
    </row>
    <row collapsed="false" customFormat="false" customHeight="false" hidden="false" ht="12.8" outlineLevel="0" r="26">
      <c r="D26" s="256" t="s">
        <v>399</v>
      </c>
      <c r="E26" s="256" t="s">
        <v>400</v>
      </c>
      <c r="F26" s="256" t="s">
        <v>401</v>
      </c>
      <c r="G26" s="256" t="s">
        <v>402</v>
      </c>
      <c r="H26" s="256" t="s">
        <v>403</v>
      </c>
      <c r="I26" s="256" t="s">
        <v>357</v>
      </c>
      <c r="J26" s="256" t="n">
        <v>20305</v>
      </c>
      <c r="K26" s="256" t="n">
        <v>685768926</v>
      </c>
      <c r="L26" s="256" t="n">
        <v>30694</v>
      </c>
    </row>
    <row collapsed="false" customFormat="false" customHeight="false" hidden="false" ht="12.8" outlineLevel="0" r="27">
      <c r="D27" s="256"/>
      <c r="E27" s="256" t="s">
        <v>406</v>
      </c>
      <c r="F27" s="256" t="s">
        <v>404</v>
      </c>
      <c r="G27" s="256"/>
      <c r="H27" s="256"/>
      <c r="I27" s="256" t="s">
        <v>357</v>
      </c>
      <c r="J27" s="256"/>
      <c r="K27" s="256"/>
      <c r="L27" s="2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AM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4" min="1" style="0" width="4.72941176470588"/>
    <col collapsed="false" hidden="false" max="5" min="5" style="256" width="4.72941176470588"/>
    <col collapsed="false" hidden="false" max="6" min="6" style="0" width="7.89411764705882"/>
    <col collapsed="false" hidden="false" max="7" min="7" style="0" width="9.90196078431373"/>
    <col collapsed="false" hidden="false" max="8" min="8" style="0" width="12.6352941176471"/>
    <col collapsed="false" hidden="false" max="38" min="9" style="0" width="4.72941176470588"/>
    <col collapsed="false" hidden="false" max="39" min="39" style="0" width="5.16470588235294"/>
    <col collapsed="false" hidden="false" max="1025" min="40" style="0" width="11.3333333333333"/>
  </cols>
  <sheetData>
    <row collapsed="false" customFormat="false" customHeight="false" hidden="false" ht="12.8" outlineLevel="0" r="4">
      <c r="F4" s="256"/>
    </row>
    <row collapsed="false" customFormat="false" customHeight="false" hidden="false" ht="14" outlineLevel="0" r="5">
      <c r="B5" s="425" t="s">
        <v>418</v>
      </c>
      <c r="C5" s="426" t="s">
        <v>419</v>
      </c>
      <c r="D5" s="426"/>
      <c r="E5" s="427"/>
      <c r="F5" s="427"/>
    </row>
    <row collapsed="false" customFormat="false" customHeight="false" hidden="false" ht="14" outlineLevel="0" r="6">
      <c r="B6" s="428" t="s">
        <v>420</v>
      </c>
      <c r="C6" s="426" t="s">
        <v>421</v>
      </c>
      <c r="D6" s="426"/>
      <c r="E6" s="426"/>
      <c r="F6" s="426"/>
    </row>
    <row collapsed="false" customFormat="false" customHeight="false" hidden="false" ht="14" outlineLevel="0" r="7">
      <c r="B7" s="429" t="s">
        <v>422</v>
      </c>
      <c r="C7" s="426" t="s">
        <v>423</v>
      </c>
      <c r="D7" s="426"/>
      <c r="E7" s="426"/>
      <c r="F7" s="426"/>
    </row>
    <row collapsed="false" customFormat="false" customHeight="false" hidden="false" ht="14" outlineLevel="0" r="8">
      <c r="B8" s="430"/>
      <c r="C8" s="426" t="s">
        <v>424</v>
      </c>
      <c r="D8" s="426"/>
      <c r="E8" s="426"/>
      <c r="F8" s="426"/>
    </row>
    <row collapsed="false" customFormat="false" customHeight="false" hidden="false" ht="14" outlineLevel="0" r="9">
      <c r="B9" s="254"/>
      <c r="C9" s="431" t="s">
        <v>425</v>
      </c>
      <c r="D9" s="431"/>
      <c r="E9" s="431"/>
      <c r="F9" s="427"/>
    </row>
    <row collapsed="false" customFormat="false" customHeight="false" hidden="false" ht="17.6" outlineLevel="0" r="10">
      <c r="B10" s="432" t="s">
        <v>426</v>
      </c>
      <c r="C10" s="426" t="s">
        <v>427</v>
      </c>
      <c r="D10" s="426"/>
      <c r="E10" s="426"/>
      <c r="F10" s="427"/>
      <c r="M10" s="433" t="s">
        <v>2</v>
      </c>
      <c r="N10" s="433"/>
      <c r="O10" s="433"/>
      <c r="P10" s="433"/>
    </row>
    <row collapsed="false" customFormat="true" customHeight="false" hidden="false" ht="17.6" outlineLevel="0" r="11" s="256">
      <c r="C11" s="335"/>
      <c r="D11" s="335"/>
      <c r="E11" s="335"/>
      <c r="M11" s="433"/>
      <c r="N11" s="433"/>
      <c r="O11" s="433"/>
      <c r="P11" s="433"/>
    </row>
    <row collapsed="false" customFormat="false" customHeight="false" hidden="false" ht="12.8" outlineLevel="0" r="12">
      <c r="I12" s="434" t="s">
        <v>428</v>
      </c>
      <c r="J12" s="434" t="s">
        <v>429</v>
      </c>
      <c r="K12" s="434" t="s">
        <v>430</v>
      </c>
      <c r="L12" s="434" t="s">
        <v>431</v>
      </c>
      <c r="M12" s="434" t="s">
        <v>432</v>
      </c>
      <c r="N12" s="434" t="s">
        <v>433</v>
      </c>
      <c r="O12" s="434" t="s">
        <v>434</v>
      </c>
      <c r="P12" s="434" t="s">
        <v>428</v>
      </c>
      <c r="Q12" s="434" t="s">
        <v>429</v>
      </c>
      <c r="R12" s="434" t="s">
        <v>430</v>
      </c>
      <c r="S12" s="434" t="s">
        <v>431</v>
      </c>
      <c r="T12" s="434" t="s">
        <v>432</v>
      </c>
      <c r="U12" s="434" t="s">
        <v>433</v>
      </c>
      <c r="V12" s="434" t="s">
        <v>434</v>
      </c>
      <c r="W12" s="434" t="s">
        <v>428</v>
      </c>
      <c r="X12" s="434" t="s">
        <v>429</v>
      </c>
      <c r="Y12" s="434" t="s">
        <v>430</v>
      </c>
      <c r="Z12" s="434" t="s">
        <v>431</v>
      </c>
      <c r="AA12" s="434" t="s">
        <v>432</v>
      </c>
      <c r="AB12" s="434" t="s">
        <v>433</v>
      </c>
      <c r="AC12" s="434" t="s">
        <v>434</v>
      </c>
      <c r="AD12" s="434" t="s">
        <v>428</v>
      </c>
      <c r="AE12" s="434" t="s">
        <v>429</v>
      </c>
      <c r="AF12" s="434" t="s">
        <v>430</v>
      </c>
      <c r="AG12" s="434" t="s">
        <v>431</v>
      </c>
      <c r="AH12" s="434" t="s">
        <v>432</v>
      </c>
      <c r="AI12" s="434" t="s">
        <v>433</v>
      </c>
      <c r="AJ12" s="434" t="s">
        <v>434</v>
      </c>
      <c r="AK12" s="434" t="s">
        <v>428</v>
      </c>
      <c r="AL12" s="434" t="s">
        <v>429</v>
      </c>
    </row>
    <row collapsed="false" customFormat="false" customHeight="false" hidden="false" ht="14" outlineLevel="0" r="13">
      <c r="G13" s="435"/>
      <c r="H13" s="435"/>
      <c r="I13" s="436" t="n">
        <v>1</v>
      </c>
      <c r="J13" s="436" t="n">
        <v>2</v>
      </c>
      <c r="K13" s="436" t="n">
        <v>3</v>
      </c>
      <c r="L13" s="436" t="n">
        <v>4</v>
      </c>
      <c r="M13" s="436" t="n">
        <v>5</v>
      </c>
      <c r="N13" s="436" t="n">
        <v>6</v>
      </c>
      <c r="O13" s="436" t="n">
        <v>7</v>
      </c>
      <c r="P13" s="436" t="n">
        <v>8</v>
      </c>
      <c r="Q13" s="436" t="n">
        <v>9</v>
      </c>
      <c r="R13" s="436" t="n">
        <v>10</v>
      </c>
      <c r="S13" s="436" t="n">
        <v>11</v>
      </c>
      <c r="T13" s="436" t="n">
        <v>12</v>
      </c>
      <c r="U13" s="436" t="n">
        <v>13</v>
      </c>
      <c r="V13" s="436" t="n">
        <v>14</v>
      </c>
      <c r="W13" s="436" t="n">
        <v>15</v>
      </c>
      <c r="X13" s="436" t="n">
        <v>16</v>
      </c>
      <c r="Y13" s="436" t="n">
        <v>17</v>
      </c>
      <c r="Z13" s="436" t="n">
        <v>18</v>
      </c>
      <c r="AA13" s="436" t="n">
        <v>19</v>
      </c>
      <c r="AB13" s="436" t="n">
        <v>20</v>
      </c>
      <c r="AC13" s="436" t="n">
        <v>21</v>
      </c>
      <c r="AD13" s="436" t="n">
        <v>22</v>
      </c>
      <c r="AE13" s="436" t="n">
        <v>23</v>
      </c>
      <c r="AF13" s="436" t="n">
        <v>24</v>
      </c>
      <c r="AG13" s="436" t="n">
        <v>25</v>
      </c>
      <c r="AH13" s="436" t="n">
        <v>26</v>
      </c>
      <c r="AI13" s="436" t="n">
        <v>27</v>
      </c>
      <c r="AJ13" s="436" t="n">
        <v>28</v>
      </c>
      <c r="AK13" s="436" t="n">
        <v>29</v>
      </c>
      <c r="AL13" s="436" t="n">
        <v>30</v>
      </c>
    </row>
    <row collapsed="false" customFormat="false" customHeight="false" hidden="false" ht="14" outlineLevel="0" r="14">
      <c r="G14" s="435" t="s">
        <v>353</v>
      </c>
      <c r="H14" s="435" t="s">
        <v>354</v>
      </c>
      <c r="P14" s="437"/>
      <c r="R14" s="437"/>
      <c r="S14" s="437"/>
      <c r="T14" s="437"/>
      <c r="U14" s="437"/>
      <c r="X14" s="437"/>
      <c r="Z14" s="438"/>
      <c r="AA14" s="438"/>
      <c r="AB14" s="437"/>
      <c r="AE14" s="437"/>
      <c r="AG14" s="438"/>
      <c r="AH14" s="438"/>
      <c r="AI14" s="437"/>
      <c r="AJ14" s="432" t="s">
        <v>426</v>
      </c>
      <c r="AK14" s="432" t="s">
        <v>426</v>
      </c>
      <c r="AL14" s="437"/>
    </row>
    <row collapsed="false" customFormat="false" customHeight="false" hidden="false" ht="14" outlineLevel="0" r="15">
      <c r="G15" s="435" t="s">
        <v>359</v>
      </c>
      <c r="H15" s="435" t="s">
        <v>360</v>
      </c>
      <c r="P15" s="437"/>
      <c r="R15" s="437"/>
      <c r="S15" s="437"/>
      <c r="T15" s="437"/>
      <c r="U15" s="437"/>
      <c r="X15" s="437"/>
      <c r="Z15" s="438"/>
      <c r="AA15" s="438"/>
      <c r="AB15" s="437"/>
      <c r="AC15" s="432" t="s">
        <v>426</v>
      </c>
      <c r="AD15" s="432" t="s">
        <v>426</v>
      </c>
      <c r="AE15" s="437"/>
      <c r="AF15" s="432" t="s">
        <v>426</v>
      </c>
      <c r="AG15" s="438"/>
      <c r="AH15" s="438"/>
      <c r="AI15" s="437"/>
      <c r="AJ15" s="432" t="s">
        <v>426</v>
      </c>
      <c r="AK15" s="432" t="s">
        <v>426</v>
      </c>
      <c r="AL15" s="437"/>
    </row>
    <row collapsed="false" customFormat="false" customHeight="false" hidden="false" ht="14" outlineLevel="0" r="16">
      <c r="G16" s="435" t="s">
        <v>364</v>
      </c>
      <c r="H16" s="435" t="s">
        <v>365</v>
      </c>
      <c r="P16" s="437"/>
      <c r="R16" s="437"/>
      <c r="S16" s="437"/>
      <c r="T16" s="437"/>
      <c r="U16" s="437"/>
      <c r="X16" s="437"/>
      <c r="Z16" s="438"/>
      <c r="AA16" s="438"/>
      <c r="AB16" s="437"/>
      <c r="AE16" s="437"/>
      <c r="AG16" s="438"/>
      <c r="AH16" s="438"/>
      <c r="AI16" s="437"/>
      <c r="AL16" s="437"/>
    </row>
    <row collapsed="false" customFormat="false" customHeight="false" hidden="false" ht="14" outlineLevel="0" r="17">
      <c r="G17" s="435" t="s">
        <v>406</v>
      </c>
      <c r="H17" s="435" t="s">
        <v>371</v>
      </c>
      <c r="P17" s="437"/>
      <c r="R17" s="437"/>
      <c r="S17" s="437"/>
      <c r="T17" s="437"/>
      <c r="U17" s="437"/>
      <c r="X17" s="437"/>
      <c r="Z17" s="438"/>
      <c r="AA17" s="438"/>
      <c r="AB17" s="437"/>
      <c r="AE17" s="437"/>
      <c r="AG17" s="438"/>
      <c r="AH17" s="438"/>
      <c r="AI17" s="437"/>
      <c r="AL17" s="437"/>
    </row>
    <row collapsed="false" customFormat="false" customHeight="false" hidden="false" ht="14" outlineLevel="0" r="18">
      <c r="G18" s="435" t="s">
        <v>407</v>
      </c>
      <c r="H18" s="435" t="s">
        <v>408</v>
      </c>
      <c r="P18" s="437"/>
      <c r="R18" s="437"/>
      <c r="S18" s="437"/>
      <c r="T18" s="437"/>
      <c r="U18" s="437"/>
      <c r="X18" s="437"/>
      <c r="Z18" s="438"/>
      <c r="AA18" s="438"/>
      <c r="AB18" s="437"/>
      <c r="AE18" s="437"/>
      <c r="AG18" s="438"/>
      <c r="AH18" s="438"/>
      <c r="AI18" s="437"/>
      <c r="AL18" s="437"/>
    </row>
    <row collapsed="false" customFormat="false" customHeight="false" hidden="false" ht="14" outlineLevel="0" r="19">
      <c r="G19" s="435" t="s">
        <v>374</v>
      </c>
      <c r="H19" s="435" t="s">
        <v>375</v>
      </c>
      <c r="P19" s="437"/>
      <c r="R19" s="437"/>
      <c r="S19" s="437"/>
      <c r="T19" s="437"/>
      <c r="U19" s="437"/>
      <c r="X19" s="437"/>
      <c r="Z19" s="438"/>
      <c r="AA19" s="438"/>
      <c r="AB19" s="437"/>
      <c r="AE19" s="437"/>
      <c r="AG19" s="438"/>
      <c r="AH19" s="438"/>
      <c r="AI19" s="437"/>
      <c r="AL19" s="437"/>
    </row>
    <row collapsed="false" customFormat="false" customHeight="false" hidden="false" ht="14" outlineLevel="0" r="20">
      <c r="G20" s="435" t="s">
        <v>337</v>
      </c>
      <c r="H20" s="435" t="s">
        <v>379</v>
      </c>
      <c r="P20" s="437"/>
      <c r="R20" s="437"/>
      <c r="S20" s="437"/>
      <c r="T20" s="437"/>
      <c r="U20" s="437"/>
      <c r="X20" s="437"/>
      <c r="Z20" s="438"/>
      <c r="AA20" s="438"/>
      <c r="AB20" s="437"/>
      <c r="AE20" s="437"/>
      <c r="AG20" s="438"/>
      <c r="AH20" s="438"/>
      <c r="AI20" s="437"/>
      <c r="AL20" s="437"/>
    </row>
    <row collapsed="false" customFormat="false" customHeight="false" hidden="false" ht="14" outlineLevel="0" r="21">
      <c r="G21" s="435" t="s">
        <v>409</v>
      </c>
      <c r="H21" s="435" t="s">
        <v>410</v>
      </c>
      <c r="P21" s="437"/>
      <c r="R21" s="437"/>
      <c r="S21" s="437"/>
      <c r="T21" s="437"/>
      <c r="U21" s="437"/>
      <c r="X21" s="437"/>
      <c r="Z21" s="438"/>
      <c r="AA21" s="438"/>
      <c r="AB21" s="437"/>
      <c r="AE21" s="437"/>
      <c r="AG21" s="438"/>
      <c r="AH21" s="438"/>
      <c r="AI21" s="437"/>
      <c r="AL21" s="437"/>
    </row>
    <row collapsed="false" customFormat="false" customHeight="false" hidden="false" ht="14" outlineLevel="0" r="22">
      <c r="G22" s="435" t="s">
        <v>411</v>
      </c>
      <c r="H22" s="435" t="s">
        <v>412</v>
      </c>
      <c r="P22" s="437"/>
      <c r="R22" s="437"/>
      <c r="S22" s="437"/>
      <c r="T22" s="437"/>
      <c r="U22" s="437"/>
      <c r="X22" s="437"/>
      <c r="Z22" s="438"/>
      <c r="AA22" s="438"/>
      <c r="AB22" s="437"/>
      <c r="AE22" s="437"/>
      <c r="AG22" s="438"/>
      <c r="AH22" s="438"/>
      <c r="AI22" s="437"/>
      <c r="AJ22" s="439" t="s">
        <v>420</v>
      </c>
      <c r="AL22" s="437"/>
    </row>
    <row collapsed="false" customFormat="false" customHeight="false" hidden="false" ht="14" outlineLevel="0" r="23">
      <c r="G23" s="435" t="s">
        <v>384</v>
      </c>
      <c r="H23" s="435" t="s">
        <v>385</v>
      </c>
      <c r="P23" s="437"/>
      <c r="R23" s="437"/>
      <c r="S23" s="437"/>
      <c r="T23" s="437"/>
      <c r="U23" s="437"/>
      <c r="X23" s="437"/>
      <c r="Z23" s="438"/>
      <c r="AA23" s="438"/>
      <c r="AB23" s="437"/>
      <c r="AE23" s="437"/>
      <c r="AG23" s="438"/>
      <c r="AH23" s="438"/>
      <c r="AI23" s="437"/>
      <c r="AL23" s="437"/>
    </row>
    <row collapsed="false" customFormat="false" customHeight="false" hidden="false" ht="14" outlineLevel="0" r="24">
      <c r="G24" s="435" t="s">
        <v>413</v>
      </c>
      <c r="H24" s="435" t="s">
        <v>414</v>
      </c>
      <c r="P24" s="437"/>
      <c r="R24" s="437"/>
      <c r="S24" s="437"/>
      <c r="T24" s="437"/>
      <c r="U24" s="437"/>
      <c r="X24" s="437"/>
      <c r="Z24" s="438"/>
      <c r="AA24" s="438"/>
      <c r="AB24" s="437"/>
      <c r="AE24" s="437"/>
      <c r="AG24" s="438"/>
      <c r="AH24" s="438"/>
      <c r="AI24" s="437"/>
      <c r="AL24" s="437"/>
    </row>
    <row collapsed="false" customFormat="false" customHeight="false" hidden="false" ht="14" outlineLevel="0" r="25">
      <c r="G25" s="435" t="s">
        <v>364</v>
      </c>
      <c r="H25" s="435" t="s">
        <v>395</v>
      </c>
      <c r="P25" s="437"/>
      <c r="R25" s="437"/>
      <c r="S25" s="437"/>
      <c r="T25" s="437"/>
      <c r="U25" s="437"/>
      <c r="X25" s="437"/>
      <c r="Z25" s="438"/>
      <c r="AA25" s="438"/>
      <c r="AB25" s="437"/>
      <c r="AE25" s="437"/>
      <c r="AG25" s="438"/>
      <c r="AH25" s="438"/>
      <c r="AI25" s="437"/>
      <c r="AL25" s="437"/>
    </row>
    <row collapsed="false" customFormat="false" customHeight="false" hidden="false" ht="14" outlineLevel="0" r="26">
      <c r="G26" s="435" t="s">
        <v>394</v>
      </c>
      <c r="H26" s="435" t="s">
        <v>395</v>
      </c>
      <c r="P26" s="437"/>
      <c r="R26" s="437"/>
      <c r="S26" s="437"/>
      <c r="T26" s="437"/>
      <c r="U26" s="437"/>
      <c r="X26" s="437"/>
      <c r="Z26" s="438"/>
      <c r="AA26" s="438"/>
      <c r="AB26" s="437"/>
      <c r="AE26" s="437"/>
      <c r="AG26" s="438"/>
      <c r="AH26" s="438"/>
      <c r="AI26" s="437"/>
      <c r="AK26" s="429" t="s">
        <v>422</v>
      </c>
      <c r="AL26" s="437"/>
    </row>
    <row collapsed="false" customFormat="false" customHeight="false" hidden="false" ht="14" outlineLevel="0" r="27">
      <c r="G27" s="435" t="s">
        <v>415</v>
      </c>
      <c r="H27" s="435" t="s">
        <v>416</v>
      </c>
      <c r="P27" s="437"/>
      <c r="R27" s="437"/>
      <c r="S27" s="437"/>
      <c r="T27" s="437"/>
      <c r="U27" s="437"/>
      <c r="X27" s="437"/>
      <c r="Z27" s="438"/>
      <c r="AA27" s="438"/>
      <c r="AB27" s="437"/>
      <c r="AE27" s="437"/>
      <c r="AG27" s="438"/>
      <c r="AH27" s="438"/>
      <c r="AI27" s="437"/>
      <c r="AL27" s="437"/>
    </row>
    <row collapsed="false" customFormat="false" customHeight="false" hidden="false" ht="14" outlineLevel="0" r="28">
      <c r="G28" s="435" t="s">
        <v>400</v>
      </c>
      <c r="H28" s="435" t="s">
        <v>401</v>
      </c>
      <c r="P28" s="437"/>
      <c r="R28" s="437"/>
      <c r="S28" s="437"/>
      <c r="T28" s="437"/>
      <c r="U28" s="437"/>
      <c r="X28" s="437"/>
      <c r="Z28" s="438"/>
      <c r="AA28" s="438"/>
      <c r="AB28" s="437"/>
      <c r="AE28" s="437"/>
      <c r="AG28" s="438"/>
      <c r="AH28" s="438"/>
      <c r="AI28" s="437"/>
      <c r="AL28" s="437"/>
    </row>
    <row collapsed="false" customFormat="false" customHeight="false" hidden="false" ht="14" outlineLevel="0" r="29">
      <c r="G29" s="440" t="s">
        <v>406</v>
      </c>
      <c r="H29" s="440" t="s">
        <v>404</v>
      </c>
      <c r="P29" s="437"/>
      <c r="R29" s="437"/>
      <c r="S29" s="437"/>
      <c r="T29" s="437"/>
      <c r="U29" s="437"/>
      <c r="X29" s="437"/>
      <c r="Z29" s="438"/>
      <c r="AA29" s="438"/>
      <c r="AB29" s="437"/>
      <c r="AE29" s="437"/>
      <c r="AG29" s="438"/>
      <c r="AH29" s="438"/>
      <c r="AI29" s="437"/>
      <c r="AL29" s="437"/>
    </row>
    <row collapsed="false" customFormat="false" customHeight="false" hidden="false" ht="17.6" outlineLevel="0" r="32">
      <c r="M32" s="433" t="s">
        <v>3</v>
      </c>
      <c r="N32" s="433"/>
      <c r="O32" s="433"/>
      <c r="P32" s="433"/>
    </row>
    <row collapsed="false" customFormat="true" customHeight="false" hidden="false" ht="17.6" outlineLevel="0" r="33" s="256">
      <c r="M33" s="433"/>
      <c r="N33" s="433"/>
      <c r="O33" s="433"/>
      <c r="P33" s="433"/>
    </row>
    <row collapsed="false" customFormat="false" customHeight="false" hidden="false" ht="12.8" outlineLevel="0" r="34">
      <c r="I34" s="434" t="s">
        <v>430</v>
      </c>
      <c r="J34" s="434" t="s">
        <v>431</v>
      </c>
      <c r="K34" s="434" t="s">
        <v>432</v>
      </c>
      <c r="L34" s="434" t="s">
        <v>433</v>
      </c>
      <c r="M34" s="434" t="s">
        <v>434</v>
      </c>
      <c r="N34" s="434" t="s">
        <v>428</v>
      </c>
      <c r="O34" s="434" t="s">
        <v>429</v>
      </c>
      <c r="P34" s="434" t="s">
        <v>430</v>
      </c>
      <c r="Q34" s="434" t="s">
        <v>431</v>
      </c>
      <c r="R34" s="434" t="s">
        <v>432</v>
      </c>
      <c r="S34" s="434" t="s">
        <v>433</v>
      </c>
      <c r="T34" s="434" t="s">
        <v>434</v>
      </c>
      <c r="U34" s="434" t="s">
        <v>428</v>
      </c>
      <c r="V34" s="434" t="s">
        <v>429</v>
      </c>
      <c r="W34" s="434" t="s">
        <v>430</v>
      </c>
      <c r="X34" s="434" t="s">
        <v>431</v>
      </c>
      <c r="Y34" s="434" t="s">
        <v>432</v>
      </c>
      <c r="Z34" s="434" t="s">
        <v>433</v>
      </c>
      <c r="AA34" s="434" t="s">
        <v>434</v>
      </c>
      <c r="AB34" s="434" t="s">
        <v>428</v>
      </c>
      <c r="AC34" s="434" t="s">
        <v>429</v>
      </c>
      <c r="AD34" s="434" t="s">
        <v>430</v>
      </c>
      <c r="AE34" s="434" t="s">
        <v>431</v>
      </c>
      <c r="AF34" s="434" t="s">
        <v>432</v>
      </c>
      <c r="AG34" s="434" t="s">
        <v>433</v>
      </c>
      <c r="AH34" s="434" t="s">
        <v>434</v>
      </c>
      <c r="AI34" s="434" t="s">
        <v>428</v>
      </c>
      <c r="AJ34" s="434" t="s">
        <v>429</v>
      </c>
      <c r="AK34" s="434" t="s">
        <v>430</v>
      </c>
      <c r="AL34" s="434" t="s">
        <v>431</v>
      </c>
      <c r="AM34" s="434" t="s">
        <v>432</v>
      </c>
    </row>
    <row collapsed="false" customFormat="false" customHeight="false" hidden="false" ht="14" outlineLevel="0" r="35">
      <c r="G35" s="435"/>
      <c r="H35" s="435"/>
      <c r="I35" s="436" t="n">
        <v>1</v>
      </c>
      <c r="J35" s="436" t="n">
        <v>2</v>
      </c>
      <c r="K35" s="436" t="n">
        <v>3</v>
      </c>
      <c r="L35" s="436" t="n">
        <v>4</v>
      </c>
      <c r="M35" s="436" t="n">
        <v>5</v>
      </c>
      <c r="N35" s="436" t="n">
        <v>6</v>
      </c>
      <c r="O35" s="436" t="n">
        <v>7</v>
      </c>
      <c r="P35" s="436" t="n">
        <v>8</v>
      </c>
      <c r="Q35" s="436" t="n">
        <v>9</v>
      </c>
      <c r="R35" s="436" t="n">
        <v>10</v>
      </c>
      <c r="S35" s="436" t="n">
        <v>11</v>
      </c>
      <c r="T35" s="436" t="n">
        <v>12</v>
      </c>
      <c r="U35" s="436" t="n">
        <v>13</v>
      </c>
      <c r="V35" s="436" t="n">
        <v>14</v>
      </c>
      <c r="W35" s="436" t="n">
        <v>15</v>
      </c>
      <c r="X35" s="436" t="n">
        <v>16</v>
      </c>
      <c r="Y35" s="436" t="n">
        <v>17</v>
      </c>
      <c r="Z35" s="436" t="n">
        <v>18</v>
      </c>
      <c r="AA35" s="436" t="n">
        <v>19</v>
      </c>
      <c r="AB35" s="436" t="n">
        <v>20</v>
      </c>
      <c r="AC35" s="436" t="n">
        <v>21</v>
      </c>
      <c r="AD35" s="436" t="n">
        <v>22</v>
      </c>
      <c r="AE35" s="436" t="n">
        <v>23</v>
      </c>
      <c r="AF35" s="436" t="n">
        <v>24</v>
      </c>
      <c r="AG35" s="436" t="n">
        <v>25</v>
      </c>
      <c r="AH35" s="436" t="n">
        <v>26</v>
      </c>
      <c r="AI35" s="436" t="n">
        <v>27</v>
      </c>
      <c r="AJ35" s="436" t="n">
        <v>28</v>
      </c>
      <c r="AK35" s="436" t="n">
        <v>29</v>
      </c>
      <c r="AL35" s="436" t="n">
        <v>30</v>
      </c>
      <c r="AM35" s="436" t="n">
        <v>31</v>
      </c>
    </row>
    <row collapsed="false" customFormat="false" customHeight="false" hidden="false" ht="14" outlineLevel="0" r="36">
      <c r="G36" s="435" t="s">
        <v>353</v>
      </c>
      <c r="H36" s="435" t="s">
        <v>354</v>
      </c>
      <c r="I36" s="432" t="s">
        <v>426</v>
      </c>
      <c r="J36" s="441" t="s">
        <v>435</v>
      </c>
      <c r="K36" s="441"/>
      <c r="L36" s="437"/>
      <c r="M36" s="432" t="s">
        <v>426</v>
      </c>
      <c r="N36" s="432" t="s">
        <v>426</v>
      </c>
      <c r="O36" s="437"/>
      <c r="P36" s="432" t="s">
        <v>426</v>
      </c>
      <c r="Q36" s="442" t="s">
        <v>436</v>
      </c>
      <c r="R36" s="442"/>
      <c r="S36" s="437"/>
      <c r="T36" s="443" t="s">
        <v>437</v>
      </c>
      <c r="U36" s="432" t="s">
        <v>426</v>
      </c>
      <c r="V36" s="437"/>
      <c r="W36" s="432" t="s">
        <v>426</v>
      </c>
      <c r="X36" s="441" t="s">
        <v>438</v>
      </c>
      <c r="Y36" s="441"/>
      <c r="Z36" s="437"/>
      <c r="AA36" s="432" t="s">
        <v>426</v>
      </c>
      <c r="AB36" s="432" t="s">
        <v>426</v>
      </c>
      <c r="AC36" s="437"/>
      <c r="AD36" s="432" t="s">
        <v>426</v>
      </c>
      <c r="AE36" s="442" t="s">
        <v>439</v>
      </c>
      <c r="AF36" s="442"/>
      <c r="AG36" s="437"/>
      <c r="AH36" s="432" t="s">
        <v>426</v>
      </c>
      <c r="AI36" s="432" t="s">
        <v>426</v>
      </c>
      <c r="AJ36" s="437"/>
      <c r="AK36" s="432" t="s">
        <v>426</v>
      </c>
      <c r="AL36" s="441" t="s">
        <v>440</v>
      </c>
      <c r="AM36" s="441"/>
    </row>
    <row collapsed="false" customFormat="false" customHeight="false" hidden="false" ht="14" outlineLevel="0" r="37">
      <c r="G37" s="435" t="s">
        <v>359</v>
      </c>
      <c r="H37" s="435" t="s">
        <v>360</v>
      </c>
      <c r="I37" s="256"/>
      <c r="J37" s="441"/>
      <c r="K37" s="441"/>
      <c r="L37" s="437"/>
      <c r="M37" s="256"/>
      <c r="N37" s="256"/>
      <c r="O37" s="437"/>
      <c r="P37" s="256"/>
      <c r="Q37" s="442"/>
      <c r="R37" s="442"/>
      <c r="S37" s="437"/>
      <c r="T37" s="443"/>
      <c r="U37" s="444"/>
      <c r="V37" s="437"/>
      <c r="W37" s="256"/>
      <c r="X37" s="441"/>
      <c r="Y37" s="441"/>
      <c r="Z37" s="437"/>
      <c r="AA37" s="444"/>
      <c r="AB37" s="444"/>
      <c r="AC37" s="437"/>
      <c r="AD37" s="256"/>
      <c r="AE37" s="442"/>
      <c r="AF37" s="442"/>
      <c r="AG37" s="437"/>
      <c r="AH37" s="444"/>
      <c r="AI37" s="444"/>
      <c r="AJ37" s="437"/>
      <c r="AK37" s="256"/>
      <c r="AL37" s="441"/>
      <c r="AM37" s="441"/>
    </row>
    <row collapsed="false" customFormat="true" customHeight="false" hidden="false" ht="14" outlineLevel="0" r="38" s="256">
      <c r="G38" s="435" t="s">
        <v>441</v>
      </c>
      <c r="H38" s="435" t="s">
        <v>375</v>
      </c>
      <c r="I38" s="432" t="s">
        <v>426</v>
      </c>
      <c r="J38" s="441"/>
      <c r="K38" s="441"/>
      <c r="L38" s="437"/>
      <c r="M38" s="432" t="s">
        <v>426</v>
      </c>
      <c r="N38" s="432" t="s">
        <v>426</v>
      </c>
      <c r="O38" s="437"/>
      <c r="P38" s="432" t="s">
        <v>426</v>
      </c>
      <c r="Q38" s="442"/>
      <c r="R38" s="442"/>
      <c r="S38" s="437"/>
      <c r="T38" s="443"/>
      <c r="U38" s="432" t="s">
        <v>426</v>
      </c>
      <c r="V38" s="437"/>
      <c r="W38" s="432" t="s">
        <v>426</v>
      </c>
      <c r="X38" s="441"/>
      <c r="Y38" s="441"/>
      <c r="Z38" s="437"/>
      <c r="AA38" s="444"/>
      <c r="AB38" s="444"/>
      <c r="AC38" s="437"/>
      <c r="AE38" s="442"/>
      <c r="AF38" s="442"/>
      <c r="AG38" s="437"/>
      <c r="AH38" s="444"/>
      <c r="AI38" s="444"/>
      <c r="AJ38" s="437"/>
      <c r="AL38" s="441"/>
      <c r="AM38" s="441"/>
    </row>
    <row collapsed="false" customFormat="false" customHeight="false" hidden="false" ht="14" outlineLevel="0" r="39">
      <c r="G39" s="435" t="s">
        <v>364</v>
      </c>
      <c r="H39" s="435" t="s">
        <v>365</v>
      </c>
      <c r="I39" s="256"/>
      <c r="J39" s="441"/>
      <c r="K39" s="441"/>
      <c r="L39" s="437"/>
      <c r="M39" s="256"/>
      <c r="N39" s="256"/>
      <c r="O39" s="437"/>
      <c r="P39" s="256"/>
      <c r="Q39" s="442"/>
      <c r="R39" s="442"/>
      <c r="S39" s="437"/>
      <c r="T39" s="443"/>
      <c r="U39" s="444"/>
      <c r="V39" s="437"/>
      <c r="W39" s="256"/>
      <c r="X39" s="441"/>
      <c r="Y39" s="441"/>
      <c r="Z39" s="437"/>
      <c r="AA39" s="444"/>
      <c r="AB39" s="444"/>
      <c r="AC39" s="437"/>
      <c r="AD39" s="256"/>
      <c r="AE39" s="442"/>
      <c r="AF39" s="442"/>
      <c r="AG39" s="437"/>
      <c r="AH39" s="444"/>
      <c r="AI39" s="444"/>
      <c r="AJ39" s="437"/>
      <c r="AK39" s="256"/>
      <c r="AL39" s="441"/>
      <c r="AM39" s="441"/>
    </row>
    <row collapsed="false" customFormat="false" customHeight="false" hidden="false" ht="14" outlineLevel="0" r="40">
      <c r="G40" s="435" t="s">
        <v>406</v>
      </c>
      <c r="H40" s="435" t="s">
        <v>371</v>
      </c>
      <c r="I40" s="256"/>
      <c r="J40" s="441"/>
      <c r="K40" s="441"/>
      <c r="L40" s="437"/>
      <c r="M40" s="256"/>
      <c r="N40" s="256"/>
      <c r="O40" s="437"/>
      <c r="P40" s="256"/>
      <c r="Q40" s="442"/>
      <c r="R40" s="442"/>
      <c r="S40" s="437"/>
      <c r="T40" s="443"/>
      <c r="U40" s="444"/>
      <c r="V40" s="437"/>
      <c r="W40" s="256"/>
      <c r="X40" s="441"/>
      <c r="Y40" s="441"/>
      <c r="Z40" s="437"/>
      <c r="AA40" s="444"/>
      <c r="AB40" s="444"/>
      <c r="AC40" s="437"/>
      <c r="AD40" s="256"/>
      <c r="AE40" s="442"/>
      <c r="AF40" s="442"/>
      <c r="AG40" s="437"/>
      <c r="AH40" s="444"/>
      <c r="AI40" s="444"/>
      <c r="AJ40" s="437"/>
      <c r="AK40" s="256"/>
      <c r="AL40" s="441"/>
      <c r="AM40" s="441"/>
    </row>
    <row collapsed="false" customFormat="false" customHeight="false" hidden="false" ht="14" outlineLevel="0" r="41">
      <c r="G41" s="435" t="s">
        <v>407</v>
      </c>
      <c r="H41" s="435" t="s">
        <v>408</v>
      </c>
      <c r="I41" s="256"/>
      <c r="J41" s="441"/>
      <c r="K41" s="441"/>
      <c r="L41" s="437"/>
      <c r="M41" s="256"/>
      <c r="N41" s="256"/>
      <c r="O41" s="437"/>
      <c r="P41" s="256"/>
      <c r="Q41" s="442"/>
      <c r="R41" s="442"/>
      <c r="S41" s="437"/>
      <c r="T41" s="443"/>
      <c r="U41" s="444"/>
      <c r="V41" s="437"/>
      <c r="W41" s="256"/>
      <c r="X41" s="441"/>
      <c r="Y41" s="441"/>
      <c r="Z41" s="437"/>
      <c r="AA41" s="444"/>
      <c r="AB41" s="444"/>
      <c r="AC41" s="437"/>
      <c r="AD41" s="256"/>
      <c r="AE41" s="442"/>
      <c r="AF41" s="442"/>
      <c r="AG41" s="437"/>
      <c r="AH41" s="444"/>
      <c r="AI41" s="444"/>
      <c r="AJ41" s="437"/>
      <c r="AK41" s="256"/>
      <c r="AL41" s="441"/>
      <c r="AM41" s="441"/>
    </row>
    <row collapsed="false" customFormat="false" customHeight="false" hidden="false" ht="14" outlineLevel="0" r="42">
      <c r="G42" s="435" t="s">
        <v>374</v>
      </c>
      <c r="H42" s="435" t="s">
        <v>375</v>
      </c>
      <c r="I42" s="256"/>
      <c r="J42" s="441"/>
      <c r="K42" s="441"/>
      <c r="L42" s="437"/>
      <c r="M42" s="256"/>
      <c r="N42" s="428" t="s">
        <v>420</v>
      </c>
      <c r="O42" s="437"/>
      <c r="P42" s="428" t="s">
        <v>420</v>
      </c>
      <c r="Q42" s="442"/>
      <c r="R42" s="442"/>
      <c r="S42" s="437"/>
      <c r="T42" s="443"/>
      <c r="U42" s="444"/>
      <c r="V42" s="437"/>
      <c r="W42" s="256"/>
      <c r="X42" s="441"/>
      <c r="Y42" s="441"/>
      <c r="Z42" s="437"/>
      <c r="AA42" s="428" t="s">
        <v>420</v>
      </c>
      <c r="AB42" s="428" t="s">
        <v>420</v>
      </c>
      <c r="AC42" s="437"/>
      <c r="AD42" s="428" t="s">
        <v>420</v>
      </c>
      <c r="AE42" s="442"/>
      <c r="AF42" s="442"/>
      <c r="AG42" s="437"/>
      <c r="AH42" s="428" t="s">
        <v>420</v>
      </c>
      <c r="AI42" s="428" t="s">
        <v>420</v>
      </c>
      <c r="AJ42" s="437"/>
      <c r="AK42" s="428" t="s">
        <v>420</v>
      </c>
      <c r="AL42" s="441"/>
      <c r="AM42" s="441"/>
    </row>
    <row collapsed="false" customFormat="false" customHeight="false" hidden="false" ht="14" outlineLevel="0" r="43">
      <c r="G43" s="435" t="s">
        <v>337</v>
      </c>
      <c r="H43" s="435" t="s">
        <v>379</v>
      </c>
      <c r="I43" s="256"/>
      <c r="J43" s="441"/>
      <c r="K43" s="441"/>
      <c r="L43" s="437"/>
      <c r="M43" s="256"/>
      <c r="N43" s="256"/>
      <c r="O43" s="437"/>
      <c r="P43" s="256"/>
      <c r="Q43" s="442"/>
      <c r="R43" s="442"/>
      <c r="S43" s="437"/>
      <c r="T43" s="443"/>
      <c r="U43" s="444"/>
      <c r="V43" s="437"/>
      <c r="W43" s="256"/>
      <c r="X43" s="441"/>
      <c r="Y43" s="441"/>
      <c r="Z43" s="437"/>
      <c r="AA43" s="444"/>
      <c r="AB43" s="444"/>
      <c r="AC43" s="437"/>
      <c r="AD43" s="256"/>
      <c r="AE43" s="442"/>
      <c r="AF43" s="442"/>
      <c r="AG43" s="437"/>
      <c r="AH43" s="444"/>
      <c r="AI43" s="444"/>
      <c r="AJ43" s="437"/>
      <c r="AK43" s="256"/>
      <c r="AL43" s="441"/>
      <c r="AM43" s="441"/>
    </row>
    <row collapsed="false" customFormat="false" customHeight="false" hidden="false" ht="14" outlineLevel="0" r="44">
      <c r="G44" s="435" t="s">
        <v>409</v>
      </c>
      <c r="H44" s="435" t="s">
        <v>410</v>
      </c>
      <c r="I44" s="256"/>
      <c r="J44" s="441"/>
      <c r="K44" s="441"/>
      <c r="L44" s="437"/>
      <c r="M44" s="256"/>
      <c r="N44" s="256"/>
      <c r="O44" s="437"/>
      <c r="P44" s="256"/>
      <c r="Q44" s="442"/>
      <c r="R44" s="442"/>
      <c r="S44" s="437"/>
      <c r="T44" s="443"/>
      <c r="U44" s="444"/>
      <c r="V44" s="437"/>
      <c r="W44" s="256"/>
      <c r="X44" s="441"/>
      <c r="Y44" s="441"/>
      <c r="Z44" s="437"/>
      <c r="AA44" s="444"/>
      <c r="AB44" s="444"/>
      <c r="AC44" s="437"/>
      <c r="AD44" s="256"/>
      <c r="AE44" s="442"/>
      <c r="AF44" s="442"/>
      <c r="AG44" s="437"/>
      <c r="AH44" s="444"/>
      <c r="AI44" s="444"/>
      <c r="AJ44" s="437"/>
      <c r="AK44" s="256"/>
      <c r="AL44" s="441"/>
      <c r="AM44" s="441"/>
    </row>
    <row collapsed="false" customFormat="false" customHeight="false" hidden="false" ht="14" outlineLevel="0" r="45">
      <c r="G45" s="435" t="s">
        <v>411</v>
      </c>
      <c r="H45" s="435" t="s">
        <v>412</v>
      </c>
      <c r="I45" s="256"/>
      <c r="J45" s="441"/>
      <c r="K45" s="441"/>
      <c r="L45" s="437"/>
      <c r="M45" s="256"/>
      <c r="N45" s="256"/>
      <c r="O45" s="437"/>
      <c r="P45" s="256"/>
      <c r="Q45" s="442"/>
      <c r="R45" s="442"/>
      <c r="S45" s="437"/>
      <c r="T45" s="443"/>
      <c r="U45" s="444"/>
      <c r="V45" s="437"/>
      <c r="W45" s="256"/>
      <c r="X45" s="441"/>
      <c r="Y45" s="441"/>
      <c r="Z45" s="437"/>
      <c r="AA45" s="444"/>
      <c r="AB45" s="444"/>
      <c r="AC45" s="437"/>
      <c r="AD45" s="256"/>
      <c r="AE45" s="442"/>
      <c r="AF45" s="442"/>
      <c r="AG45" s="437"/>
      <c r="AH45" s="444"/>
      <c r="AI45" s="444"/>
      <c r="AJ45" s="437"/>
      <c r="AK45" s="256"/>
      <c r="AL45" s="441"/>
      <c r="AM45" s="441"/>
    </row>
    <row collapsed="false" customFormat="false" customHeight="false" hidden="false" ht="14" outlineLevel="0" r="46">
      <c r="G46" s="435" t="s">
        <v>384</v>
      </c>
      <c r="H46" s="435" t="s">
        <v>385</v>
      </c>
      <c r="I46" s="256"/>
      <c r="J46" s="441"/>
      <c r="K46" s="441"/>
      <c r="L46" s="437"/>
      <c r="M46" s="256"/>
      <c r="N46" s="256"/>
      <c r="O46" s="437"/>
      <c r="P46" s="256"/>
      <c r="Q46" s="442"/>
      <c r="R46" s="442"/>
      <c r="S46" s="437"/>
      <c r="T46" s="443"/>
      <c r="U46" s="444"/>
      <c r="V46" s="437"/>
      <c r="W46" s="256"/>
      <c r="X46" s="441"/>
      <c r="Y46" s="441"/>
      <c r="Z46" s="437"/>
      <c r="AA46" s="444"/>
      <c r="AB46" s="444"/>
      <c r="AC46" s="437"/>
      <c r="AD46" s="256"/>
      <c r="AE46" s="442"/>
      <c r="AF46" s="442"/>
      <c r="AG46" s="437"/>
      <c r="AH46" s="444"/>
      <c r="AI46" s="444"/>
      <c r="AJ46" s="437"/>
      <c r="AK46" s="256"/>
      <c r="AL46" s="441"/>
      <c r="AM46" s="441"/>
    </row>
    <row collapsed="false" customFormat="false" customHeight="false" hidden="false" ht="14" outlineLevel="0" r="47">
      <c r="G47" s="435" t="s">
        <v>413</v>
      </c>
      <c r="H47" s="435" t="s">
        <v>414</v>
      </c>
      <c r="I47" s="256"/>
      <c r="J47" s="441"/>
      <c r="K47" s="441"/>
      <c r="L47" s="437"/>
      <c r="M47" s="256"/>
      <c r="N47" s="256"/>
      <c r="O47" s="437"/>
      <c r="P47" s="256"/>
      <c r="Q47" s="442"/>
      <c r="R47" s="442"/>
      <c r="S47" s="437"/>
      <c r="T47" s="443"/>
      <c r="U47" s="444"/>
      <c r="V47" s="437"/>
      <c r="W47" s="256"/>
      <c r="X47" s="441"/>
      <c r="Y47" s="441"/>
      <c r="Z47" s="437"/>
      <c r="AA47" s="444"/>
      <c r="AB47" s="429" t="s">
        <v>422</v>
      </c>
      <c r="AC47" s="437"/>
      <c r="AD47" s="256"/>
      <c r="AE47" s="442"/>
      <c r="AF47" s="442"/>
      <c r="AG47" s="437"/>
      <c r="AH47" s="444"/>
      <c r="AI47" s="444"/>
      <c r="AJ47" s="437"/>
      <c r="AK47" s="256"/>
      <c r="AL47" s="441"/>
      <c r="AM47" s="441"/>
    </row>
    <row collapsed="false" customFormat="false" customHeight="false" hidden="false" ht="14" outlineLevel="0" r="48">
      <c r="G48" s="435" t="s">
        <v>364</v>
      </c>
      <c r="H48" s="435" t="s">
        <v>395</v>
      </c>
      <c r="I48" s="256"/>
      <c r="J48" s="441"/>
      <c r="K48" s="441"/>
      <c r="L48" s="437"/>
      <c r="M48" s="256"/>
      <c r="N48" s="256"/>
      <c r="O48" s="437"/>
      <c r="P48" s="256"/>
      <c r="Q48" s="442"/>
      <c r="R48" s="442"/>
      <c r="S48" s="437"/>
      <c r="T48" s="443"/>
      <c r="U48" s="444"/>
      <c r="V48" s="437"/>
      <c r="W48" s="256"/>
      <c r="X48" s="441"/>
      <c r="Y48" s="441"/>
      <c r="Z48" s="437"/>
      <c r="AA48" s="444"/>
      <c r="AB48" s="444"/>
      <c r="AC48" s="437"/>
      <c r="AD48" s="256"/>
      <c r="AE48" s="442"/>
      <c r="AF48" s="442"/>
      <c r="AG48" s="437"/>
      <c r="AH48" s="444"/>
      <c r="AI48" s="444"/>
      <c r="AJ48" s="437"/>
      <c r="AK48" s="256"/>
      <c r="AL48" s="441"/>
      <c r="AM48" s="441"/>
    </row>
    <row collapsed="false" customFormat="false" customHeight="false" hidden="false" ht="14" outlineLevel="0" r="49">
      <c r="G49" s="435" t="s">
        <v>394</v>
      </c>
      <c r="H49" s="435" t="s">
        <v>395</v>
      </c>
      <c r="I49" s="256"/>
      <c r="J49" s="441"/>
      <c r="K49" s="441"/>
      <c r="L49" s="437"/>
      <c r="M49" s="256"/>
      <c r="N49" s="256"/>
      <c r="O49" s="437"/>
      <c r="P49" s="256"/>
      <c r="Q49" s="442"/>
      <c r="R49" s="442"/>
      <c r="S49" s="437"/>
      <c r="T49" s="443"/>
      <c r="U49" s="429" t="s">
        <v>422</v>
      </c>
      <c r="V49" s="437"/>
      <c r="W49" s="256"/>
      <c r="X49" s="441"/>
      <c r="Y49" s="441"/>
      <c r="Z49" s="437"/>
      <c r="AA49" s="444"/>
      <c r="AB49" s="444"/>
      <c r="AC49" s="437"/>
      <c r="AD49" s="256"/>
      <c r="AE49" s="442"/>
      <c r="AF49" s="442"/>
      <c r="AG49" s="437"/>
      <c r="AH49" s="444"/>
      <c r="AI49" s="444"/>
      <c r="AJ49" s="437"/>
      <c r="AK49" s="256"/>
      <c r="AL49" s="441"/>
      <c r="AM49" s="441"/>
    </row>
    <row collapsed="false" customFormat="false" customHeight="false" hidden="false" ht="14" outlineLevel="0" r="50">
      <c r="G50" s="435" t="s">
        <v>415</v>
      </c>
      <c r="H50" s="435" t="s">
        <v>442</v>
      </c>
      <c r="I50" s="256"/>
      <c r="J50" s="441"/>
      <c r="K50" s="441"/>
      <c r="L50" s="437"/>
      <c r="M50" s="256"/>
      <c r="N50" s="256"/>
      <c r="O50" s="437"/>
      <c r="P50" s="256"/>
      <c r="Q50" s="442"/>
      <c r="R50" s="442"/>
      <c r="S50" s="437"/>
      <c r="T50" s="443"/>
      <c r="U50" s="444"/>
      <c r="V50" s="437"/>
      <c r="W50" s="256"/>
      <c r="X50" s="441"/>
      <c r="Y50" s="441"/>
      <c r="Z50" s="437"/>
      <c r="AA50" s="444"/>
      <c r="AB50" s="444"/>
      <c r="AC50" s="437"/>
      <c r="AD50" s="256"/>
      <c r="AE50" s="442"/>
      <c r="AF50" s="442"/>
      <c r="AG50" s="437"/>
      <c r="AH50" s="444"/>
      <c r="AI50" s="444"/>
      <c r="AJ50" s="437"/>
      <c r="AK50" s="256"/>
      <c r="AL50" s="441"/>
      <c r="AM50" s="441"/>
    </row>
    <row collapsed="false" customFormat="false" customHeight="false" hidden="false" ht="14" outlineLevel="0" r="51">
      <c r="G51" s="435" t="s">
        <v>400</v>
      </c>
      <c r="H51" s="435" t="s">
        <v>401</v>
      </c>
      <c r="I51" s="256"/>
      <c r="J51" s="441"/>
      <c r="K51" s="441"/>
      <c r="L51" s="437"/>
      <c r="M51" s="256"/>
      <c r="N51" s="256"/>
      <c r="O51" s="437"/>
      <c r="P51" s="256"/>
      <c r="Q51" s="442"/>
      <c r="R51" s="442"/>
      <c r="S51" s="437"/>
      <c r="T51" s="443"/>
      <c r="U51" s="444"/>
      <c r="V51" s="437"/>
      <c r="W51" s="256"/>
      <c r="X51" s="441"/>
      <c r="Y51" s="441"/>
      <c r="Z51" s="437"/>
      <c r="AA51" s="445" t="s">
        <v>418</v>
      </c>
      <c r="AB51" s="444"/>
      <c r="AC51" s="437"/>
      <c r="AD51" s="256"/>
      <c r="AE51" s="442"/>
      <c r="AF51" s="442"/>
      <c r="AG51" s="437"/>
      <c r="AH51" s="444"/>
      <c r="AI51" s="444"/>
      <c r="AJ51" s="437"/>
      <c r="AK51" s="256"/>
      <c r="AL51" s="441"/>
      <c r="AM51" s="441"/>
    </row>
    <row collapsed="false" customFormat="false" customHeight="false" hidden="false" ht="14" outlineLevel="0" r="52">
      <c r="G52" s="440" t="s">
        <v>406</v>
      </c>
      <c r="H52" s="440" t="s">
        <v>404</v>
      </c>
      <c r="I52" s="256"/>
      <c r="J52" s="441"/>
      <c r="K52" s="441"/>
      <c r="L52" s="437"/>
      <c r="M52" s="256"/>
      <c r="N52" s="256"/>
      <c r="O52" s="437"/>
      <c r="P52" s="256"/>
      <c r="Q52" s="442"/>
      <c r="R52" s="442"/>
      <c r="S52" s="437"/>
      <c r="T52" s="443"/>
      <c r="U52" s="444"/>
      <c r="V52" s="437"/>
      <c r="W52" s="256"/>
      <c r="X52" s="441"/>
      <c r="Y52" s="441"/>
      <c r="Z52" s="437"/>
      <c r="AA52" s="444"/>
      <c r="AB52" s="444"/>
      <c r="AC52" s="437"/>
      <c r="AD52" s="256"/>
      <c r="AE52" s="442"/>
      <c r="AF52" s="442"/>
      <c r="AG52" s="437"/>
      <c r="AH52" s="444"/>
      <c r="AI52" s="444"/>
      <c r="AJ52" s="437"/>
      <c r="AK52" s="256"/>
      <c r="AL52" s="441"/>
      <c r="AM52" s="441"/>
    </row>
    <row collapsed="false" customFormat="false" customHeight="false" hidden="false" ht="14" outlineLevel="0" r="53">
      <c r="G53" s="435" t="s">
        <v>443</v>
      </c>
      <c r="H53" s="446" t="s">
        <v>45</v>
      </c>
      <c r="I53" s="447"/>
      <c r="J53" s="448"/>
      <c r="K53" s="447"/>
      <c r="L53" s="447"/>
      <c r="M53" s="447"/>
      <c r="N53" s="447"/>
      <c r="O53" s="447"/>
      <c r="P53" s="447"/>
      <c r="Q53" s="447"/>
      <c r="R53" s="447"/>
      <c r="S53" s="447"/>
      <c r="T53" s="447"/>
      <c r="U53" s="447"/>
      <c r="V53" s="447"/>
      <c r="W53" s="447"/>
      <c r="X53" s="447"/>
      <c r="Y53" s="447"/>
      <c r="Z53" s="447"/>
    </row>
    <row collapsed="false" customFormat="false" customHeight="false" hidden="false" ht="17.6" outlineLevel="0" r="57">
      <c r="G57" s="256"/>
      <c r="H57" s="256"/>
      <c r="I57" s="256"/>
      <c r="J57" s="256"/>
      <c r="K57" s="256"/>
      <c r="L57" s="256"/>
      <c r="M57" s="433" t="s">
        <v>4</v>
      </c>
      <c r="N57" s="433"/>
      <c r="O57" s="433"/>
      <c r="P57" s="433"/>
      <c r="Q57" s="256"/>
      <c r="R57" s="256"/>
      <c r="S57" s="256"/>
      <c r="T57" s="256"/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</row>
    <row collapsed="false" customFormat="false" customHeight="false" hidden="false" ht="17.6" outlineLevel="0" r="58">
      <c r="G58" s="256"/>
      <c r="H58" s="256"/>
      <c r="I58" s="256"/>
      <c r="J58" s="256"/>
      <c r="K58" s="256"/>
      <c r="L58" s="256"/>
      <c r="M58" s="433"/>
      <c r="N58" s="433"/>
      <c r="O58" s="433"/>
      <c r="P58" s="433"/>
      <c r="Q58" s="256"/>
      <c r="R58" s="256"/>
      <c r="S58" s="256"/>
      <c r="T58" s="256"/>
      <c r="U58" s="256"/>
      <c r="V58" s="256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</row>
    <row collapsed="false" customFormat="false" customHeight="false" hidden="false" ht="12.8" outlineLevel="0" r="59">
      <c r="G59" s="256"/>
      <c r="H59" s="256"/>
      <c r="I59" s="434" t="s">
        <v>433</v>
      </c>
      <c r="J59" s="434" t="s">
        <v>434</v>
      </c>
      <c r="K59" s="434" t="s">
        <v>428</v>
      </c>
      <c r="L59" s="434" t="s">
        <v>429</v>
      </c>
      <c r="M59" s="434" t="s">
        <v>430</v>
      </c>
      <c r="N59" s="434" t="s">
        <v>431</v>
      </c>
      <c r="O59" s="434" t="s">
        <v>432</v>
      </c>
      <c r="P59" s="434" t="s">
        <v>433</v>
      </c>
      <c r="Q59" s="434" t="s">
        <v>434</v>
      </c>
      <c r="R59" s="434" t="s">
        <v>428</v>
      </c>
      <c r="S59" s="434" t="s">
        <v>429</v>
      </c>
      <c r="T59" s="434" t="s">
        <v>430</v>
      </c>
      <c r="U59" s="434" t="s">
        <v>431</v>
      </c>
      <c r="V59" s="434" t="s">
        <v>432</v>
      </c>
      <c r="W59" s="434" t="s">
        <v>433</v>
      </c>
      <c r="X59" s="434" t="s">
        <v>434</v>
      </c>
      <c r="Y59" s="434" t="s">
        <v>428</v>
      </c>
      <c r="Z59" s="434" t="s">
        <v>429</v>
      </c>
      <c r="AA59" s="434" t="s">
        <v>430</v>
      </c>
      <c r="AB59" s="434" t="s">
        <v>431</v>
      </c>
      <c r="AC59" s="434" t="s">
        <v>432</v>
      </c>
      <c r="AD59" s="434" t="s">
        <v>433</v>
      </c>
      <c r="AE59" s="434" t="s">
        <v>434</v>
      </c>
      <c r="AF59" s="434" t="s">
        <v>428</v>
      </c>
      <c r="AG59" s="434" t="s">
        <v>429</v>
      </c>
      <c r="AH59" s="434" t="s">
        <v>430</v>
      </c>
      <c r="AI59" s="434" t="s">
        <v>431</v>
      </c>
      <c r="AJ59" s="434" t="s">
        <v>432</v>
      </c>
      <c r="AK59" s="434" t="s">
        <v>433</v>
      </c>
      <c r="AL59" s="434" t="s">
        <v>434</v>
      </c>
      <c r="AM59" s="434" t="s">
        <v>428</v>
      </c>
    </row>
    <row collapsed="false" customFormat="false" customHeight="false" hidden="false" ht="14" outlineLevel="0" r="60">
      <c r="G60" s="435"/>
      <c r="H60" s="435"/>
      <c r="I60" s="436" t="n">
        <v>1</v>
      </c>
      <c r="J60" s="436" t="n">
        <v>2</v>
      </c>
      <c r="K60" s="436" t="n">
        <v>3</v>
      </c>
      <c r="L60" s="436" t="n">
        <v>4</v>
      </c>
      <c r="M60" s="436" t="n">
        <v>5</v>
      </c>
      <c r="N60" s="436" t="n">
        <v>6</v>
      </c>
      <c r="O60" s="436" t="n">
        <v>7</v>
      </c>
      <c r="P60" s="436" t="n">
        <v>8</v>
      </c>
      <c r="Q60" s="436" t="n">
        <v>9</v>
      </c>
      <c r="R60" s="436" t="n">
        <v>10</v>
      </c>
      <c r="S60" s="436" t="n">
        <v>11</v>
      </c>
      <c r="T60" s="436" t="n">
        <v>12</v>
      </c>
      <c r="U60" s="436" t="n">
        <v>13</v>
      </c>
      <c r="V60" s="436" t="n">
        <v>14</v>
      </c>
      <c r="W60" s="436" t="n">
        <v>15</v>
      </c>
      <c r="X60" s="436" t="n">
        <v>16</v>
      </c>
      <c r="Y60" s="436" t="n">
        <v>17</v>
      </c>
      <c r="Z60" s="436" t="n">
        <v>18</v>
      </c>
      <c r="AA60" s="436" t="n">
        <v>19</v>
      </c>
      <c r="AB60" s="436" t="n">
        <v>20</v>
      </c>
      <c r="AC60" s="436" t="n">
        <v>21</v>
      </c>
      <c r="AD60" s="436" t="n">
        <v>22</v>
      </c>
      <c r="AE60" s="436" t="n">
        <v>23</v>
      </c>
      <c r="AF60" s="436" t="n">
        <v>24</v>
      </c>
      <c r="AG60" s="436" t="n">
        <v>25</v>
      </c>
      <c r="AH60" s="436" t="n">
        <v>26</v>
      </c>
      <c r="AI60" s="436" t="n">
        <v>27</v>
      </c>
      <c r="AJ60" s="436" t="n">
        <v>28</v>
      </c>
      <c r="AK60" s="436" t="n">
        <v>29</v>
      </c>
      <c r="AL60" s="436" t="n">
        <v>30</v>
      </c>
      <c r="AM60" s="436" t="n">
        <v>31</v>
      </c>
    </row>
    <row collapsed="false" customFormat="false" customHeight="true" hidden="false" ht="15" outlineLevel="0" r="61">
      <c r="G61" s="435" t="s">
        <v>353</v>
      </c>
      <c r="H61" s="435" t="s">
        <v>354</v>
      </c>
      <c r="I61" s="437"/>
      <c r="J61" s="432" t="s">
        <v>426</v>
      </c>
      <c r="K61" s="432" t="s">
        <v>426</v>
      </c>
      <c r="L61" s="437"/>
      <c r="M61" s="432" t="s">
        <v>426</v>
      </c>
      <c r="N61" s="442" t="s">
        <v>444</v>
      </c>
      <c r="O61" s="442"/>
      <c r="P61" s="437"/>
      <c r="Q61" s="432" t="s">
        <v>426</v>
      </c>
      <c r="R61" s="256"/>
      <c r="S61" s="437"/>
      <c r="T61" s="256"/>
      <c r="U61" s="441" t="s">
        <v>445</v>
      </c>
      <c r="V61" s="441"/>
      <c r="W61" s="437"/>
      <c r="X61" s="256"/>
      <c r="Y61" s="256"/>
      <c r="Z61" s="437"/>
      <c r="AA61" s="256"/>
      <c r="AB61" s="442" t="s">
        <v>446</v>
      </c>
      <c r="AC61" s="442"/>
      <c r="AD61" s="437"/>
      <c r="AE61" s="256"/>
      <c r="AF61" s="256"/>
      <c r="AG61" s="437"/>
      <c r="AH61" s="256"/>
      <c r="AI61" s="256"/>
      <c r="AJ61" s="441" t="s">
        <v>447</v>
      </c>
      <c r="AK61" s="441"/>
      <c r="AL61" s="256"/>
      <c r="AM61" s="256"/>
    </row>
    <row collapsed="false" customFormat="false" customHeight="false" hidden="false" ht="14" outlineLevel="0" r="62">
      <c r="G62" s="435" t="s">
        <v>359</v>
      </c>
      <c r="H62" s="435" t="s">
        <v>360</v>
      </c>
      <c r="I62" s="437"/>
      <c r="J62" s="444"/>
      <c r="K62" s="256"/>
      <c r="L62" s="437"/>
      <c r="M62" s="256"/>
      <c r="N62" s="442"/>
      <c r="O62" s="442"/>
      <c r="P62" s="437"/>
      <c r="Q62" s="444"/>
      <c r="R62" s="256"/>
      <c r="S62" s="437"/>
      <c r="T62" s="256"/>
      <c r="U62" s="441"/>
      <c r="V62" s="441"/>
      <c r="W62" s="437"/>
      <c r="X62" s="256"/>
      <c r="Y62" s="256"/>
      <c r="Z62" s="437"/>
      <c r="AA62" s="256"/>
      <c r="AB62" s="442"/>
      <c r="AC62" s="442"/>
      <c r="AD62" s="437"/>
      <c r="AE62" s="256"/>
      <c r="AF62" s="256"/>
      <c r="AG62" s="437"/>
      <c r="AH62" s="256"/>
      <c r="AI62" s="256"/>
      <c r="AJ62" s="441"/>
      <c r="AK62" s="441"/>
      <c r="AL62" s="256"/>
      <c r="AM62" s="256"/>
    </row>
    <row collapsed="false" customFormat="false" customHeight="false" hidden="false" ht="14" outlineLevel="0" r="63">
      <c r="G63" s="435" t="s">
        <v>441</v>
      </c>
      <c r="H63" s="435" t="s">
        <v>375</v>
      </c>
      <c r="I63" s="437"/>
      <c r="J63" s="432" t="s">
        <v>426</v>
      </c>
      <c r="K63" s="432" t="s">
        <v>426</v>
      </c>
      <c r="L63" s="437"/>
      <c r="M63" s="432" t="s">
        <v>426</v>
      </c>
      <c r="N63" s="442"/>
      <c r="O63" s="442"/>
      <c r="P63" s="437"/>
      <c r="Q63" s="432" t="s">
        <v>426</v>
      </c>
      <c r="R63" s="256"/>
      <c r="S63" s="437"/>
      <c r="T63" s="256"/>
      <c r="U63" s="441"/>
      <c r="V63" s="441"/>
      <c r="W63" s="437"/>
      <c r="X63" s="256"/>
      <c r="Y63" s="256"/>
      <c r="Z63" s="437"/>
      <c r="AA63" s="256"/>
      <c r="AB63" s="442"/>
      <c r="AC63" s="442"/>
      <c r="AD63" s="437"/>
      <c r="AE63" s="256"/>
      <c r="AF63" s="256"/>
      <c r="AG63" s="437"/>
      <c r="AH63" s="256"/>
      <c r="AI63" s="256"/>
      <c r="AJ63" s="441"/>
      <c r="AK63" s="441"/>
      <c r="AL63" s="256"/>
      <c r="AM63" s="256"/>
    </row>
    <row collapsed="false" customFormat="false" customHeight="false" hidden="false" ht="14" outlineLevel="0" r="64">
      <c r="G64" s="435" t="s">
        <v>364</v>
      </c>
      <c r="H64" s="435" t="s">
        <v>365</v>
      </c>
      <c r="I64" s="437"/>
      <c r="J64" s="444"/>
      <c r="K64" s="256"/>
      <c r="L64" s="437"/>
      <c r="M64" s="256"/>
      <c r="N64" s="442"/>
      <c r="O64" s="442"/>
      <c r="P64" s="437"/>
      <c r="Q64" s="256"/>
      <c r="R64" s="256"/>
      <c r="S64" s="437"/>
      <c r="T64" s="256"/>
      <c r="U64" s="441"/>
      <c r="V64" s="441"/>
      <c r="W64" s="437"/>
      <c r="X64" s="256"/>
      <c r="Y64" s="256"/>
      <c r="Z64" s="437"/>
      <c r="AA64" s="256"/>
      <c r="AB64" s="442"/>
      <c r="AC64" s="442"/>
      <c r="AD64" s="437"/>
      <c r="AE64" s="256"/>
      <c r="AF64" s="256"/>
      <c r="AG64" s="437"/>
      <c r="AH64" s="256"/>
      <c r="AI64" s="256"/>
      <c r="AJ64" s="441"/>
      <c r="AK64" s="441"/>
      <c r="AL64" s="256"/>
      <c r="AM64" s="256"/>
    </row>
    <row collapsed="false" customFormat="false" customHeight="false" hidden="false" ht="14" outlineLevel="0" r="65">
      <c r="G65" s="435" t="s">
        <v>406</v>
      </c>
      <c r="H65" s="435" t="s">
        <v>371</v>
      </c>
      <c r="I65" s="437"/>
      <c r="J65" s="444"/>
      <c r="K65" s="256"/>
      <c r="L65" s="437"/>
      <c r="M65" s="256"/>
      <c r="N65" s="442"/>
      <c r="O65" s="442"/>
      <c r="P65" s="437"/>
      <c r="Q65" s="256"/>
      <c r="R65" s="256"/>
      <c r="S65" s="437"/>
      <c r="T65" s="256"/>
      <c r="U65" s="441"/>
      <c r="V65" s="441"/>
      <c r="W65" s="437"/>
      <c r="X65" s="256"/>
      <c r="Y65" s="256"/>
      <c r="Z65" s="437"/>
      <c r="AA65" s="256"/>
      <c r="AB65" s="442"/>
      <c r="AC65" s="442"/>
      <c r="AD65" s="437"/>
      <c r="AE65" s="256"/>
      <c r="AF65" s="256"/>
      <c r="AG65" s="437"/>
      <c r="AH65" s="256"/>
      <c r="AI65" s="256"/>
      <c r="AJ65" s="441"/>
      <c r="AK65" s="441"/>
      <c r="AL65" s="256"/>
      <c r="AM65" s="256"/>
    </row>
    <row collapsed="false" customFormat="false" customHeight="false" hidden="false" ht="14" outlineLevel="0" r="66">
      <c r="G66" s="435" t="s">
        <v>407</v>
      </c>
      <c r="H66" s="435" t="s">
        <v>408</v>
      </c>
      <c r="I66" s="437"/>
      <c r="J66" s="428" t="s">
        <v>420</v>
      </c>
      <c r="K66" s="428" t="s">
        <v>420</v>
      </c>
      <c r="L66" s="437"/>
      <c r="M66" s="256"/>
      <c r="N66" s="442"/>
      <c r="O66" s="442"/>
      <c r="P66" s="437"/>
      <c r="Q66" s="256"/>
      <c r="R66" s="256"/>
      <c r="S66" s="437"/>
      <c r="T66" s="256"/>
      <c r="U66" s="441"/>
      <c r="V66" s="441"/>
      <c r="W66" s="437"/>
      <c r="X66" s="256"/>
      <c r="Y66" s="256"/>
      <c r="Z66" s="437"/>
      <c r="AA66" s="256"/>
      <c r="AB66" s="442"/>
      <c r="AC66" s="442"/>
      <c r="AD66" s="437"/>
      <c r="AE66" s="256"/>
      <c r="AF66" s="256"/>
      <c r="AG66" s="437"/>
      <c r="AH66" s="256"/>
      <c r="AI66" s="256"/>
      <c r="AJ66" s="441"/>
      <c r="AK66" s="441"/>
      <c r="AL66" s="256"/>
      <c r="AM66" s="256"/>
    </row>
    <row collapsed="false" customFormat="false" customHeight="false" hidden="false" ht="14" outlineLevel="0" r="67">
      <c r="G67" s="435" t="s">
        <v>374</v>
      </c>
      <c r="H67" s="435" t="s">
        <v>375</v>
      </c>
      <c r="I67" s="437"/>
      <c r="J67" s="428" t="s">
        <v>420</v>
      </c>
      <c r="K67" s="428" t="s">
        <v>420</v>
      </c>
      <c r="L67" s="437"/>
      <c r="M67" s="428" t="s">
        <v>420</v>
      </c>
      <c r="N67" s="442"/>
      <c r="O67" s="442"/>
      <c r="P67" s="437"/>
      <c r="Q67" s="256"/>
      <c r="R67" s="256"/>
      <c r="S67" s="437"/>
      <c r="T67" s="256"/>
      <c r="U67" s="441"/>
      <c r="V67" s="441"/>
      <c r="W67" s="437"/>
      <c r="X67" s="256"/>
      <c r="Y67" s="256"/>
      <c r="Z67" s="437"/>
      <c r="AA67" s="256"/>
      <c r="AB67" s="442"/>
      <c r="AC67" s="442"/>
      <c r="AD67" s="437"/>
      <c r="AE67" s="256"/>
      <c r="AF67" s="256"/>
      <c r="AG67" s="437"/>
      <c r="AH67" s="256"/>
      <c r="AI67" s="256"/>
      <c r="AJ67" s="441"/>
      <c r="AK67" s="441"/>
      <c r="AL67" s="256"/>
      <c r="AM67" s="256"/>
    </row>
    <row collapsed="false" customFormat="false" customHeight="false" hidden="false" ht="14" outlineLevel="0" r="68">
      <c r="G68" s="435" t="s">
        <v>337</v>
      </c>
      <c r="H68" s="435" t="s">
        <v>379</v>
      </c>
      <c r="I68" s="437"/>
      <c r="J68" s="432" t="s">
        <v>426</v>
      </c>
      <c r="K68" s="256"/>
      <c r="L68" s="437"/>
      <c r="M68" s="256"/>
      <c r="N68" s="442"/>
      <c r="O68" s="442"/>
      <c r="P68" s="437"/>
      <c r="Q68" s="256"/>
      <c r="R68" s="256"/>
      <c r="S68" s="437"/>
      <c r="T68" s="256"/>
      <c r="U68" s="441"/>
      <c r="V68" s="441"/>
      <c r="W68" s="437"/>
      <c r="X68" s="256"/>
      <c r="Y68" s="256"/>
      <c r="Z68" s="437"/>
      <c r="AA68" s="256"/>
      <c r="AB68" s="442"/>
      <c r="AC68" s="442"/>
      <c r="AD68" s="437"/>
      <c r="AE68" s="256"/>
      <c r="AF68" s="256"/>
      <c r="AG68" s="437"/>
      <c r="AH68" s="256"/>
      <c r="AI68" s="256"/>
      <c r="AJ68" s="441"/>
      <c r="AK68" s="441"/>
      <c r="AL68" s="256"/>
      <c r="AM68" s="256"/>
    </row>
    <row collapsed="false" customFormat="false" customHeight="false" hidden="false" ht="14" outlineLevel="0" r="69">
      <c r="G69" s="435" t="s">
        <v>409</v>
      </c>
      <c r="H69" s="435" t="s">
        <v>410</v>
      </c>
      <c r="I69" s="437"/>
      <c r="J69" s="432" t="s">
        <v>426</v>
      </c>
      <c r="K69" s="256"/>
      <c r="L69" s="437"/>
      <c r="M69" s="429" t="s">
        <v>422</v>
      </c>
      <c r="N69" s="442"/>
      <c r="O69" s="442"/>
      <c r="P69" s="437"/>
      <c r="Q69" s="256"/>
      <c r="R69" s="256"/>
      <c r="S69" s="437"/>
      <c r="T69" s="256"/>
      <c r="U69" s="441"/>
      <c r="V69" s="441"/>
      <c r="W69" s="437"/>
      <c r="X69" s="256"/>
      <c r="Y69" s="256"/>
      <c r="Z69" s="437"/>
      <c r="AA69" s="256"/>
      <c r="AB69" s="442"/>
      <c r="AC69" s="442"/>
      <c r="AD69" s="437"/>
      <c r="AE69" s="256"/>
      <c r="AF69" s="256"/>
      <c r="AG69" s="437"/>
      <c r="AH69" s="256"/>
      <c r="AI69" s="256"/>
      <c r="AJ69" s="441"/>
      <c r="AK69" s="441"/>
      <c r="AL69" s="256"/>
      <c r="AM69" s="256"/>
    </row>
    <row collapsed="false" customFormat="false" customHeight="false" hidden="false" ht="14" outlineLevel="0" r="70">
      <c r="G70" s="435" t="s">
        <v>411</v>
      </c>
      <c r="H70" s="435" t="s">
        <v>412</v>
      </c>
      <c r="I70" s="437"/>
      <c r="J70" s="444"/>
      <c r="K70" s="256"/>
      <c r="L70" s="437"/>
      <c r="M70" s="256"/>
      <c r="N70" s="442"/>
      <c r="O70" s="442"/>
      <c r="P70" s="437"/>
      <c r="Q70" s="256"/>
      <c r="R70" s="256"/>
      <c r="S70" s="437"/>
      <c r="T70" s="256"/>
      <c r="U70" s="441"/>
      <c r="V70" s="441"/>
      <c r="W70" s="437"/>
      <c r="X70" s="256"/>
      <c r="Y70" s="256"/>
      <c r="Z70" s="437"/>
      <c r="AA70" s="256"/>
      <c r="AB70" s="442"/>
      <c r="AC70" s="442"/>
      <c r="AD70" s="437"/>
      <c r="AE70" s="256"/>
      <c r="AF70" s="256"/>
      <c r="AG70" s="437"/>
      <c r="AH70" s="256"/>
      <c r="AI70" s="256"/>
      <c r="AJ70" s="441"/>
      <c r="AK70" s="441"/>
      <c r="AL70" s="256"/>
      <c r="AM70" s="256"/>
    </row>
    <row collapsed="false" customFormat="false" customHeight="false" hidden="false" ht="14" outlineLevel="0" r="71">
      <c r="G71" s="435" t="s">
        <v>384</v>
      </c>
      <c r="H71" s="435" t="s">
        <v>385</v>
      </c>
      <c r="I71" s="437"/>
      <c r="J71" s="444"/>
      <c r="K71" s="256"/>
      <c r="L71" s="437"/>
      <c r="M71" s="256"/>
      <c r="N71" s="442"/>
      <c r="O71" s="442"/>
      <c r="P71" s="437"/>
      <c r="Q71" s="256"/>
      <c r="R71" s="256"/>
      <c r="S71" s="437"/>
      <c r="T71" s="256"/>
      <c r="U71" s="441"/>
      <c r="V71" s="441"/>
      <c r="W71" s="437"/>
      <c r="X71" s="256"/>
      <c r="Y71" s="256"/>
      <c r="Z71" s="437"/>
      <c r="AA71" s="256"/>
      <c r="AB71" s="442"/>
      <c r="AC71" s="442"/>
      <c r="AD71" s="437"/>
      <c r="AE71" s="256"/>
      <c r="AF71" s="256"/>
      <c r="AG71" s="437"/>
      <c r="AH71" s="256"/>
      <c r="AI71" s="256"/>
      <c r="AJ71" s="441"/>
      <c r="AK71" s="441"/>
      <c r="AL71" s="256"/>
      <c r="AM71" s="256"/>
    </row>
    <row collapsed="false" customFormat="false" customHeight="false" hidden="false" ht="14" outlineLevel="0" r="72">
      <c r="G72" s="435" t="s">
        <v>413</v>
      </c>
      <c r="H72" s="435" t="s">
        <v>414</v>
      </c>
      <c r="I72" s="437"/>
      <c r="J72" s="444"/>
      <c r="K72" s="256"/>
      <c r="L72" s="437"/>
      <c r="M72" s="256"/>
      <c r="N72" s="442"/>
      <c r="O72" s="442"/>
      <c r="P72" s="437"/>
      <c r="Q72" s="256"/>
      <c r="R72" s="256"/>
      <c r="S72" s="437"/>
      <c r="T72" s="256"/>
      <c r="U72" s="441"/>
      <c r="V72" s="441"/>
      <c r="W72" s="437"/>
      <c r="X72" s="256"/>
      <c r="Y72" s="256"/>
      <c r="Z72" s="437"/>
      <c r="AA72" s="256"/>
      <c r="AB72" s="442"/>
      <c r="AC72" s="442"/>
      <c r="AD72" s="437"/>
      <c r="AE72" s="256"/>
      <c r="AF72" s="256"/>
      <c r="AG72" s="437"/>
      <c r="AH72" s="256"/>
      <c r="AI72" s="256"/>
      <c r="AJ72" s="441"/>
      <c r="AK72" s="441"/>
      <c r="AL72" s="256"/>
      <c r="AM72" s="256"/>
    </row>
    <row collapsed="false" customFormat="false" customHeight="false" hidden="false" ht="14" outlineLevel="0" r="73">
      <c r="G73" s="435" t="s">
        <v>364</v>
      </c>
      <c r="H73" s="435" t="s">
        <v>395</v>
      </c>
      <c r="I73" s="437"/>
      <c r="J73" s="444"/>
      <c r="K73" s="256"/>
      <c r="L73" s="437"/>
      <c r="M73" s="256"/>
      <c r="N73" s="442"/>
      <c r="O73" s="442"/>
      <c r="P73" s="437"/>
      <c r="Q73" s="256"/>
      <c r="R73" s="256"/>
      <c r="S73" s="437"/>
      <c r="T73" s="256"/>
      <c r="U73" s="441"/>
      <c r="V73" s="441"/>
      <c r="W73" s="437"/>
      <c r="X73" s="256"/>
      <c r="Y73" s="256"/>
      <c r="Z73" s="437"/>
      <c r="AA73" s="256"/>
      <c r="AB73" s="442"/>
      <c r="AC73" s="442"/>
      <c r="AD73" s="437"/>
      <c r="AE73" s="256"/>
      <c r="AF73" s="256"/>
      <c r="AG73" s="437"/>
      <c r="AH73" s="256"/>
      <c r="AI73" s="256"/>
      <c r="AJ73" s="441"/>
      <c r="AK73" s="441"/>
      <c r="AL73" s="256"/>
      <c r="AM73" s="256"/>
    </row>
    <row collapsed="false" customFormat="false" customHeight="false" hidden="false" ht="14" outlineLevel="0" r="74">
      <c r="G74" s="435" t="s">
        <v>394</v>
      </c>
      <c r="H74" s="435" t="s">
        <v>395</v>
      </c>
      <c r="I74" s="437"/>
      <c r="J74" s="429" t="s">
        <v>422</v>
      </c>
      <c r="K74" s="256"/>
      <c r="L74" s="437"/>
      <c r="M74" s="256"/>
      <c r="N74" s="442"/>
      <c r="O74" s="442"/>
      <c r="P74" s="437"/>
      <c r="Q74" s="432" t="s">
        <v>426</v>
      </c>
      <c r="R74" s="256"/>
      <c r="S74" s="437"/>
      <c r="T74" s="256"/>
      <c r="U74" s="441"/>
      <c r="V74" s="441"/>
      <c r="W74" s="437"/>
      <c r="X74" s="256"/>
      <c r="Y74" s="256"/>
      <c r="Z74" s="437"/>
      <c r="AA74" s="256"/>
      <c r="AB74" s="442"/>
      <c r="AC74" s="442"/>
      <c r="AD74" s="437"/>
      <c r="AE74" s="256"/>
      <c r="AF74" s="256"/>
      <c r="AG74" s="437"/>
      <c r="AH74" s="256"/>
      <c r="AI74" s="256"/>
      <c r="AJ74" s="441"/>
      <c r="AK74" s="441"/>
      <c r="AL74" s="256"/>
      <c r="AM74" s="256"/>
    </row>
    <row collapsed="false" customFormat="false" customHeight="false" hidden="false" ht="14" outlineLevel="0" r="75">
      <c r="G75" s="435" t="s">
        <v>415</v>
      </c>
      <c r="H75" s="435" t="s">
        <v>442</v>
      </c>
      <c r="I75" s="437"/>
      <c r="J75" s="444"/>
      <c r="K75" s="256"/>
      <c r="L75" s="437"/>
      <c r="M75" s="256"/>
      <c r="N75" s="442"/>
      <c r="O75" s="442"/>
      <c r="P75" s="437"/>
      <c r="Q75" s="449" t="s">
        <v>422</v>
      </c>
      <c r="R75" s="256"/>
      <c r="S75" s="437"/>
      <c r="T75" s="256"/>
      <c r="U75" s="441"/>
      <c r="V75" s="441"/>
      <c r="W75" s="437"/>
      <c r="X75" s="256"/>
      <c r="Y75" s="256"/>
      <c r="Z75" s="437"/>
      <c r="AA75" s="256"/>
      <c r="AB75" s="442"/>
      <c r="AC75" s="442"/>
      <c r="AD75" s="437"/>
      <c r="AE75" s="256"/>
      <c r="AF75" s="256"/>
      <c r="AG75" s="437"/>
      <c r="AH75" s="256"/>
      <c r="AI75" s="256"/>
      <c r="AJ75" s="441"/>
      <c r="AK75" s="441"/>
      <c r="AL75" s="256"/>
      <c r="AM75" s="256"/>
    </row>
    <row collapsed="false" customFormat="false" customHeight="false" hidden="false" ht="14" outlineLevel="0" r="76">
      <c r="G76" s="435" t="s">
        <v>400</v>
      </c>
      <c r="H76" s="435" t="s">
        <v>401</v>
      </c>
      <c r="I76" s="437"/>
      <c r="J76" s="445" t="s">
        <v>418</v>
      </c>
      <c r="K76" s="256"/>
      <c r="L76" s="437"/>
      <c r="M76" s="256"/>
      <c r="N76" s="442"/>
      <c r="O76" s="442"/>
      <c r="P76" s="437"/>
      <c r="Q76" s="256"/>
      <c r="R76" s="256"/>
      <c r="S76" s="437"/>
      <c r="T76" s="256"/>
      <c r="U76" s="441"/>
      <c r="V76" s="441"/>
      <c r="W76" s="437"/>
      <c r="X76" s="256"/>
      <c r="Y76" s="256"/>
      <c r="Z76" s="437"/>
      <c r="AA76" s="256"/>
      <c r="AB76" s="442"/>
      <c r="AC76" s="442"/>
      <c r="AD76" s="437"/>
      <c r="AE76" s="256"/>
      <c r="AF76" s="256"/>
      <c r="AG76" s="437"/>
      <c r="AH76" s="256"/>
      <c r="AI76" s="256"/>
      <c r="AJ76" s="441"/>
      <c r="AK76" s="441"/>
      <c r="AL76" s="256"/>
      <c r="AM76" s="256"/>
    </row>
    <row collapsed="false" customFormat="false" customHeight="false" hidden="false" ht="14" outlineLevel="0" r="77">
      <c r="G77" s="440" t="s">
        <v>406</v>
      </c>
      <c r="H77" s="440" t="s">
        <v>404</v>
      </c>
      <c r="I77" s="437"/>
      <c r="J77" s="444"/>
      <c r="K77" s="256"/>
      <c r="L77" s="437"/>
      <c r="M77" s="256"/>
      <c r="N77" s="442"/>
      <c r="O77" s="442"/>
      <c r="P77" s="437"/>
      <c r="Q77" s="256"/>
      <c r="R77" s="256"/>
      <c r="S77" s="437"/>
      <c r="T77" s="256"/>
      <c r="U77" s="441"/>
      <c r="V77" s="441"/>
      <c r="W77" s="437"/>
      <c r="X77" s="256"/>
      <c r="Y77" s="256"/>
      <c r="Z77" s="437"/>
      <c r="AA77" s="256"/>
      <c r="AB77" s="442"/>
      <c r="AC77" s="442"/>
      <c r="AD77" s="437"/>
      <c r="AE77" s="256"/>
      <c r="AF77" s="256"/>
      <c r="AG77" s="437"/>
      <c r="AH77" s="256"/>
      <c r="AI77" s="256"/>
      <c r="AJ77" s="441"/>
      <c r="AK77" s="441"/>
      <c r="AL77" s="256"/>
      <c r="AM77" s="256"/>
    </row>
    <row collapsed="false" customFormat="false" customHeight="false" hidden="false" ht="14" outlineLevel="0" r="78">
      <c r="G78" s="435" t="s">
        <v>443</v>
      </c>
      <c r="H78" s="446" t="s">
        <v>45</v>
      </c>
      <c r="I78" s="447"/>
      <c r="J78" s="448"/>
      <c r="K78" s="447"/>
      <c r="L78" s="447"/>
      <c r="M78" s="447"/>
      <c r="N78" s="447"/>
      <c r="O78" s="447"/>
      <c r="P78" s="447"/>
      <c r="Q78" s="447"/>
      <c r="R78" s="447"/>
      <c r="S78" s="447"/>
      <c r="T78" s="447"/>
      <c r="U78" s="447"/>
      <c r="V78" s="447"/>
      <c r="W78" s="447"/>
      <c r="X78" s="447"/>
      <c r="Y78" s="447"/>
      <c r="Z78" s="447"/>
      <c r="AA78" s="256"/>
      <c r="AB78" s="256"/>
      <c r="AC78" s="256"/>
      <c r="AD78" s="256"/>
      <c r="AE78" s="256"/>
      <c r="AF78" s="256"/>
      <c r="AG78" s="256"/>
      <c r="AH78" s="256"/>
      <c r="AI78" s="256"/>
      <c r="AJ78" s="256"/>
      <c r="AK78" s="256"/>
      <c r="AL78" s="256"/>
      <c r="AM78" s="256"/>
    </row>
  </sheetData>
  <mergeCells count="45">
    <mergeCell ref="C5:D5"/>
    <mergeCell ref="C6:F6"/>
    <mergeCell ref="C7:F7"/>
    <mergeCell ref="C8:F8"/>
    <mergeCell ref="C10:E10"/>
    <mergeCell ref="M10:P10"/>
    <mergeCell ref="P14:P29"/>
    <mergeCell ref="R14:R29"/>
    <mergeCell ref="S14:T29"/>
    <mergeCell ref="U14:U29"/>
    <mergeCell ref="X14:X29"/>
    <mergeCell ref="Z14:AA29"/>
    <mergeCell ref="AB14:AB29"/>
    <mergeCell ref="AE14:AE29"/>
    <mergeCell ref="AG14:AH29"/>
    <mergeCell ref="AI14:AI29"/>
    <mergeCell ref="AL14:AL29"/>
    <mergeCell ref="M32:P32"/>
    <mergeCell ref="J36:K52"/>
    <mergeCell ref="L36:L52"/>
    <mergeCell ref="O36:O52"/>
    <mergeCell ref="Q36:R52"/>
    <mergeCell ref="S36:S52"/>
    <mergeCell ref="T36:T52"/>
    <mergeCell ref="V36:V52"/>
    <mergeCell ref="X36:Y52"/>
    <mergeCell ref="Z36:Z52"/>
    <mergeCell ref="AC36:AC52"/>
    <mergeCell ref="AE36:AF52"/>
    <mergeCell ref="AG36:AG52"/>
    <mergeCell ref="AJ36:AJ52"/>
    <mergeCell ref="AL36:AM52"/>
    <mergeCell ref="M57:P57"/>
    <mergeCell ref="I61:I77"/>
    <mergeCell ref="L61:L77"/>
    <mergeCell ref="N61:O77"/>
    <mergeCell ref="P61:P77"/>
    <mergeCell ref="S61:S77"/>
    <mergeCell ref="U61:V77"/>
    <mergeCell ref="W61:W77"/>
    <mergeCell ref="Z61:Z77"/>
    <mergeCell ref="AB61:AC77"/>
    <mergeCell ref="AD61:AD77"/>
    <mergeCell ref="AG61:AG77"/>
    <mergeCell ref="AJ61:AK7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AC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58823529411765"/>
    <col collapsed="false" hidden="false" max="2" min="2" style="0" width="2.15294117647059"/>
    <col collapsed="false" hidden="false" max="3" min="3" style="0" width="9.90196078431373"/>
    <col collapsed="false" hidden="false" max="4" min="4" style="0" width="12.6352941176471"/>
    <col collapsed="false" hidden="false" max="29" min="5" style="335" width="4.72941176470588"/>
    <col collapsed="false" hidden="false" max="1025" min="30" style="0" width="11.3333333333333"/>
  </cols>
  <sheetData>
    <row collapsed="false" customFormat="false" customHeight="false" hidden="false" ht="12.8" outlineLevel="0" r="8">
      <c r="C8" s="335"/>
      <c r="D8" s="335"/>
      <c r="E8" s="450" t="s">
        <v>448</v>
      </c>
      <c r="F8" s="450"/>
      <c r="G8" s="450"/>
      <c r="H8" s="450"/>
      <c r="I8" s="450"/>
      <c r="J8" s="451" t="s">
        <v>449</v>
      </c>
      <c r="K8" s="451"/>
      <c r="L8" s="451"/>
      <c r="M8" s="451"/>
      <c r="N8" s="451"/>
      <c r="O8" s="452" t="s">
        <v>450</v>
      </c>
      <c r="P8" s="452"/>
      <c r="Q8" s="452"/>
      <c r="R8" s="452"/>
      <c r="S8" s="452"/>
      <c r="T8" s="453" t="s">
        <v>451</v>
      </c>
      <c r="U8" s="453"/>
      <c r="V8" s="453"/>
      <c r="W8" s="453"/>
      <c r="X8" s="453"/>
      <c r="Y8" s="454" t="s">
        <v>452</v>
      </c>
      <c r="Z8" s="454"/>
      <c r="AA8" s="454"/>
      <c r="AB8" s="454"/>
      <c r="AC8" s="454"/>
    </row>
    <row collapsed="false" customFormat="true" customHeight="false" hidden="false" ht="19.4" outlineLevel="0" r="9" s="335">
      <c r="E9" s="455" t="s">
        <v>453</v>
      </c>
      <c r="F9" s="455" t="s">
        <v>454</v>
      </c>
      <c r="G9" s="456" t="n">
        <v>0.9</v>
      </c>
      <c r="H9" s="456" t="n">
        <v>0.8</v>
      </c>
      <c r="I9" s="456" t="n">
        <v>0.7</v>
      </c>
      <c r="J9" s="457" t="s">
        <v>453</v>
      </c>
      <c r="K9" s="457" t="s">
        <v>454</v>
      </c>
      <c r="L9" s="458" t="n">
        <v>0.9</v>
      </c>
      <c r="M9" s="458" t="n">
        <v>0.8</v>
      </c>
      <c r="N9" s="458" t="n">
        <v>0.7</v>
      </c>
      <c r="O9" s="459" t="s">
        <v>453</v>
      </c>
      <c r="P9" s="459" t="s">
        <v>454</v>
      </c>
      <c r="Q9" s="460" t="n">
        <v>0.9</v>
      </c>
      <c r="R9" s="460" t="n">
        <v>0.8</v>
      </c>
      <c r="S9" s="460" t="n">
        <v>0.7</v>
      </c>
      <c r="T9" s="461" t="s">
        <v>453</v>
      </c>
      <c r="U9" s="461" t="s">
        <v>454</v>
      </c>
      <c r="V9" s="462" t="n">
        <v>0.9</v>
      </c>
      <c r="W9" s="462" t="n">
        <v>0.8</v>
      </c>
      <c r="X9" s="462" t="n">
        <v>0.7</v>
      </c>
      <c r="Y9" s="463" t="s">
        <v>453</v>
      </c>
      <c r="Z9" s="463" t="s">
        <v>454</v>
      </c>
      <c r="AA9" s="464" t="n">
        <v>0.9</v>
      </c>
      <c r="AB9" s="464" t="n">
        <v>0.8</v>
      </c>
      <c r="AC9" s="464" t="n">
        <v>0.7</v>
      </c>
    </row>
    <row collapsed="false" customFormat="false" customHeight="false" hidden="false" ht="12.8" outlineLevel="0" r="10">
      <c r="C10" s="465" t="s">
        <v>353</v>
      </c>
      <c r="D10" s="465" t="s">
        <v>354</v>
      </c>
      <c r="E10" s="466"/>
      <c r="F10" s="466"/>
      <c r="G10" s="466"/>
      <c r="H10" s="466"/>
      <c r="I10" s="466"/>
      <c r="J10" s="467"/>
      <c r="K10" s="467"/>
      <c r="L10" s="467"/>
      <c r="M10" s="467"/>
      <c r="N10" s="467"/>
      <c r="O10" s="468"/>
      <c r="P10" s="468"/>
      <c r="Q10" s="468"/>
      <c r="R10" s="468"/>
      <c r="S10" s="468"/>
      <c r="T10" s="469"/>
      <c r="U10" s="469"/>
      <c r="V10" s="469"/>
      <c r="W10" s="469"/>
      <c r="X10" s="469"/>
      <c r="Y10" s="470"/>
      <c r="Z10" s="470"/>
      <c r="AA10" s="470"/>
      <c r="AB10" s="470"/>
      <c r="AC10" s="470"/>
    </row>
    <row collapsed="false" customFormat="false" customHeight="false" hidden="false" ht="12.8" outlineLevel="0" r="11">
      <c r="C11" s="465" t="s">
        <v>359</v>
      </c>
      <c r="D11" s="465" t="s">
        <v>360</v>
      </c>
      <c r="E11" s="466"/>
      <c r="F11" s="466"/>
      <c r="G11" s="466"/>
      <c r="H11" s="466"/>
      <c r="I11" s="466"/>
      <c r="J11" s="467"/>
      <c r="K11" s="467"/>
      <c r="L11" s="467"/>
      <c r="M11" s="467"/>
      <c r="N11" s="467"/>
      <c r="O11" s="468"/>
      <c r="P11" s="468"/>
      <c r="Q11" s="468"/>
      <c r="R11" s="468"/>
      <c r="S11" s="468"/>
      <c r="T11" s="469"/>
      <c r="U11" s="469"/>
      <c r="V11" s="469"/>
      <c r="W11" s="469"/>
      <c r="X11" s="469"/>
      <c r="Y11" s="470"/>
      <c r="Z11" s="470"/>
      <c r="AA11" s="470"/>
      <c r="AB11" s="470"/>
      <c r="AC11" s="470"/>
    </row>
    <row collapsed="false" customFormat="false" customHeight="false" hidden="false" ht="12.8" outlineLevel="0" r="12">
      <c r="C12" s="465" t="s">
        <v>364</v>
      </c>
      <c r="D12" s="465" t="s">
        <v>365</v>
      </c>
      <c r="E12" s="466" t="n">
        <v>74</v>
      </c>
      <c r="F12" s="466" t="n">
        <f aca="false">E12+F26</f>
        <v>82</v>
      </c>
      <c r="G12" s="466" t="n">
        <f aca="false">F12*0.9</f>
        <v>73.8</v>
      </c>
      <c r="H12" s="466" t="n">
        <f aca="false">F12*0.8</f>
        <v>65.6</v>
      </c>
      <c r="I12" s="466" t="n">
        <f aca="false">F12*0.7</f>
        <v>57.4</v>
      </c>
      <c r="J12" s="467" t="n">
        <v>150</v>
      </c>
      <c r="K12" s="467" t="n">
        <f aca="false">J12+K26</f>
        <v>160</v>
      </c>
      <c r="L12" s="467" t="n">
        <f aca="false">K12*0.9</f>
        <v>144</v>
      </c>
      <c r="M12" s="467" t="n">
        <f aca="false">K12*0.8</f>
        <v>128</v>
      </c>
      <c r="N12" s="467" t="n">
        <f aca="false">K12*0.7</f>
        <v>112</v>
      </c>
      <c r="O12" s="468" t="n">
        <v>40</v>
      </c>
      <c r="P12" s="468" t="n">
        <f aca="false">O12+P26</f>
        <v>48</v>
      </c>
      <c r="Q12" s="468" t="n">
        <f aca="false">P12*0.9</f>
        <v>43.2</v>
      </c>
      <c r="R12" s="468" t="n">
        <f aca="false">P12*0.8</f>
        <v>38.4</v>
      </c>
      <c r="S12" s="468" t="n">
        <f aca="false">P12*0.7</f>
        <v>33.6</v>
      </c>
      <c r="T12" s="469" t="n">
        <v>44</v>
      </c>
      <c r="U12" s="469" t="n">
        <f aca="false">T12+U26</f>
        <v>52</v>
      </c>
      <c r="V12" s="469" t="n">
        <f aca="false">U12*0.9</f>
        <v>46.8</v>
      </c>
      <c r="W12" s="469" t="n">
        <f aca="false">U12*0.8</f>
        <v>41.6</v>
      </c>
      <c r="X12" s="469" t="n">
        <f aca="false">U12*0.7</f>
        <v>36.4</v>
      </c>
      <c r="Y12" s="470" t="n">
        <v>84</v>
      </c>
      <c r="Z12" s="470" t="n">
        <v>84</v>
      </c>
      <c r="AA12" s="470" t="n">
        <f aca="false">Z12*0.9</f>
        <v>75.6</v>
      </c>
      <c r="AB12" s="470" t="n">
        <f aca="false">Z12*0.8</f>
        <v>67.2</v>
      </c>
      <c r="AC12" s="470" t="n">
        <f aca="false">Z12*0.7</f>
        <v>58.8</v>
      </c>
    </row>
    <row collapsed="false" customFormat="false" customHeight="false" hidden="false" ht="12.8" outlineLevel="0" r="13">
      <c r="C13" s="465" t="s">
        <v>406</v>
      </c>
      <c r="D13" s="465" t="s">
        <v>371</v>
      </c>
      <c r="E13" s="466" t="n">
        <v>50</v>
      </c>
      <c r="F13" s="466" t="n">
        <f aca="false">E13+F26</f>
        <v>58</v>
      </c>
      <c r="G13" s="466" t="n">
        <f aca="false">F13*0.9</f>
        <v>52.2</v>
      </c>
      <c r="H13" s="466" t="n">
        <f aca="false">F13*0.8</f>
        <v>46.4</v>
      </c>
      <c r="I13" s="466" t="n">
        <f aca="false">F13*0.7</f>
        <v>40.6</v>
      </c>
      <c r="J13" s="467" t="n">
        <v>130</v>
      </c>
      <c r="K13" s="467" t="n">
        <f aca="false">J13+K26</f>
        <v>140</v>
      </c>
      <c r="L13" s="467" t="n">
        <f aca="false">K13*0.9</f>
        <v>126</v>
      </c>
      <c r="M13" s="467" t="n">
        <f aca="false">K13*0.8</f>
        <v>112</v>
      </c>
      <c r="N13" s="467" t="n">
        <f aca="false">K13*0.7</f>
        <v>98</v>
      </c>
      <c r="O13" s="468" t="n">
        <v>20</v>
      </c>
      <c r="P13" s="468" t="n">
        <f aca="false">O13+P26</f>
        <v>28</v>
      </c>
      <c r="Q13" s="468" t="n">
        <f aca="false">P13*0.9</f>
        <v>25.2</v>
      </c>
      <c r="R13" s="468" t="n">
        <f aca="false">P13*0.8</f>
        <v>22.4</v>
      </c>
      <c r="S13" s="468" t="n">
        <f aca="false">P13*0.7</f>
        <v>19.6</v>
      </c>
      <c r="T13" s="469" t="n">
        <v>30</v>
      </c>
      <c r="U13" s="469" t="n">
        <f aca="false">T13+U26</f>
        <v>38</v>
      </c>
      <c r="V13" s="469" t="n">
        <f aca="false">U13*0.9</f>
        <v>34.2</v>
      </c>
      <c r="W13" s="469" t="n">
        <f aca="false">U13*0.8</f>
        <v>30.4</v>
      </c>
      <c r="X13" s="469" t="n">
        <f aca="false">U13*0.7</f>
        <v>26.6</v>
      </c>
      <c r="Y13" s="470" t="n">
        <v>72</v>
      </c>
      <c r="Z13" s="470" t="n">
        <v>72</v>
      </c>
      <c r="AA13" s="470" t="n">
        <f aca="false">Z13*0.9</f>
        <v>64.8</v>
      </c>
      <c r="AB13" s="470" t="n">
        <f aca="false">Z13*0.8</f>
        <v>57.6</v>
      </c>
      <c r="AC13" s="470" t="n">
        <f aca="false">Z13*0.7</f>
        <v>50.4</v>
      </c>
    </row>
    <row collapsed="false" customFormat="false" customHeight="false" hidden="false" ht="12.8" outlineLevel="0" r="14">
      <c r="C14" s="465" t="s">
        <v>407</v>
      </c>
      <c r="D14" s="465" t="s">
        <v>408</v>
      </c>
      <c r="E14" s="466" t="n">
        <v>74</v>
      </c>
      <c r="F14" s="466" t="n">
        <f aca="false">E14+F26</f>
        <v>82</v>
      </c>
      <c r="G14" s="466" t="n">
        <f aca="false">F14*0.9</f>
        <v>73.8</v>
      </c>
      <c r="H14" s="466" t="n">
        <f aca="false">F14*0.8</f>
        <v>65.6</v>
      </c>
      <c r="I14" s="466" t="n">
        <f aca="false">F14*0.7</f>
        <v>57.4</v>
      </c>
      <c r="J14" s="467" t="n">
        <v>150</v>
      </c>
      <c r="K14" s="467" t="n">
        <f aca="false">J14+K26</f>
        <v>160</v>
      </c>
      <c r="L14" s="467" t="n">
        <f aca="false">K14*0.9</f>
        <v>144</v>
      </c>
      <c r="M14" s="467" t="n">
        <f aca="false">K14*0.8</f>
        <v>128</v>
      </c>
      <c r="N14" s="467" t="n">
        <f aca="false">K14*0.7</f>
        <v>112</v>
      </c>
      <c r="O14" s="468" t="n">
        <v>44</v>
      </c>
      <c r="P14" s="468" t="n">
        <f aca="false">O14+P26</f>
        <v>52</v>
      </c>
      <c r="Q14" s="468" t="n">
        <f aca="false">P14*0.9</f>
        <v>46.8</v>
      </c>
      <c r="R14" s="468" t="n">
        <f aca="false">P14*0.8</f>
        <v>41.6</v>
      </c>
      <c r="S14" s="468" t="n">
        <f aca="false">P14*0.7</f>
        <v>36.4</v>
      </c>
      <c r="T14" s="469" t="n">
        <v>50</v>
      </c>
      <c r="U14" s="469" t="n">
        <f aca="false">T14+U26</f>
        <v>58</v>
      </c>
      <c r="V14" s="469" t="n">
        <f aca="false">U14*0.9</f>
        <v>52.2</v>
      </c>
      <c r="W14" s="469" t="n">
        <f aca="false">U14*0.8</f>
        <v>46.4</v>
      </c>
      <c r="X14" s="469" t="n">
        <f aca="false">U14*0.7</f>
        <v>40.6</v>
      </c>
      <c r="Y14" s="470" t="n">
        <v>84</v>
      </c>
      <c r="Z14" s="470" t="n">
        <v>84</v>
      </c>
      <c r="AA14" s="470" t="n">
        <f aca="false">Z14*0.9</f>
        <v>75.6</v>
      </c>
      <c r="AB14" s="470" t="n">
        <f aca="false">Z14*0.8</f>
        <v>67.2</v>
      </c>
      <c r="AC14" s="470" t="n">
        <f aca="false">Z14*0.7</f>
        <v>58.8</v>
      </c>
    </row>
    <row collapsed="false" customFormat="false" customHeight="false" hidden="false" ht="12.8" outlineLevel="0" r="15">
      <c r="C15" s="465" t="s">
        <v>374</v>
      </c>
      <c r="D15" s="465" t="s">
        <v>375</v>
      </c>
      <c r="E15" s="466" t="n">
        <v>60</v>
      </c>
      <c r="F15" s="466" t="n">
        <f aca="false">E15+F26</f>
        <v>68</v>
      </c>
      <c r="G15" s="466" t="n">
        <f aca="false">F15*0.9</f>
        <v>61.2</v>
      </c>
      <c r="H15" s="466" t="n">
        <f aca="false">F15*0.8</f>
        <v>54.4</v>
      </c>
      <c r="I15" s="466" t="n">
        <f aca="false">F15*0.7</f>
        <v>47.6</v>
      </c>
      <c r="J15" s="467" t="n">
        <v>150</v>
      </c>
      <c r="K15" s="467" t="n">
        <f aca="false">J15+K26</f>
        <v>160</v>
      </c>
      <c r="L15" s="467" t="n">
        <f aca="false">K15*0.9</f>
        <v>144</v>
      </c>
      <c r="M15" s="467" t="n">
        <f aca="false">K15*0.8</f>
        <v>128</v>
      </c>
      <c r="N15" s="467" t="n">
        <f aca="false">K15*0.7</f>
        <v>112</v>
      </c>
      <c r="O15" s="468" t="n">
        <v>34</v>
      </c>
      <c r="P15" s="468" t="n">
        <f aca="false">O15+P26</f>
        <v>42</v>
      </c>
      <c r="Q15" s="468" t="n">
        <f aca="false">P15*0.9</f>
        <v>37.8</v>
      </c>
      <c r="R15" s="468" t="n">
        <f aca="false">P15*0.8</f>
        <v>33.6</v>
      </c>
      <c r="S15" s="468" t="n">
        <f aca="false">P15*0.7</f>
        <v>29.4</v>
      </c>
      <c r="T15" s="469" t="n">
        <v>34</v>
      </c>
      <c r="U15" s="469" t="n">
        <f aca="false">T15+U26</f>
        <v>42</v>
      </c>
      <c r="V15" s="469" t="n">
        <f aca="false">U15*0.9</f>
        <v>37.8</v>
      </c>
      <c r="W15" s="469" t="n">
        <f aca="false">U15*0.8</f>
        <v>33.6</v>
      </c>
      <c r="X15" s="469" t="n">
        <f aca="false">U15*0.7</f>
        <v>29.4</v>
      </c>
      <c r="Y15" s="470" t="n">
        <v>78</v>
      </c>
      <c r="Z15" s="470" t="n">
        <v>78</v>
      </c>
      <c r="AA15" s="470" t="n">
        <f aca="false">Z15*0.9</f>
        <v>70.2</v>
      </c>
      <c r="AB15" s="470" t="n">
        <f aca="false">Z15*0.8</f>
        <v>62.4</v>
      </c>
      <c r="AC15" s="470" t="n">
        <f aca="false">Z15*0.7</f>
        <v>54.6</v>
      </c>
    </row>
    <row collapsed="false" customFormat="false" customHeight="false" hidden="false" ht="12.8" outlineLevel="0" r="16">
      <c r="C16" s="465" t="s">
        <v>337</v>
      </c>
      <c r="D16" s="465" t="s">
        <v>379</v>
      </c>
      <c r="E16" s="466" t="n">
        <v>50</v>
      </c>
      <c r="F16" s="466" t="n">
        <f aca="false">E16+F26</f>
        <v>58</v>
      </c>
      <c r="G16" s="466" t="n">
        <f aca="false">F16*0.9</f>
        <v>52.2</v>
      </c>
      <c r="H16" s="466" t="n">
        <f aca="false">F16*0.8</f>
        <v>46.4</v>
      </c>
      <c r="I16" s="466" t="n">
        <f aca="false">F16*0.7</f>
        <v>40.6</v>
      </c>
      <c r="J16" s="467" t="n">
        <v>150</v>
      </c>
      <c r="K16" s="467" t="n">
        <f aca="false">J16+K26</f>
        <v>160</v>
      </c>
      <c r="L16" s="467" t="n">
        <f aca="false">K16*0.9</f>
        <v>144</v>
      </c>
      <c r="M16" s="467" t="n">
        <f aca="false">K16*0.8</f>
        <v>128</v>
      </c>
      <c r="N16" s="467" t="n">
        <f aca="false">K16*0.7</f>
        <v>112</v>
      </c>
      <c r="O16" s="468" t="n">
        <v>34</v>
      </c>
      <c r="P16" s="468" t="n">
        <f aca="false">O16+P26</f>
        <v>42</v>
      </c>
      <c r="Q16" s="468" t="n">
        <f aca="false">P16*0.9</f>
        <v>37.8</v>
      </c>
      <c r="R16" s="468" t="n">
        <f aca="false">P16*0.8</f>
        <v>33.6</v>
      </c>
      <c r="S16" s="468" t="n">
        <f aca="false">P16*0.7</f>
        <v>29.4</v>
      </c>
      <c r="T16" s="469" t="n">
        <v>34</v>
      </c>
      <c r="U16" s="469" t="n">
        <f aca="false">T16+U26</f>
        <v>42</v>
      </c>
      <c r="V16" s="469" t="n">
        <f aca="false">U16*0.9</f>
        <v>37.8</v>
      </c>
      <c r="W16" s="469" t="n">
        <f aca="false">U16*0.8</f>
        <v>33.6</v>
      </c>
      <c r="X16" s="469" t="n">
        <f aca="false">U16*0.7</f>
        <v>29.4</v>
      </c>
      <c r="Y16" s="470" t="n">
        <v>78</v>
      </c>
      <c r="Z16" s="470" t="n">
        <v>78</v>
      </c>
      <c r="AA16" s="470" t="n">
        <f aca="false">Z16*0.9</f>
        <v>70.2</v>
      </c>
      <c r="AB16" s="470" t="n">
        <f aca="false">Z16*0.8</f>
        <v>62.4</v>
      </c>
      <c r="AC16" s="470" t="n">
        <f aca="false">Z16*0.7</f>
        <v>54.6</v>
      </c>
    </row>
    <row collapsed="false" customFormat="false" customHeight="false" hidden="false" ht="12.8" outlineLevel="0" r="17">
      <c r="C17" s="465" t="s">
        <v>409</v>
      </c>
      <c r="D17" s="465" t="s">
        <v>410</v>
      </c>
      <c r="E17" s="466" t="n">
        <v>60</v>
      </c>
      <c r="F17" s="466" t="n">
        <f aca="false">E17+F26</f>
        <v>68</v>
      </c>
      <c r="G17" s="466" t="n">
        <f aca="false">F17*0.9</f>
        <v>61.2</v>
      </c>
      <c r="H17" s="466" t="n">
        <f aca="false">F17*0.8</f>
        <v>54.4</v>
      </c>
      <c r="I17" s="466" t="n">
        <f aca="false">F17*0.7</f>
        <v>47.6</v>
      </c>
      <c r="J17" s="467" t="n">
        <v>140</v>
      </c>
      <c r="K17" s="467" t="n">
        <f aca="false">J17+K26</f>
        <v>150</v>
      </c>
      <c r="L17" s="467" t="n">
        <f aca="false">K17*0.9</f>
        <v>135</v>
      </c>
      <c r="M17" s="467" t="n">
        <f aca="false">K17*0.8</f>
        <v>120</v>
      </c>
      <c r="N17" s="467" t="n">
        <f aca="false">K17*0.7</f>
        <v>105</v>
      </c>
      <c r="O17" s="468" t="n">
        <v>34</v>
      </c>
      <c r="P17" s="468" t="n">
        <f aca="false">O17+P26</f>
        <v>42</v>
      </c>
      <c r="Q17" s="468" t="n">
        <f aca="false">P17*0.9</f>
        <v>37.8</v>
      </c>
      <c r="R17" s="468" t="n">
        <f aca="false">P17*0.8</f>
        <v>33.6</v>
      </c>
      <c r="S17" s="468" t="n">
        <f aca="false">P17*0.7</f>
        <v>29.4</v>
      </c>
      <c r="T17" s="469" t="n">
        <v>40</v>
      </c>
      <c r="U17" s="469" t="n">
        <f aca="false">T17+U26</f>
        <v>48</v>
      </c>
      <c r="V17" s="469" t="n">
        <f aca="false">U17*0.9</f>
        <v>43.2</v>
      </c>
      <c r="W17" s="469" t="n">
        <f aca="false">U17*0.8</f>
        <v>38.4</v>
      </c>
      <c r="X17" s="469" t="n">
        <f aca="false">U17*0.7</f>
        <v>33.6</v>
      </c>
      <c r="Y17" s="470" t="n">
        <v>78</v>
      </c>
      <c r="Z17" s="470" t="n">
        <v>78</v>
      </c>
      <c r="AA17" s="470" t="n">
        <f aca="false">Z17*0.9</f>
        <v>70.2</v>
      </c>
      <c r="AB17" s="470" t="n">
        <f aca="false">Z17*0.8</f>
        <v>62.4</v>
      </c>
      <c r="AC17" s="470" t="n">
        <f aca="false">Z17*0.7</f>
        <v>54.6</v>
      </c>
    </row>
    <row collapsed="false" customFormat="false" customHeight="false" hidden="false" ht="12.8" outlineLevel="0" r="18">
      <c r="C18" s="465" t="s">
        <v>411</v>
      </c>
      <c r="D18" s="465" t="s">
        <v>412</v>
      </c>
      <c r="E18" s="466" t="n">
        <v>75</v>
      </c>
      <c r="F18" s="466" t="n">
        <f aca="false">E18+F26</f>
        <v>83</v>
      </c>
      <c r="G18" s="466" t="n">
        <f aca="false">F18*0.9</f>
        <v>74.7</v>
      </c>
      <c r="H18" s="466" t="n">
        <f aca="false">F18*0.8</f>
        <v>66.4</v>
      </c>
      <c r="I18" s="466" t="n">
        <f aca="false">F18*0.7</f>
        <v>58.1</v>
      </c>
      <c r="J18" s="467" t="n">
        <v>150</v>
      </c>
      <c r="K18" s="467" t="n">
        <f aca="false">J18+K26</f>
        <v>160</v>
      </c>
      <c r="L18" s="467" t="n">
        <f aca="false">K18*0.9</f>
        <v>144</v>
      </c>
      <c r="M18" s="467" t="n">
        <f aca="false">K18*0.8</f>
        <v>128</v>
      </c>
      <c r="N18" s="467" t="n">
        <f aca="false">K18*0.7</f>
        <v>112</v>
      </c>
      <c r="O18" s="468" t="n">
        <v>35</v>
      </c>
      <c r="P18" s="468" t="n">
        <f aca="false">O18+P26</f>
        <v>43</v>
      </c>
      <c r="Q18" s="468" t="n">
        <f aca="false">P18*0.9</f>
        <v>38.7</v>
      </c>
      <c r="R18" s="468" t="n">
        <f aca="false">P18*0.8</f>
        <v>34.4</v>
      </c>
      <c r="S18" s="468" t="n">
        <f aca="false">P18*0.7</f>
        <v>30.1</v>
      </c>
      <c r="T18" s="469" t="n">
        <v>40</v>
      </c>
      <c r="U18" s="469" t="n">
        <f aca="false">T18+U26</f>
        <v>48</v>
      </c>
      <c r="V18" s="469" t="n">
        <f aca="false">U18*0.9</f>
        <v>43.2</v>
      </c>
      <c r="W18" s="469" t="n">
        <f aca="false">U18*0.8</f>
        <v>38.4</v>
      </c>
      <c r="X18" s="469" t="n">
        <f aca="false">U18*0.7</f>
        <v>33.6</v>
      </c>
      <c r="Y18" s="470" t="n">
        <v>90</v>
      </c>
      <c r="Z18" s="470" t="n">
        <v>90</v>
      </c>
      <c r="AA18" s="470" t="n">
        <f aca="false">Z18*0.9</f>
        <v>81</v>
      </c>
      <c r="AB18" s="470" t="n">
        <f aca="false">Z18*0.8</f>
        <v>72</v>
      </c>
      <c r="AC18" s="470" t="n">
        <f aca="false">Z18*0.7</f>
        <v>63</v>
      </c>
    </row>
    <row collapsed="false" customFormat="false" customHeight="false" hidden="false" ht="12.8" outlineLevel="0" r="19">
      <c r="C19" s="465" t="s">
        <v>384</v>
      </c>
      <c r="D19" s="465" t="s">
        <v>385</v>
      </c>
      <c r="E19" s="466" t="n">
        <v>70</v>
      </c>
      <c r="F19" s="466" t="n">
        <f aca="false">E19+F26</f>
        <v>78</v>
      </c>
      <c r="G19" s="466" t="n">
        <f aca="false">F19*0.9</f>
        <v>70.2</v>
      </c>
      <c r="H19" s="466" t="n">
        <f aca="false">F19*0.8</f>
        <v>62.4</v>
      </c>
      <c r="I19" s="466" t="n">
        <f aca="false">F19*0.7</f>
        <v>54.6</v>
      </c>
      <c r="J19" s="467" t="n">
        <v>170</v>
      </c>
      <c r="K19" s="467" t="n">
        <f aca="false">J19+K26</f>
        <v>180</v>
      </c>
      <c r="L19" s="467" t="n">
        <f aca="false">K19*0.9</f>
        <v>162</v>
      </c>
      <c r="M19" s="467" t="n">
        <f aca="false">K19*0.8</f>
        <v>144</v>
      </c>
      <c r="N19" s="467" t="n">
        <f aca="false">K19*0.7</f>
        <v>126</v>
      </c>
      <c r="O19" s="468"/>
      <c r="P19" s="468"/>
      <c r="Q19" s="468" t="n">
        <f aca="false">P19*0.9</f>
        <v>0</v>
      </c>
      <c r="R19" s="468" t="n">
        <f aca="false">P19*0.8</f>
        <v>0</v>
      </c>
      <c r="S19" s="468" t="n">
        <f aca="false">P19*0.7</f>
        <v>0</v>
      </c>
      <c r="T19" s="469" t="n">
        <v>48</v>
      </c>
      <c r="U19" s="469" t="n">
        <f aca="false">T19+U26</f>
        <v>56</v>
      </c>
      <c r="V19" s="469" t="n">
        <f aca="false">U19*0.9</f>
        <v>50.4</v>
      </c>
      <c r="W19" s="469" t="n">
        <f aca="false">U19*0.8</f>
        <v>44.8</v>
      </c>
      <c r="X19" s="469" t="n">
        <f aca="false">U19*0.7</f>
        <v>39.2</v>
      </c>
      <c r="Y19" s="470" t="n">
        <v>90</v>
      </c>
      <c r="Z19" s="470" t="n">
        <v>90</v>
      </c>
      <c r="AA19" s="470" t="n">
        <f aca="false">Z19*0.9</f>
        <v>81</v>
      </c>
      <c r="AB19" s="470" t="n">
        <f aca="false">Z19*0.8</f>
        <v>72</v>
      </c>
      <c r="AC19" s="470" t="n">
        <f aca="false">Z19*0.7</f>
        <v>63</v>
      </c>
    </row>
    <row collapsed="false" customFormat="false" customHeight="false" hidden="false" ht="12.8" outlineLevel="0" r="20">
      <c r="C20" s="465" t="s">
        <v>413</v>
      </c>
      <c r="D20" s="465" t="s">
        <v>414</v>
      </c>
      <c r="E20" s="466" t="n">
        <v>60</v>
      </c>
      <c r="F20" s="466" t="n">
        <f aca="false">E20+F26</f>
        <v>68</v>
      </c>
      <c r="G20" s="466" t="n">
        <f aca="false">F20*0.9</f>
        <v>61.2</v>
      </c>
      <c r="H20" s="466" t="n">
        <f aca="false">F20*0.8</f>
        <v>54.4</v>
      </c>
      <c r="I20" s="466" t="n">
        <f aca="false">F20*0.7</f>
        <v>47.6</v>
      </c>
      <c r="J20" s="467" t="n">
        <v>170</v>
      </c>
      <c r="K20" s="467" t="n">
        <f aca="false">J20+K26</f>
        <v>180</v>
      </c>
      <c r="L20" s="467" t="n">
        <f aca="false">K20*0.9</f>
        <v>162</v>
      </c>
      <c r="M20" s="467" t="n">
        <f aca="false">K20*0.8</f>
        <v>144</v>
      </c>
      <c r="N20" s="467" t="n">
        <f aca="false">K20*0.7</f>
        <v>126</v>
      </c>
      <c r="O20" s="468" t="n">
        <v>35</v>
      </c>
      <c r="P20" s="468" t="n">
        <f aca="false">O20+P26</f>
        <v>43</v>
      </c>
      <c r="Q20" s="468" t="n">
        <f aca="false">P20*0.9</f>
        <v>38.7</v>
      </c>
      <c r="R20" s="468" t="n">
        <f aca="false">P20*0.8</f>
        <v>34.4</v>
      </c>
      <c r="S20" s="468" t="n">
        <f aca="false">P20*0.7</f>
        <v>30.1</v>
      </c>
      <c r="T20" s="469" t="n">
        <v>40</v>
      </c>
      <c r="U20" s="469" t="n">
        <f aca="false">T20+U26</f>
        <v>48</v>
      </c>
      <c r="V20" s="469" t="n">
        <f aca="false">U20*0.9</f>
        <v>43.2</v>
      </c>
      <c r="W20" s="469" t="n">
        <f aca="false">U20*0.8</f>
        <v>38.4</v>
      </c>
      <c r="X20" s="469" t="n">
        <f aca="false">U20*0.7</f>
        <v>33.6</v>
      </c>
      <c r="Y20" s="470" t="n">
        <v>84</v>
      </c>
      <c r="Z20" s="470" t="n">
        <v>84</v>
      </c>
      <c r="AA20" s="470" t="n">
        <f aca="false">Z20*0.9</f>
        <v>75.6</v>
      </c>
      <c r="AB20" s="470" t="n">
        <f aca="false">Z20*0.8</f>
        <v>67.2</v>
      </c>
      <c r="AC20" s="470" t="n">
        <f aca="false">Z20*0.7</f>
        <v>58.8</v>
      </c>
    </row>
    <row collapsed="false" customFormat="false" customHeight="false" hidden="false" ht="12.8" outlineLevel="0" r="21">
      <c r="C21" s="465" t="s">
        <v>364</v>
      </c>
      <c r="D21" s="465" t="s">
        <v>395</v>
      </c>
      <c r="E21" s="466" t="n">
        <v>66</v>
      </c>
      <c r="F21" s="466" t="n">
        <f aca="false">E21+F26</f>
        <v>74</v>
      </c>
      <c r="G21" s="466" t="n">
        <f aca="false">F21*0.9</f>
        <v>66.6</v>
      </c>
      <c r="H21" s="466" t="n">
        <f aca="false">F21*0.8</f>
        <v>59.2</v>
      </c>
      <c r="I21" s="466" t="n">
        <f aca="false">F21*0.7</f>
        <v>51.8</v>
      </c>
      <c r="J21" s="467"/>
      <c r="K21" s="467"/>
      <c r="L21" s="467" t="n">
        <f aca="false">K21*0.9</f>
        <v>0</v>
      </c>
      <c r="M21" s="467" t="n">
        <f aca="false">K21*0.8</f>
        <v>0</v>
      </c>
      <c r="N21" s="467" t="n">
        <f aca="false">K21*0.7</f>
        <v>0</v>
      </c>
      <c r="O21" s="468" t="n">
        <v>40</v>
      </c>
      <c r="P21" s="468" t="n">
        <f aca="false">O21+P26</f>
        <v>48</v>
      </c>
      <c r="Q21" s="468" t="n">
        <f aca="false">P21*0.9</f>
        <v>43.2</v>
      </c>
      <c r="R21" s="468" t="n">
        <f aca="false">P21*0.8</f>
        <v>38.4</v>
      </c>
      <c r="S21" s="468" t="n">
        <f aca="false">P21*0.7</f>
        <v>33.6</v>
      </c>
      <c r="T21" s="469" t="n">
        <v>40</v>
      </c>
      <c r="U21" s="469" t="n">
        <f aca="false">T21+U26</f>
        <v>48</v>
      </c>
      <c r="V21" s="469" t="n">
        <f aca="false">U21*0.9</f>
        <v>43.2</v>
      </c>
      <c r="W21" s="469" t="n">
        <f aca="false">U21*0.8</f>
        <v>38.4</v>
      </c>
      <c r="X21" s="469" t="n">
        <f aca="false">U21*0.7</f>
        <v>33.6</v>
      </c>
      <c r="Y21" s="470" t="n">
        <v>90</v>
      </c>
      <c r="Z21" s="470" t="n">
        <v>90</v>
      </c>
      <c r="AA21" s="470" t="n">
        <f aca="false">Z21*0.9</f>
        <v>81</v>
      </c>
      <c r="AB21" s="470" t="n">
        <f aca="false">Z21*0.8</f>
        <v>72</v>
      </c>
      <c r="AC21" s="470" t="n">
        <f aca="false">Z21*0.7</f>
        <v>63</v>
      </c>
    </row>
    <row collapsed="false" customFormat="false" customHeight="false" hidden="false" ht="12.8" outlineLevel="0" r="22">
      <c r="C22" s="465" t="s">
        <v>394</v>
      </c>
      <c r="D22" s="465" t="s">
        <v>395</v>
      </c>
      <c r="E22" s="466"/>
      <c r="F22" s="466"/>
      <c r="G22" s="466" t="n">
        <f aca="false">F22*0.9</f>
        <v>0</v>
      </c>
      <c r="H22" s="466" t="n">
        <f aca="false">F22*0.8</f>
        <v>0</v>
      </c>
      <c r="I22" s="466" t="n">
        <f aca="false">F22*0.7</f>
        <v>0</v>
      </c>
      <c r="J22" s="467"/>
      <c r="K22" s="467"/>
      <c r="L22" s="467" t="n">
        <f aca="false">K22*0.9</f>
        <v>0</v>
      </c>
      <c r="M22" s="467" t="n">
        <f aca="false">K22*0.8</f>
        <v>0</v>
      </c>
      <c r="N22" s="467" t="n">
        <f aca="false">K22*0.7</f>
        <v>0</v>
      </c>
      <c r="O22" s="468"/>
      <c r="P22" s="468"/>
      <c r="Q22" s="468" t="n">
        <f aca="false">P22*0.9</f>
        <v>0</v>
      </c>
      <c r="R22" s="468" t="n">
        <f aca="false">P22*0.8</f>
        <v>0</v>
      </c>
      <c r="S22" s="468" t="n">
        <f aca="false">P22*0.7</f>
        <v>0</v>
      </c>
      <c r="T22" s="469"/>
      <c r="U22" s="469"/>
      <c r="V22" s="469" t="n">
        <f aca="false">U22*0.9</f>
        <v>0</v>
      </c>
      <c r="W22" s="469" t="n">
        <f aca="false">U22*0.8</f>
        <v>0</v>
      </c>
      <c r="X22" s="469" t="n">
        <f aca="false">U22*0.7</f>
        <v>0</v>
      </c>
      <c r="Y22" s="470"/>
      <c r="Z22" s="470"/>
      <c r="AA22" s="470" t="n">
        <f aca="false">Z22*0.9</f>
        <v>0</v>
      </c>
      <c r="AB22" s="470" t="n">
        <f aca="false">Z22*0.8</f>
        <v>0</v>
      </c>
      <c r="AC22" s="470" t="n">
        <f aca="false">Z22*0.7</f>
        <v>0</v>
      </c>
    </row>
    <row collapsed="false" customFormat="false" customHeight="false" hidden="false" ht="12.8" outlineLevel="0" r="23">
      <c r="C23" s="465" t="s">
        <v>415</v>
      </c>
      <c r="D23" s="465" t="s">
        <v>416</v>
      </c>
      <c r="E23" s="466" t="n">
        <v>84</v>
      </c>
      <c r="F23" s="466" t="n">
        <f aca="false">E23+F26</f>
        <v>92</v>
      </c>
      <c r="G23" s="466" t="n">
        <f aca="false">F23*0.9</f>
        <v>82.8</v>
      </c>
      <c r="H23" s="466" t="n">
        <f aca="false">F23*0.8</f>
        <v>73.6</v>
      </c>
      <c r="I23" s="466" t="n">
        <f aca="false">F23*0.7</f>
        <v>64.4</v>
      </c>
      <c r="J23" s="467"/>
      <c r="K23" s="467"/>
      <c r="L23" s="467" t="n">
        <f aca="false">K23*0.9</f>
        <v>0</v>
      </c>
      <c r="M23" s="467" t="n">
        <f aca="false">K23*0.8</f>
        <v>0</v>
      </c>
      <c r="N23" s="467" t="n">
        <f aca="false">K23*0.7</f>
        <v>0</v>
      </c>
      <c r="O23" s="468" t="n">
        <v>40</v>
      </c>
      <c r="P23" s="468" t="n">
        <f aca="false">O23+P26</f>
        <v>48</v>
      </c>
      <c r="Q23" s="468" t="n">
        <f aca="false">P23*0.9</f>
        <v>43.2</v>
      </c>
      <c r="R23" s="468" t="n">
        <f aca="false">P23*0.8</f>
        <v>38.4</v>
      </c>
      <c r="S23" s="468" t="n">
        <f aca="false">P23*0.7</f>
        <v>33.6</v>
      </c>
      <c r="T23" s="469" t="n">
        <v>52</v>
      </c>
      <c r="U23" s="469" t="n">
        <f aca="false">T23+U26</f>
        <v>60</v>
      </c>
      <c r="V23" s="469" t="n">
        <f aca="false">U23*0.9</f>
        <v>54</v>
      </c>
      <c r="W23" s="469" t="n">
        <f aca="false">U23*0.8</f>
        <v>48</v>
      </c>
      <c r="X23" s="469" t="n">
        <f aca="false">U23*0.7</f>
        <v>42</v>
      </c>
      <c r="Y23" s="470" t="n">
        <v>90</v>
      </c>
      <c r="Z23" s="470" t="n">
        <v>90</v>
      </c>
      <c r="AA23" s="470" t="n">
        <f aca="false">Z23*0.9</f>
        <v>81</v>
      </c>
      <c r="AB23" s="470" t="n">
        <f aca="false">Z23*0.8</f>
        <v>72</v>
      </c>
      <c r="AC23" s="470" t="n">
        <f aca="false">Z23*0.7</f>
        <v>63</v>
      </c>
    </row>
    <row collapsed="false" customFormat="false" customHeight="false" hidden="false" ht="12.8" outlineLevel="0" r="24">
      <c r="C24" s="465" t="s">
        <v>400</v>
      </c>
      <c r="D24" s="465" t="s">
        <v>401</v>
      </c>
      <c r="E24" s="466"/>
      <c r="F24" s="466"/>
      <c r="G24" s="466" t="n">
        <f aca="false">F24*0.9</f>
        <v>0</v>
      </c>
      <c r="H24" s="466" t="n">
        <f aca="false">F24*0.8</f>
        <v>0</v>
      </c>
      <c r="I24" s="466" t="n">
        <f aca="false">F24*0.7</f>
        <v>0</v>
      </c>
      <c r="J24" s="467"/>
      <c r="K24" s="467"/>
      <c r="L24" s="467" t="n">
        <f aca="false">K24*0.9</f>
        <v>0</v>
      </c>
      <c r="M24" s="467" t="n">
        <f aca="false">K24*0.8</f>
        <v>0</v>
      </c>
      <c r="N24" s="467" t="n">
        <f aca="false">K24*0.7</f>
        <v>0</v>
      </c>
      <c r="O24" s="468"/>
      <c r="P24" s="468"/>
      <c r="Q24" s="468" t="n">
        <f aca="false">P24*0.9</f>
        <v>0</v>
      </c>
      <c r="R24" s="468" t="n">
        <f aca="false">P24*0.8</f>
        <v>0</v>
      </c>
      <c r="S24" s="468" t="n">
        <f aca="false">P24*0.7</f>
        <v>0</v>
      </c>
      <c r="T24" s="469"/>
      <c r="U24" s="469"/>
      <c r="V24" s="469" t="n">
        <f aca="false">U24*0.9</f>
        <v>0</v>
      </c>
      <c r="W24" s="469" t="n">
        <f aca="false">U24*0.8</f>
        <v>0</v>
      </c>
      <c r="X24" s="469" t="n">
        <f aca="false">U24*0.7</f>
        <v>0</v>
      </c>
      <c r="Y24" s="470"/>
      <c r="Z24" s="470"/>
      <c r="AA24" s="470" t="n">
        <f aca="false">Z24*0.9</f>
        <v>0</v>
      </c>
      <c r="AB24" s="470" t="n">
        <f aca="false">Z24*0.8</f>
        <v>0</v>
      </c>
      <c r="AC24" s="470" t="n">
        <f aca="false">Z24*0.7</f>
        <v>0</v>
      </c>
    </row>
    <row collapsed="false" customFormat="false" customHeight="false" hidden="false" ht="12.8" outlineLevel="0" r="25">
      <c r="C25" s="471" t="s">
        <v>406</v>
      </c>
      <c r="D25" s="471" t="s">
        <v>404</v>
      </c>
      <c r="E25" s="466"/>
      <c r="F25" s="466"/>
      <c r="G25" s="466" t="n">
        <f aca="false">F25*0.9</f>
        <v>0</v>
      </c>
      <c r="H25" s="466" t="n">
        <f aca="false">F25*0.8</f>
        <v>0</v>
      </c>
      <c r="I25" s="466" t="n">
        <f aca="false">F25*0.7</f>
        <v>0</v>
      </c>
      <c r="J25" s="467"/>
      <c r="K25" s="467"/>
      <c r="L25" s="467" t="n">
        <f aca="false">K25*0.9</f>
        <v>0</v>
      </c>
      <c r="M25" s="467" t="n">
        <f aca="false">K25*0.8</f>
        <v>0</v>
      </c>
      <c r="N25" s="467" t="n">
        <f aca="false">K25*0.7</f>
        <v>0</v>
      </c>
      <c r="O25" s="468"/>
      <c r="P25" s="468"/>
      <c r="Q25" s="468" t="n">
        <f aca="false">P25*0.9</f>
        <v>0</v>
      </c>
      <c r="R25" s="468" t="n">
        <f aca="false">P25*0.8</f>
        <v>0</v>
      </c>
      <c r="S25" s="468" t="n">
        <f aca="false">P25*0.7</f>
        <v>0</v>
      </c>
      <c r="T25" s="469"/>
      <c r="U25" s="469"/>
      <c r="V25" s="469" t="n">
        <f aca="false">U25*0.9</f>
        <v>0</v>
      </c>
      <c r="W25" s="469" t="n">
        <f aca="false">U25*0.8</f>
        <v>0</v>
      </c>
      <c r="X25" s="469" t="n">
        <f aca="false">U25*0.7</f>
        <v>0</v>
      </c>
      <c r="Y25" s="470"/>
      <c r="Z25" s="470"/>
      <c r="AA25" s="470" t="n">
        <f aca="false">Z25*0.9</f>
        <v>0</v>
      </c>
      <c r="AB25" s="470" t="n">
        <f aca="false">Z25*0.8</f>
        <v>0</v>
      </c>
      <c r="AC25" s="470" t="n">
        <f aca="false">Z25*0.7</f>
        <v>0</v>
      </c>
    </row>
    <row collapsed="false" customFormat="false" customHeight="false" hidden="false" ht="14" outlineLevel="0" r="26">
      <c r="D26" s="472" t="s">
        <v>455</v>
      </c>
      <c r="F26" s="473" t="n">
        <v>8</v>
      </c>
      <c r="K26" s="473" t="n">
        <v>10</v>
      </c>
      <c r="P26" s="473" t="n">
        <v>8</v>
      </c>
      <c r="U26" s="473" t="n">
        <v>8</v>
      </c>
    </row>
  </sheetData>
  <mergeCells count="6">
    <mergeCell ref="C8:D9"/>
    <mergeCell ref="E8:I8"/>
    <mergeCell ref="J8:N8"/>
    <mergeCell ref="O8:S8"/>
    <mergeCell ref="T8:X8"/>
    <mergeCell ref="Y8:AC8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U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0" width="3.72549019607843"/>
    <col collapsed="false" hidden="false" max="3" min="3" style="253" width="18.2352941176471"/>
    <col collapsed="false" hidden="false" max="4" min="4" style="0" width="11.3333333333333"/>
    <col collapsed="false" hidden="false" max="5" min="5" style="0" width="12.7725490196078"/>
    <col collapsed="false" hidden="false" max="6" min="6" style="0" width="15.7921568627451"/>
    <col collapsed="false" hidden="false" max="7" min="7" style="0" width="25.4156862745098"/>
    <col collapsed="false" hidden="false" max="8" min="8" style="0" width="21.9686274509804"/>
    <col collapsed="false" hidden="false" max="9" min="9" style="335" width="11.478431372549"/>
    <col collapsed="false" hidden="false" max="10" min="10" style="0" width="14.4980392156863"/>
    <col collapsed="false" hidden="false" max="11" min="11" style="0" width="9.47058823529412"/>
    <col collapsed="false" hidden="false" max="13" min="12" style="0" width="12.7725490196078"/>
    <col collapsed="false" hidden="false" max="17" min="14" style="0" width="11.3333333333333"/>
    <col collapsed="false" hidden="false" max="18" min="18" style="0" width="3.30196078431373"/>
    <col collapsed="false" hidden="false" max="19" min="19" style="0" width="11.3333333333333"/>
    <col collapsed="false" hidden="false" max="20" min="20" style="256" width="13.0705882352941"/>
    <col collapsed="false" hidden="false" max="1025" min="21" style="0" width="11.3333333333333"/>
  </cols>
  <sheetData>
    <row collapsed="false" customFormat="false" customHeight="false" hidden="false" ht="14" outlineLevel="0" r="6">
      <c r="C6" s="436" t="s">
        <v>456</v>
      </c>
      <c r="D6" s="436"/>
      <c r="E6" s="436"/>
      <c r="F6" s="436"/>
      <c r="G6" s="436" t="s">
        <v>457</v>
      </c>
      <c r="H6" s="436"/>
    </row>
    <row collapsed="false" customFormat="false" customHeight="false" hidden="false" ht="14" outlineLevel="0" r="7">
      <c r="C7" s="474"/>
      <c r="D7" s="435"/>
      <c r="E7" s="435"/>
      <c r="F7" s="475"/>
      <c r="G7" s="435"/>
      <c r="H7" s="435"/>
      <c r="S7" s="423" t="s">
        <v>458</v>
      </c>
      <c r="T7" s="423"/>
      <c r="U7" s="423"/>
    </row>
    <row collapsed="false" customFormat="false" customHeight="false" hidden="false" ht="14" outlineLevel="0" r="8">
      <c r="C8" s="476" t="s">
        <v>459</v>
      </c>
      <c r="D8" s="477" t="s">
        <v>460</v>
      </c>
      <c r="E8" s="477" t="s">
        <v>461</v>
      </c>
      <c r="F8" s="477" t="s">
        <v>462</v>
      </c>
      <c r="G8" s="477" t="s">
        <v>463</v>
      </c>
      <c r="H8" s="477" t="s">
        <v>464</v>
      </c>
      <c r="I8" s="478" t="s">
        <v>465</v>
      </c>
      <c r="J8" s="477" t="s">
        <v>466</v>
      </c>
      <c r="K8" s="479" t="s">
        <v>467</v>
      </c>
      <c r="L8" s="479" t="s">
        <v>468</v>
      </c>
      <c r="M8" s="479" t="s">
        <v>469</v>
      </c>
      <c r="N8" s="480" t="s">
        <v>470</v>
      </c>
      <c r="P8" s="480" t="s">
        <v>471</v>
      </c>
    </row>
    <row collapsed="false" customFormat="false" customHeight="false" hidden="false" ht="14" outlineLevel="0" r="9">
      <c r="C9" s="481" t="s">
        <v>472</v>
      </c>
      <c r="D9" s="482"/>
      <c r="E9" s="482"/>
      <c r="F9" s="482"/>
      <c r="G9" s="482"/>
      <c r="H9" s="482"/>
      <c r="I9" s="483" t="s">
        <v>473</v>
      </c>
      <c r="J9" s="482"/>
      <c r="K9" s="483" t="s">
        <v>474</v>
      </c>
      <c r="L9" s="483" t="s">
        <v>475</v>
      </c>
      <c r="M9" s="483" t="s">
        <v>476</v>
      </c>
      <c r="N9" s="480"/>
      <c r="P9" s="480"/>
    </row>
    <row collapsed="false" customFormat="false" customHeight="false" hidden="false" ht="14" outlineLevel="0" r="10">
      <c r="C10" s="484" t="s">
        <v>378</v>
      </c>
      <c r="D10" s="485" t="s">
        <v>337</v>
      </c>
      <c r="E10" s="485" t="s">
        <v>379</v>
      </c>
      <c r="F10" s="485" t="s">
        <v>380</v>
      </c>
      <c r="G10" s="485" t="s">
        <v>381</v>
      </c>
      <c r="H10" s="486" t="s">
        <v>357</v>
      </c>
      <c r="I10" s="486" t="n">
        <v>20304</v>
      </c>
      <c r="J10" s="486" t="n">
        <v>685716488</v>
      </c>
      <c r="K10" s="486" t="n">
        <v>2</v>
      </c>
      <c r="L10" s="487" t="n">
        <v>32387</v>
      </c>
      <c r="M10" s="485" t="n">
        <v>7477</v>
      </c>
      <c r="N10" s="485"/>
      <c r="P10" s="488" t="e">
        <f aca="false">datedif(L10,TODAY(),"y")</f>
        <v>#NAME?</v>
      </c>
      <c r="S10" s="256" t="s">
        <v>477</v>
      </c>
      <c r="U10" s="256" t="s">
        <v>478</v>
      </c>
    </row>
    <row collapsed="false" customFormat="false" customHeight="false" hidden="false" ht="14" outlineLevel="0" r="11">
      <c r="C11" s="484" t="s">
        <v>393</v>
      </c>
      <c r="D11" s="485" t="s">
        <v>394</v>
      </c>
      <c r="E11" s="485" t="s">
        <v>395</v>
      </c>
      <c r="F11" s="485" t="s">
        <v>391</v>
      </c>
      <c r="G11" s="485" t="s">
        <v>396</v>
      </c>
      <c r="H11" s="486" t="s">
        <v>357</v>
      </c>
      <c r="I11" s="486" t="n">
        <v>20304</v>
      </c>
      <c r="J11" s="486" t="n">
        <v>685723720</v>
      </c>
      <c r="K11" s="486" t="n">
        <v>2</v>
      </c>
      <c r="L11" s="487" t="n">
        <v>31315</v>
      </c>
      <c r="M11" s="485" t="n">
        <v>7477</v>
      </c>
      <c r="N11" s="485"/>
      <c r="P11" s="488" t="e">
        <f aca="false">datedif(L11,TODAY(),"y")</f>
        <v>#NAME?</v>
      </c>
      <c r="S11" s="256" t="s">
        <v>479</v>
      </c>
      <c r="T11" s="256" t="s">
        <v>480</v>
      </c>
      <c r="U11" s="256" t="s">
        <v>481</v>
      </c>
    </row>
    <row collapsed="false" customFormat="false" customHeight="false" hidden="false" ht="14" outlineLevel="0" r="12">
      <c r="C12" s="484" t="s">
        <v>399</v>
      </c>
      <c r="D12" s="485" t="s">
        <v>400</v>
      </c>
      <c r="E12" s="485" t="s">
        <v>401</v>
      </c>
      <c r="F12" s="485" t="s">
        <v>402</v>
      </c>
      <c r="G12" s="485" t="s">
        <v>403</v>
      </c>
      <c r="H12" s="486" t="s">
        <v>357</v>
      </c>
      <c r="I12" s="486" t="n">
        <v>20305</v>
      </c>
      <c r="J12" s="486" t="n">
        <v>685768926</v>
      </c>
      <c r="K12" s="486" t="n">
        <v>2</v>
      </c>
      <c r="L12" s="487" t="n">
        <v>30694</v>
      </c>
      <c r="M12" s="485" t="n">
        <v>7477</v>
      </c>
      <c r="N12" s="485"/>
      <c r="P12" s="488" t="e">
        <f aca="false">datedif(L12,TODAY(),"y")</f>
        <v>#NAME?</v>
      </c>
      <c r="S12" s="256" t="s">
        <v>364</v>
      </c>
      <c r="T12" s="256" t="s">
        <v>482</v>
      </c>
      <c r="U12" s="256" t="s">
        <v>483</v>
      </c>
    </row>
    <row collapsed="false" customFormat="false" customHeight="false" hidden="false" ht="14" outlineLevel="0" r="13">
      <c r="C13" s="484" t="s">
        <v>383</v>
      </c>
      <c r="D13" s="485" t="s">
        <v>384</v>
      </c>
      <c r="E13" s="485" t="s">
        <v>385</v>
      </c>
      <c r="F13" s="485" t="s">
        <v>386</v>
      </c>
      <c r="G13" s="485" t="s">
        <v>387</v>
      </c>
      <c r="H13" s="486" t="s">
        <v>357</v>
      </c>
      <c r="I13" s="486" t="n">
        <v>20305</v>
      </c>
      <c r="J13" s="486" t="n">
        <v>660885126</v>
      </c>
      <c r="K13" s="486" t="n">
        <v>2</v>
      </c>
      <c r="L13" s="487" t="n">
        <v>32199</v>
      </c>
      <c r="M13" s="485" t="n">
        <v>7477</v>
      </c>
      <c r="N13" s="485"/>
      <c r="P13" s="488" t="e">
        <f aca="false">datedif(L13,TODAY(),"y")</f>
        <v>#NAME?</v>
      </c>
      <c r="S13" s="256" t="s">
        <v>484</v>
      </c>
      <c r="U13" s="256" t="s">
        <v>485</v>
      </c>
    </row>
    <row collapsed="false" customFormat="false" customHeight="false" hidden="false" ht="14" outlineLevel="0" r="14">
      <c r="C14" s="484" t="s">
        <v>363</v>
      </c>
      <c r="D14" s="485" t="s">
        <v>364</v>
      </c>
      <c r="E14" s="485" t="s">
        <v>365</v>
      </c>
      <c r="F14" s="485" t="s">
        <v>366</v>
      </c>
      <c r="G14" s="485" t="s">
        <v>367</v>
      </c>
      <c r="H14" s="486" t="s">
        <v>357</v>
      </c>
      <c r="I14" s="486" t="n">
        <v>20303</v>
      </c>
      <c r="J14" s="486" t="n">
        <v>650619052</v>
      </c>
      <c r="K14" s="486" t="n">
        <v>2</v>
      </c>
      <c r="L14" s="487" t="n">
        <v>32878</v>
      </c>
      <c r="M14" s="485" t="n">
        <v>7477</v>
      </c>
      <c r="N14" s="485"/>
      <c r="P14" s="488" t="e">
        <f aca="false">datedif(L14,TODAY(),"y")</f>
        <v>#NAME?</v>
      </c>
      <c r="Q14" s="256" t="s">
        <v>429</v>
      </c>
      <c r="S14" s="256" t="s">
        <v>486</v>
      </c>
      <c r="T14" s="256" t="s">
        <v>487</v>
      </c>
      <c r="U14" s="256" t="s">
        <v>481</v>
      </c>
    </row>
    <row collapsed="false" customFormat="false" customHeight="false" hidden="false" ht="14" outlineLevel="0" r="15">
      <c r="C15" s="484" t="s">
        <v>373</v>
      </c>
      <c r="D15" s="485" t="s">
        <v>374</v>
      </c>
      <c r="E15" s="485" t="s">
        <v>375</v>
      </c>
      <c r="F15" s="485" t="s">
        <v>376</v>
      </c>
      <c r="G15" s="485" t="s">
        <v>377</v>
      </c>
      <c r="H15" s="486" t="s">
        <v>357</v>
      </c>
      <c r="I15" s="486" t="n">
        <v>20304</v>
      </c>
      <c r="J15" s="486" t="n">
        <v>665722620</v>
      </c>
      <c r="K15" s="486" t="n">
        <v>2</v>
      </c>
      <c r="L15" s="487" t="n">
        <v>32937</v>
      </c>
      <c r="M15" s="485" t="n">
        <v>7477</v>
      </c>
      <c r="N15" s="485"/>
      <c r="P15" s="488" t="e">
        <f aca="false">datedif(L15,TODAY(),"y")</f>
        <v>#NAME?</v>
      </c>
      <c r="Q15" s="256" t="s">
        <v>429</v>
      </c>
    </row>
    <row collapsed="false" customFormat="false" customHeight="false" hidden="false" ht="14" outlineLevel="0" r="16">
      <c r="C16" s="484" t="s">
        <v>358</v>
      </c>
      <c r="D16" s="485" t="s">
        <v>359</v>
      </c>
      <c r="E16" s="485" t="s">
        <v>360</v>
      </c>
      <c r="F16" s="485" t="s">
        <v>361</v>
      </c>
      <c r="G16" s="485" t="s">
        <v>362</v>
      </c>
      <c r="H16" s="486" t="s">
        <v>357</v>
      </c>
      <c r="I16" s="486" t="n">
        <v>20304</v>
      </c>
      <c r="J16" s="486" t="n">
        <v>685768679</v>
      </c>
      <c r="K16" s="486" t="n">
        <v>2</v>
      </c>
      <c r="L16" s="487" t="n">
        <v>33102</v>
      </c>
      <c r="M16" s="485" t="n">
        <v>7477</v>
      </c>
      <c r="N16" s="485"/>
      <c r="P16" s="488" t="e">
        <f aca="false">datedif(L16,TODAY(),"y")</f>
        <v>#NAME?</v>
      </c>
      <c r="Q16" s="256" t="s">
        <v>429</v>
      </c>
    </row>
    <row collapsed="false" customFormat="false" customHeight="false" hidden="false" ht="14" outlineLevel="0" r="17">
      <c r="C17" s="484" t="s">
        <v>352</v>
      </c>
      <c r="D17" s="485" t="s">
        <v>353</v>
      </c>
      <c r="E17" s="485" t="s">
        <v>354</v>
      </c>
      <c r="F17" s="485" t="s">
        <v>355</v>
      </c>
      <c r="G17" s="485" t="s">
        <v>356</v>
      </c>
      <c r="H17" s="486" t="s">
        <v>357</v>
      </c>
      <c r="I17" s="486" t="n">
        <v>20303</v>
      </c>
      <c r="J17" s="486" t="n">
        <v>653715605</v>
      </c>
      <c r="K17" s="486" t="n">
        <v>2</v>
      </c>
      <c r="L17" s="487" t="n">
        <v>32927</v>
      </c>
      <c r="M17" s="485" t="n">
        <v>7477</v>
      </c>
      <c r="N17" s="485"/>
      <c r="P17" s="488" t="e">
        <f aca="false">datedif(L17,TODAY(),"y")</f>
        <v>#NAME?</v>
      </c>
      <c r="Q17" s="256" t="s">
        <v>429</v>
      </c>
    </row>
    <row collapsed="false" customFormat="false" customHeight="false" hidden="false" ht="14" outlineLevel="0" r="18">
      <c r="C18" s="484" t="s">
        <v>370</v>
      </c>
      <c r="D18" s="485" t="s">
        <v>407</v>
      </c>
      <c r="E18" s="485" t="s">
        <v>408</v>
      </c>
      <c r="F18" s="485" t="s">
        <v>371</v>
      </c>
      <c r="G18" s="485" t="s">
        <v>372</v>
      </c>
      <c r="H18" s="486" t="s">
        <v>357</v>
      </c>
      <c r="I18" s="486" t="n">
        <v>20304</v>
      </c>
      <c r="J18" s="486" t="n">
        <v>618607335</v>
      </c>
      <c r="K18" s="486" t="n">
        <v>2</v>
      </c>
      <c r="L18" s="487" t="n">
        <v>33337</v>
      </c>
      <c r="M18" s="485" t="n">
        <v>7477</v>
      </c>
      <c r="N18" s="485"/>
      <c r="P18" s="488" t="e">
        <f aca="false">datedif(L18,TODAY(),"y")</f>
        <v>#NAME?</v>
      </c>
      <c r="Q18" s="256" t="s">
        <v>429</v>
      </c>
    </row>
    <row collapsed="false" customFormat="false" customHeight="false" hidden="false" ht="14" outlineLevel="0" r="19">
      <c r="C19" s="484" t="s">
        <v>488</v>
      </c>
      <c r="D19" s="485" t="s">
        <v>409</v>
      </c>
      <c r="E19" s="485" t="s">
        <v>410</v>
      </c>
      <c r="F19" s="485" t="s">
        <v>382</v>
      </c>
      <c r="G19" s="485" t="s">
        <v>489</v>
      </c>
      <c r="H19" s="486" t="s">
        <v>357</v>
      </c>
      <c r="I19" s="486" t="n">
        <v>20302</v>
      </c>
      <c r="J19" s="486" t="n">
        <v>695754933</v>
      </c>
      <c r="K19" s="486" t="n">
        <v>2</v>
      </c>
      <c r="L19" s="487" t="n">
        <v>33264</v>
      </c>
      <c r="M19" s="485" t="n">
        <v>7477</v>
      </c>
      <c r="N19" s="485"/>
      <c r="P19" s="488" t="e">
        <f aca="false">datedif(L19,TODAY(),"y")</f>
        <v>#NAME?</v>
      </c>
      <c r="Q19" s="256" t="s">
        <v>429</v>
      </c>
    </row>
    <row collapsed="false" customFormat="false" customHeight="false" hidden="false" ht="14" outlineLevel="0" r="20">
      <c r="C20" s="484" t="s">
        <v>388</v>
      </c>
      <c r="D20" s="485" t="s">
        <v>413</v>
      </c>
      <c r="E20" s="485" t="s">
        <v>414</v>
      </c>
      <c r="F20" s="485" t="s">
        <v>389</v>
      </c>
      <c r="G20" s="485" t="s">
        <v>390</v>
      </c>
      <c r="H20" s="486" t="s">
        <v>357</v>
      </c>
      <c r="I20" s="486" t="n">
        <v>20305</v>
      </c>
      <c r="J20" s="486" t="n">
        <v>628658763</v>
      </c>
      <c r="K20" s="486" t="n">
        <v>2</v>
      </c>
      <c r="L20" s="487" t="n">
        <v>33424</v>
      </c>
      <c r="M20" s="485" t="n">
        <v>7477</v>
      </c>
      <c r="N20" s="485"/>
      <c r="P20" s="488" t="e">
        <f aca="false">datedif(L20,TODAY(),"y")</f>
        <v>#NAME?</v>
      </c>
      <c r="Q20" s="256" t="s">
        <v>429</v>
      </c>
    </row>
    <row collapsed="false" customFormat="false" customHeight="false" hidden="false" ht="14" outlineLevel="0" r="21">
      <c r="C21" s="484" t="n">
        <v>44563062</v>
      </c>
      <c r="D21" s="485" t="s">
        <v>415</v>
      </c>
      <c r="E21" s="485" t="s">
        <v>442</v>
      </c>
      <c r="F21" s="485" t="s">
        <v>417</v>
      </c>
      <c r="G21" s="485" t="s">
        <v>490</v>
      </c>
      <c r="H21" s="486" t="s">
        <v>357</v>
      </c>
      <c r="I21" s="486" t="n">
        <v>20301</v>
      </c>
      <c r="J21" s="486" t="n">
        <v>652736620</v>
      </c>
      <c r="K21" s="486" t="n">
        <v>2</v>
      </c>
      <c r="L21" s="487" t="n">
        <v>31777</v>
      </c>
      <c r="M21" s="485" t="n">
        <v>7477</v>
      </c>
      <c r="N21" s="485"/>
      <c r="P21" s="488" t="e">
        <f aca="false">datedif(L21,TODAY(),"y")</f>
        <v>#NAME?</v>
      </c>
    </row>
    <row collapsed="false" customFormat="false" customHeight="false" hidden="false" ht="14" outlineLevel="0" r="22">
      <c r="C22" s="484" t="s">
        <v>491</v>
      </c>
      <c r="D22" s="485" t="s">
        <v>406</v>
      </c>
      <c r="E22" s="485" t="s">
        <v>404</v>
      </c>
      <c r="F22" s="485" t="s">
        <v>492</v>
      </c>
      <c r="G22" s="485" t="s">
        <v>493</v>
      </c>
      <c r="H22" s="486" t="s">
        <v>357</v>
      </c>
      <c r="I22" s="486" t="n">
        <v>20302</v>
      </c>
      <c r="J22" s="486" t="n">
        <v>610858108</v>
      </c>
      <c r="K22" s="486" t="n">
        <v>2</v>
      </c>
      <c r="L22" s="487" t="n">
        <v>31214</v>
      </c>
      <c r="M22" s="485" t="n">
        <v>7477</v>
      </c>
      <c r="N22" s="485"/>
      <c r="P22" s="488" t="e">
        <f aca="false">datedif(L22,TODAY(),"y")</f>
        <v>#NAME?</v>
      </c>
    </row>
    <row collapsed="false" customFormat="false" customHeight="false" hidden="false" ht="14" outlineLevel="0" r="23">
      <c r="C23" s="484" t="s">
        <v>494</v>
      </c>
      <c r="D23" s="485" t="s">
        <v>364</v>
      </c>
      <c r="E23" s="485" t="s">
        <v>395</v>
      </c>
      <c r="F23" s="485" t="s">
        <v>391</v>
      </c>
      <c r="G23" s="485" t="s">
        <v>396</v>
      </c>
      <c r="H23" s="486" t="s">
        <v>357</v>
      </c>
      <c r="I23" s="486" t="n">
        <v>20304</v>
      </c>
      <c r="J23" s="486" t="n">
        <v>685735674</v>
      </c>
      <c r="K23" s="486" t="n">
        <v>2</v>
      </c>
      <c r="L23" s="487" t="n">
        <v>33630</v>
      </c>
      <c r="M23" s="485" t="n">
        <v>7477</v>
      </c>
      <c r="N23" s="485"/>
      <c r="P23" s="488" t="e">
        <f aca="false">datedif(L23,TODAY(),"y")</f>
        <v>#NAME?</v>
      </c>
      <c r="Q23" s="256" t="s">
        <v>429</v>
      </c>
    </row>
    <row collapsed="false" customFormat="false" customHeight="false" hidden="false" ht="14" outlineLevel="0" r="24">
      <c r="C24" s="484" t="n">
        <v>44567576</v>
      </c>
      <c r="D24" s="485" t="s">
        <v>406</v>
      </c>
      <c r="E24" s="485" t="s">
        <v>371</v>
      </c>
      <c r="F24" s="485" t="s">
        <v>368</v>
      </c>
      <c r="G24" s="485" t="s">
        <v>495</v>
      </c>
      <c r="H24" s="486" t="s">
        <v>357</v>
      </c>
      <c r="I24" s="486" t="n">
        <v>20304</v>
      </c>
      <c r="J24" s="486" t="n">
        <v>696210539</v>
      </c>
      <c r="K24" s="486" t="n">
        <v>2</v>
      </c>
      <c r="L24" s="487" t="n">
        <v>33921</v>
      </c>
      <c r="M24" s="485" t="n">
        <v>7477</v>
      </c>
      <c r="N24" s="485"/>
      <c r="P24" s="488" t="e">
        <f aca="false">datedif(L24,TODAY(),"y")</f>
        <v>#NAME?</v>
      </c>
      <c r="Q24" s="256" t="s">
        <v>429</v>
      </c>
    </row>
    <row collapsed="false" customFormat="false" customHeight="false" hidden="false" ht="14" outlineLevel="0" r="25">
      <c r="C25" s="484" t="s">
        <v>496</v>
      </c>
      <c r="D25" s="485" t="s">
        <v>411</v>
      </c>
      <c r="E25" s="485" t="s">
        <v>412</v>
      </c>
      <c r="F25" s="485" t="s">
        <v>497</v>
      </c>
      <c r="G25" s="485" t="s">
        <v>498</v>
      </c>
      <c r="H25" s="486" t="s">
        <v>357</v>
      </c>
      <c r="I25" s="486" t="n">
        <v>20304</v>
      </c>
      <c r="J25" s="485" t="n">
        <v>625820983</v>
      </c>
      <c r="K25" s="486" t="n">
        <v>2</v>
      </c>
      <c r="L25" s="487" t="n">
        <v>33770</v>
      </c>
      <c r="M25" s="485" t="n">
        <v>7477</v>
      </c>
      <c r="N25" s="485"/>
      <c r="P25" s="488" t="e">
        <f aca="false">datedif(L25,TODAY(),"y")</f>
        <v>#NAME?</v>
      </c>
      <c r="Q25" s="256" t="s">
        <v>429</v>
      </c>
    </row>
    <row collapsed="false" customFormat="false" customHeight="false" hidden="false" ht="14" outlineLevel="0" r="26">
      <c r="D26" s="256"/>
      <c r="E26" s="256"/>
      <c r="F26" s="256"/>
      <c r="G26" s="256"/>
      <c r="H26" s="256"/>
      <c r="J26" s="256"/>
      <c r="K26" s="256"/>
      <c r="L26" s="256"/>
      <c r="M26" s="256"/>
      <c r="N26" s="256"/>
      <c r="P26" s="489" t="e">
        <f aca="false">AVERAGE(P10:P25)</f>
        <v>#NAME?</v>
      </c>
    </row>
    <row collapsed="false" customFormat="false" customHeight="false" hidden="false" ht="14" outlineLevel="0" r="27">
      <c r="C27" s="474" t="s">
        <v>459</v>
      </c>
      <c r="D27" s="435" t="s">
        <v>499</v>
      </c>
      <c r="E27" s="435"/>
      <c r="F27" s="435"/>
      <c r="G27" s="435"/>
      <c r="H27" s="435" t="s">
        <v>500</v>
      </c>
      <c r="I27" s="436"/>
      <c r="J27" s="435" t="s">
        <v>465</v>
      </c>
      <c r="K27" s="435" t="s">
        <v>501</v>
      </c>
      <c r="L27" s="435" t="s">
        <v>502</v>
      </c>
      <c r="M27" s="435"/>
      <c r="N27" s="435" t="s">
        <v>470</v>
      </c>
    </row>
    <row collapsed="false" customFormat="false" customHeight="false" hidden="false" ht="14" outlineLevel="0" r="28">
      <c r="C28" s="474" t="s">
        <v>472</v>
      </c>
      <c r="D28" s="435"/>
      <c r="E28" s="435"/>
      <c r="F28" s="435"/>
      <c r="G28" s="435"/>
      <c r="H28" s="435"/>
      <c r="I28" s="436"/>
      <c r="J28" s="435" t="s">
        <v>473</v>
      </c>
      <c r="K28" s="435"/>
      <c r="L28" s="435" t="n">
        <v>-2</v>
      </c>
      <c r="M28" s="435" t="s">
        <v>468</v>
      </c>
      <c r="N28" s="435"/>
    </row>
    <row collapsed="false" customFormat="false" customHeight="false" hidden="false" ht="14" outlineLevel="0" r="29">
      <c r="C29" s="474"/>
      <c r="D29" s="435"/>
      <c r="E29" s="435"/>
      <c r="F29" s="435"/>
      <c r="G29" s="435"/>
      <c r="H29" s="435"/>
      <c r="I29" s="436"/>
      <c r="J29" s="435"/>
      <c r="K29" s="435"/>
      <c r="L29" s="435"/>
      <c r="M29" s="435" t="s">
        <v>475</v>
      </c>
      <c r="N29" s="435"/>
    </row>
    <row collapsed="false" customFormat="false" customHeight="false" hidden="false" ht="14" outlineLevel="0" r="30">
      <c r="C30" s="490"/>
      <c r="D30" s="491" t="s">
        <v>503</v>
      </c>
      <c r="E30" s="491" t="s">
        <v>460</v>
      </c>
      <c r="F30" s="491" t="s">
        <v>461</v>
      </c>
      <c r="G30" s="491" t="s">
        <v>462</v>
      </c>
      <c r="H30" s="491" t="s">
        <v>504</v>
      </c>
      <c r="I30" s="492" t="s">
        <v>464</v>
      </c>
      <c r="J30" s="491"/>
      <c r="K30" s="491"/>
      <c r="L30" s="491"/>
      <c r="M30" s="491"/>
      <c r="N30" s="491"/>
    </row>
    <row collapsed="false" customFormat="false" customHeight="false" hidden="false" ht="14" outlineLevel="0" r="31">
      <c r="C31" s="484" t="s">
        <v>505</v>
      </c>
      <c r="D31" s="485" t="s">
        <v>506</v>
      </c>
      <c r="E31" s="485" t="s">
        <v>507</v>
      </c>
      <c r="F31" s="485" t="s">
        <v>508</v>
      </c>
      <c r="G31" s="485" t="s">
        <v>509</v>
      </c>
      <c r="H31" s="485" t="s">
        <v>510</v>
      </c>
      <c r="I31" s="486" t="s">
        <v>357</v>
      </c>
      <c r="J31" s="485" t="n">
        <v>20305</v>
      </c>
      <c r="K31" s="485" t="n">
        <v>609471117</v>
      </c>
      <c r="L31" s="485" t="n">
        <v>1</v>
      </c>
      <c r="M31" s="487" t="n">
        <v>21619</v>
      </c>
      <c r="N31" s="485"/>
      <c r="P31" s="488" t="e">
        <f aca="false">datedif(M31,TODAY(),"y")</f>
        <v>#NAME?</v>
      </c>
    </row>
    <row collapsed="false" customFormat="false" customHeight="false" hidden="false" ht="14" outlineLevel="0" r="32">
      <c r="C32" s="484" t="s">
        <v>511</v>
      </c>
      <c r="D32" s="485" t="s">
        <v>512</v>
      </c>
      <c r="E32" s="485" t="s">
        <v>513</v>
      </c>
      <c r="F32" s="485" t="s">
        <v>514</v>
      </c>
      <c r="G32" s="485" t="s">
        <v>515</v>
      </c>
      <c r="H32" s="485" t="s">
        <v>516</v>
      </c>
      <c r="I32" s="486" t="s">
        <v>357</v>
      </c>
      <c r="J32" s="485" t="n">
        <v>20301</v>
      </c>
      <c r="K32" s="485" t="n">
        <v>639159539</v>
      </c>
      <c r="L32" s="485" t="n">
        <v>1</v>
      </c>
      <c r="M32" s="487" t="n">
        <v>15415</v>
      </c>
      <c r="N32" s="485"/>
      <c r="P32" s="488" t="e">
        <f aca="false">datedif(M32,TODAY(),"y")</f>
        <v>#NAME?</v>
      </c>
    </row>
    <row collapsed="false" customFormat="false" customHeight="false" hidden="false" ht="14" outlineLevel="0" r="33">
      <c r="C33" s="484" t="n">
        <v>15240323</v>
      </c>
      <c r="D33" s="485" t="s">
        <v>512</v>
      </c>
      <c r="E33" s="485" t="s">
        <v>517</v>
      </c>
      <c r="F33" s="485" t="s">
        <v>385</v>
      </c>
      <c r="G33" s="485" t="s">
        <v>518</v>
      </c>
      <c r="H33" s="485" t="s">
        <v>387</v>
      </c>
      <c r="I33" s="486" t="s">
        <v>357</v>
      </c>
      <c r="J33" s="485" t="n">
        <v>20301</v>
      </c>
      <c r="K33" s="485" t="n">
        <v>660190308</v>
      </c>
      <c r="L33" s="485" t="n">
        <v>1</v>
      </c>
      <c r="M33" s="487" t="n">
        <v>21531</v>
      </c>
      <c r="N33" s="485"/>
      <c r="P33" s="488" t="e">
        <f aca="false">datedif(M33,TODAY(),"y")</f>
        <v>#NAME?</v>
      </c>
    </row>
    <row collapsed="false" customFormat="false" customHeight="false" hidden="false" ht="14" outlineLevel="0" r="34">
      <c r="C34" s="484"/>
      <c r="D34" s="485" t="s">
        <v>512</v>
      </c>
      <c r="E34" s="485"/>
      <c r="F34" s="485"/>
      <c r="G34" s="485"/>
      <c r="H34" s="485"/>
      <c r="I34" s="486"/>
      <c r="J34" s="485"/>
      <c r="K34" s="485"/>
      <c r="L34" s="485" t="n">
        <v>1</v>
      </c>
      <c r="M34" s="485"/>
      <c r="N34" s="485"/>
      <c r="P34" s="488"/>
    </row>
    <row collapsed="false" customFormat="false" customHeight="false" hidden="false" ht="14" outlineLevel="0" r="35">
      <c r="C35" s="484"/>
      <c r="D35" s="485" t="s">
        <v>512</v>
      </c>
      <c r="E35" s="485"/>
      <c r="F35" s="485"/>
      <c r="G35" s="485"/>
      <c r="H35" s="485"/>
      <c r="I35" s="486"/>
      <c r="J35" s="485"/>
      <c r="K35" s="485"/>
      <c r="L35" s="485" t="n">
        <v>1</v>
      </c>
      <c r="M35" s="485"/>
      <c r="N35" s="485"/>
      <c r="P35" s="488"/>
    </row>
    <row collapsed="false" customFormat="false" customHeight="false" hidden="false" ht="14" outlineLevel="0" r="36">
      <c r="C36" s="484"/>
      <c r="D36" s="485" t="s">
        <v>519</v>
      </c>
      <c r="E36" s="485"/>
      <c r="F36" s="485"/>
      <c r="G36" s="485"/>
      <c r="H36" s="485"/>
      <c r="I36" s="486"/>
      <c r="J36" s="485"/>
      <c r="K36" s="485"/>
      <c r="L36" s="485" t="n">
        <v>1</v>
      </c>
      <c r="M36" s="485"/>
      <c r="N36" s="485"/>
      <c r="P36" s="488"/>
    </row>
    <row collapsed="false" customFormat="false" customHeight="false" hidden="false" ht="14" outlineLevel="0" r="37">
      <c r="C37" s="484"/>
      <c r="D37" s="485" t="s">
        <v>520</v>
      </c>
      <c r="E37" s="485"/>
      <c r="F37" s="485"/>
      <c r="G37" s="485"/>
      <c r="H37" s="485"/>
      <c r="I37" s="486"/>
      <c r="J37" s="485"/>
      <c r="K37" s="485"/>
      <c r="L37" s="485" t="n">
        <v>1</v>
      </c>
      <c r="M37" s="485"/>
      <c r="N37" s="485"/>
      <c r="P37" s="488"/>
    </row>
    <row collapsed="false" customFormat="false" customHeight="false" hidden="false" ht="14" outlineLevel="0" r="38">
      <c r="C38" s="484" t="s">
        <v>521</v>
      </c>
      <c r="D38" s="485" t="s">
        <v>522</v>
      </c>
      <c r="E38" s="485" t="s">
        <v>523</v>
      </c>
      <c r="F38" s="485" t="s">
        <v>524</v>
      </c>
      <c r="G38" s="485" t="s">
        <v>412</v>
      </c>
      <c r="H38" s="485" t="s">
        <v>525</v>
      </c>
      <c r="I38" s="486" t="s">
        <v>357</v>
      </c>
      <c r="J38" s="485" t="n">
        <v>20301</v>
      </c>
      <c r="K38" s="485" t="n">
        <v>617342708</v>
      </c>
      <c r="L38" s="485" t="n">
        <v>1</v>
      </c>
      <c r="M38" s="487" t="n">
        <v>26234</v>
      </c>
      <c r="N38" s="485"/>
      <c r="P38" s="488" t="e">
        <f aca="false">datedif(M38,TODAY(),"y")</f>
        <v>#NAME?</v>
      </c>
    </row>
  </sheetData>
  <mergeCells count="5">
    <mergeCell ref="C6:F6"/>
    <mergeCell ref="G6:H6"/>
    <mergeCell ref="S7:U7"/>
    <mergeCell ref="N8:N9"/>
    <mergeCell ref="P8:P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AA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256" width="9.90196078431373"/>
    <col collapsed="false" hidden="false" max="2" min="2" style="256" width="12.6352941176471"/>
    <col collapsed="false" hidden="false" max="3" min="3" style="335" width="5.02745098039216"/>
    <col collapsed="false" hidden="false" max="4" min="4" style="335" width="5.45490196078431"/>
    <col collapsed="false" hidden="false" max="7" min="5" style="335" width="4.30588235294118"/>
    <col collapsed="false" hidden="false" max="8" min="8" style="335" width="5.45490196078431"/>
    <col collapsed="false" hidden="false" max="27" min="9" style="335" width="4.30588235294118"/>
    <col collapsed="false" hidden="false" max="1025" min="28" style="256" width="11.478431372549"/>
  </cols>
  <sheetData>
    <row collapsed="false" customFormat="false" customHeight="false" hidden="false" ht="12.8" outlineLevel="0" r="8">
      <c r="A8" s="335"/>
      <c r="B8" s="335"/>
      <c r="C8" s="450" t="s">
        <v>448</v>
      </c>
      <c r="D8" s="450"/>
      <c r="E8" s="450"/>
      <c r="F8" s="450"/>
      <c r="G8" s="450"/>
      <c r="H8" s="451" t="s">
        <v>449</v>
      </c>
      <c r="I8" s="451"/>
      <c r="J8" s="451"/>
      <c r="K8" s="451"/>
      <c r="L8" s="451"/>
      <c r="M8" s="452" t="s">
        <v>450</v>
      </c>
      <c r="N8" s="452"/>
      <c r="O8" s="452"/>
      <c r="P8" s="452"/>
      <c r="Q8" s="452"/>
      <c r="R8" s="453" t="s">
        <v>451</v>
      </c>
      <c r="S8" s="453"/>
      <c r="T8" s="453"/>
      <c r="U8" s="453"/>
      <c r="V8" s="453"/>
      <c r="W8" s="454" t="s">
        <v>452</v>
      </c>
      <c r="X8" s="454"/>
      <c r="Y8" s="454"/>
      <c r="Z8" s="454"/>
      <c r="AA8" s="454"/>
    </row>
    <row collapsed="false" customFormat="true" customHeight="false" hidden="false" ht="28.35" outlineLevel="0" r="9" s="335">
      <c r="C9" s="455" t="s">
        <v>453</v>
      </c>
      <c r="D9" s="455" t="s">
        <v>454</v>
      </c>
      <c r="E9" s="456" t="n">
        <v>0.9</v>
      </c>
      <c r="F9" s="456" t="n">
        <v>0.8</v>
      </c>
      <c r="G9" s="456" t="n">
        <v>0.7</v>
      </c>
      <c r="H9" s="457" t="s">
        <v>453</v>
      </c>
      <c r="I9" s="457" t="s">
        <v>454</v>
      </c>
      <c r="J9" s="458" t="n">
        <v>0.9</v>
      </c>
      <c r="K9" s="458" t="n">
        <v>0.8</v>
      </c>
      <c r="L9" s="458" t="n">
        <v>0.7</v>
      </c>
      <c r="M9" s="459" t="s">
        <v>453</v>
      </c>
      <c r="N9" s="459" t="s">
        <v>454</v>
      </c>
      <c r="O9" s="460" t="n">
        <v>0.9</v>
      </c>
      <c r="P9" s="460" t="n">
        <v>0.8</v>
      </c>
      <c r="Q9" s="460" t="n">
        <v>0.7</v>
      </c>
      <c r="R9" s="461" t="s">
        <v>453</v>
      </c>
      <c r="S9" s="461" t="s">
        <v>454</v>
      </c>
      <c r="T9" s="462" t="n">
        <v>0.9</v>
      </c>
      <c r="U9" s="462" t="n">
        <v>0.8</v>
      </c>
      <c r="V9" s="462" t="n">
        <v>0.7</v>
      </c>
      <c r="W9" s="463" t="s">
        <v>453</v>
      </c>
      <c r="X9" s="463" t="s">
        <v>454</v>
      </c>
      <c r="Y9" s="464" t="n">
        <v>0.9</v>
      </c>
      <c r="Z9" s="464" t="n">
        <v>0.8</v>
      </c>
      <c r="AA9" s="464" t="n">
        <v>0.7</v>
      </c>
    </row>
    <row collapsed="false" customFormat="false" customHeight="false" hidden="false" ht="12.8" outlineLevel="0" r="10">
      <c r="A10" s="493" t="s">
        <v>353</v>
      </c>
      <c r="B10" s="493" t="s">
        <v>354</v>
      </c>
      <c r="C10" s="466"/>
      <c r="D10" s="466"/>
      <c r="E10" s="466"/>
      <c r="F10" s="466"/>
      <c r="G10" s="466"/>
      <c r="H10" s="467"/>
      <c r="I10" s="467"/>
      <c r="J10" s="467"/>
      <c r="K10" s="467"/>
      <c r="L10" s="467"/>
      <c r="M10" s="468"/>
      <c r="N10" s="468"/>
      <c r="O10" s="468"/>
      <c r="P10" s="468"/>
      <c r="Q10" s="468"/>
      <c r="R10" s="469"/>
      <c r="S10" s="469"/>
      <c r="T10" s="469"/>
      <c r="U10" s="469"/>
      <c r="V10" s="469"/>
      <c r="W10" s="470"/>
      <c r="X10" s="470"/>
      <c r="Y10" s="470"/>
      <c r="Z10" s="470"/>
      <c r="AA10" s="470"/>
    </row>
    <row collapsed="false" customFormat="false" customHeight="false" hidden="false" ht="12.8" outlineLevel="0" r="11">
      <c r="A11" s="493" t="s">
        <v>359</v>
      </c>
      <c r="B11" s="493" t="s">
        <v>360</v>
      </c>
      <c r="C11" s="466"/>
      <c r="D11" s="466"/>
      <c r="E11" s="466"/>
      <c r="F11" s="466"/>
      <c r="G11" s="466"/>
      <c r="H11" s="467"/>
      <c r="I11" s="467"/>
      <c r="J11" s="467"/>
      <c r="K11" s="467"/>
      <c r="L11" s="467"/>
      <c r="M11" s="468"/>
      <c r="N11" s="468"/>
      <c r="O11" s="468"/>
      <c r="P11" s="468"/>
      <c r="Q11" s="468"/>
      <c r="R11" s="469"/>
      <c r="S11" s="469"/>
      <c r="T11" s="469"/>
      <c r="U11" s="469"/>
      <c r="V11" s="469"/>
      <c r="W11" s="470"/>
      <c r="X11" s="470"/>
      <c r="Y11" s="470"/>
      <c r="Z11" s="470"/>
      <c r="AA11" s="470"/>
    </row>
    <row collapsed="false" customFormat="false" customHeight="false" hidden="false" ht="12.8" outlineLevel="0" r="12">
      <c r="A12" s="493" t="s">
        <v>364</v>
      </c>
      <c r="B12" s="493" t="s">
        <v>365</v>
      </c>
      <c r="C12" s="466" t="n">
        <v>74</v>
      </c>
      <c r="D12" s="466" t="n">
        <f aca="false">C12+D26</f>
        <v>82</v>
      </c>
      <c r="E12" s="466" t="n">
        <f aca="false">D12*0.9</f>
        <v>73.8</v>
      </c>
      <c r="F12" s="466" t="n">
        <f aca="false">D12*0.8</f>
        <v>65.6</v>
      </c>
      <c r="G12" s="466" t="n">
        <f aca="false">D12*0.7</f>
        <v>57.4</v>
      </c>
      <c r="H12" s="467" t="n">
        <v>150</v>
      </c>
      <c r="I12" s="467" t="n">
        <f aca="false">H12+I26</f>
        <v>160</v>
      </c>
      <c r="J12" s="467" t="n">
        <f aca="false">I12*0.9</f>
        <v>144</v>
      </c>
      <c r="K12" s="467" t="n">
        <f aca="false">I12*0.8</f>
        <v>128</v>
      </c>
      <c r="L12" s="467" t="n">
        <f aca="false">I12*0.7</f>
        <v>112</v>
      </c>
      <c r="M12" s="468" t="n">
        <v>40</v>
      </c>
      <c r="N12" s="468" t="n">
        <f aca="false">M12+N26</f>
        <v>48</v>
      </c>
      <c r="O12" s="468" t="n">
        <f aca="false">N12*0.9</f>
        <v>43.2</v>
      </c>
      <c r="P12" s="468" t="n">
        <f aca="false">N12*0.8</f>
        <v>38.4</v>
      </c>
      <c r="Q12" s="468" t="n">
        <f aca="false">N12*0.7</f>
        <v>33.6</v>
      </c>
      <c r="R12" s="469" t="n">
        <v>44</v>
      </c>
      <c r="S12" s="469" t="n">
        <f aca="false">R12+S26</f>
        <v>52</v>
      </c>
      <c r="T12" s="469" t="n">
        <f aca="false">S12*0.9</f>
        <v>46.8</v>
      </c>
      <c r="U12" s="469" t="n">
        <f aca="false">S12*0.8</f>
        <v>41.6</v>
      </c>
      <c r="V12" s="469" t="n">
        <f aca="false">S12*0.7</f>
        <v>36.4</v>
      </c>
      <c r="W12" s="470" t="n">
        <v>84</v>
      </c>
      <c r="X12" s="470" t="n">
        <v>84</v>
      </c>
      <c r="Y12" s="470" t="n">
        <f aca="false">X12*0.9</f>
        <v>75.6</v>
      </c>
      <c r="Z12" s="470" t="n">
        <f aca="false">X12*0.8</f>
        <v>67.2</v>
      </c>
      <c r="AA12" s="470" t="n">
        <f aca="false">X12*0.7</f>
        <v>58.8</v>
      </c>
    </row>
    <row collapsed="false" customFormat="false" customHeight="false" hidden="false" ht="12.8" outlineLevel="0" r="13">
      <c r="A13" s="493" t="s">
        <v>406</v>
      </c>
      <c r="B13" s="493" t="s">
        <v>371</v>
      </c>
      <c r="C13" s="466" t="n">
        <v>50</v>
      </c>
      <c r="D13" s="466" t="n">
        <f aca="false">C13+D26</f>
        <v>58</v>
      </c>
      <c r="E13" s="466" t="n">
        <f aca="false">D13*0.9</f>
        <v>52.2</v>
      </c>
      <c r="F13" s="466" t="n">
        <f aca="false">D13*0.8</f>
        <v>46.4</v>
      </c>
      <c r="G13" s="466" t="n">
        <f aca="false">D13*0.7</f>
        <v>40.6</v>
      </c>
      <c r="H13" s="467" t="n">
        <v>130</v>
      </c>
      <c r="I13" s="467" t="n">
        <f aca="false">H13+I26</f>
        <v>140</v>
      </c>
      <c r="J13" s="467" t="n">
        <f aca="false">I13*0.9</f>
        <v>126</v>
      </c>
      <c r="K13" s="467" t="n">
        <f aca="false">I13*0.8</f>
        <v>112</v>
      </c>
      <c r="L13" s="467" t="n">
        <f aca="false">I13*0.7</f>
        <v>98</v>
      </c>
      <c r="M13" s="468" t="n">
        <v>20</v>
      </c>
      <c r="N13" s="468" t="n">
        <f aca="false">M13+N26</f>
        <v>28</v>
      </c>
      <c r="O13" s="468" t="n">
        <f aca="false">N13*0.9</f>
        <v>25.2</v>
      </c>
      <c r="P13" s="468" t="n">
        <f aca="false">N13*0.8</f>
        <v>22.4</v>
      </c>
      <c r="Q13" s="468" t="n">
        <f aca="false">N13*0.7</f>
        <v>19.6</v>
      </c>
      <c r="R13" s="469" t="n">
        <v>30</v>
      </c>
      <c r="S13" s="469" t="n">
        <f aca="false">R13+S26</f>
        <v>38</v>
      </c>
      <c r="T13" s="469" t="n">
        <f aca="false">S13*0.9</f>
        <v>34.2</v>
      </c>
      <c r="U13" s="469" t="n">
        <f aca="false">S13*0.8</f>
        <v>30.4</v>
      </c>
      <c r="V13" s="469" t="n">
        <f aca="false">S13*0.7</f>
        <v>26.6</v>
      </c>
      <c r="W13" s="470" t="n">
        <v>72</v>
      </c>
      <c r="X13" s="470" t="n">
        <v>72</v>
      </c>
      <c r="Y13" s="470" t="n">
        <f aca="false">X13*0.9</f>
        <v>64.8</v>
      </c>
      <c r="Z13" s="470" t="n">
        <f aca="false">X13*0.8</f>
        <v>57.6</v>
      </c>
      <c r="AA13" s="470" t="n">
        <f aca="false">X13*0.7</f>
        <v>50.4</v>
      </c>
    </row>
    <row collapsed="false" customFormat="false" customHeight="false" hidden="false" ht="12.8" outlineLevel="0" r="14">
      <c r="A14" s="493" t="s">
        <v>407</v>
      </c>
      <c r="B14" s="493" t="s">
        <v>408</v>
      </c>
      <c r="C14" s="466" t="n">
        <v>74</v>
      </c>
      <c r="D14" s="466" t="n">
        <f aca="false">C14+D26</f>
        <v>82</v>
      </c>
      <c r="E14" s="466" t="n">
        <f aca="false">D14*0.9</f>
        <v>73.8</v>
      </c>
      <c r="F14" s="466" t="n">
        <f aca="false">D14*0.8</f>
        <v>65.6</v>
      </c>
      <c r="G14" s="466" t="n">
        <f aca="false">D14*0.7</f>
        <v>57.4</v>
      </c>
      <c r="H14" s="467" t="n">
        <v>150</v>
      </c>
      <c r="I14" s="467" t="n">
        <f aca="false">H14+I26</f>
        <v>160</v>
      </c>
      <c r="J14" s="467" t="n">
        <f aca="false">I14*0.9</f>
        <v>144</v>
      </c>
      <c r="K14" s="467" t="n">
        <f aca="false">I14*0.8</f>
        <v>128</v>
      </c>
      <c r="L14" s="467" t="n">
        <f aca="false">I14*0.7</f>
        <v>112</v>
      </c>
      <c r="M14" s="468" t="n">
        <v>44</v>
      </c>
      <c r="N14" s="468" t="n">
        <f aca="false">M14+N26</f>
        <v>52</v>
      </c>
      <c r="O14" s="468" t="n">
        <f aca="false">N14*0.9</f>
        <v>46.8</v>
      </c>
      <c r="P14" s="468" t="n">
        <f aca="false">N14*0.8</f>
        <v>41.6</v>
      </c>
      <c r="Q14" s="468" t="n">
        <f aca="false">N14*0.7</f>
        <v>36.4</v>
      </c>
      <c r="R14" s="469" t="n">
        <v>50</v>
      </c>
      <c r="S14" s="469" t="n">
        <f aca="false">R14+S26</f>
        <v>58</v>
      </c>
      <c r="T14" s="469" t="n">
        <f aca="false">S14*0.9</f>
        <v>52.2</v>
      </c>
      <c r="U14" s="469" t="n">
        <f aca="false">S14*0.8</f>
        <v>46.4</v>
      </c>
      <c r="V14" s="469" t="n">
        <f aca="false">S14*0.7</f>
        <v>40.6</v>
      </c>
      <c r="W14" s="470" t="n">
        <v>84</v>
      </c>
      <c r="X14" s="470" t="n">
        <v>84</v>
      </c>
      <c r="Y14" s="470" t="n">
        <f aca="false">X14*0.9</f>
        <v>75.6</v>
      </c>
      <c r="Z14" s="470" t="n">
        <f aca="false">X14*0.8</f>
        <v>67.2</v>
      </c>
      <c r="AA14" s="470" t="n">
        <f aca="false">X14*0.7</f>
        <v>58.8</v>
      </c>
    </row>
    <row collapsed="false" customFormat="false" customHeight="false" hidden="false" ht="12.8" outlineLevel="0" r="15">
      <c r="A15" s="493" t="s">
        <v>374</v>
      </c>
      <c r="B15" s="493" t="s">
        <v>375</v>
      </c>
      <c r="C15" s="466" t="n">
        <v>60</v>
      </c>
      <c r="D15" s="466" t="n">
        <f aca="false">C15+D26</f>
        <v>68</v>
      </c>
      <c r="E15" s="466" t="n">
        <f aca="false">D15*0.9</f>
        <v>61.2</v>
      </c>
      <c r="F15" s="466" t="n">
        <f aca="false">D15*0.8</f>
        <v>54.4</v>
      </c>
      <c r="G15" s="466" t="n">
        <f aca="false">D15*0.7</f>
        <v>47.6</v>
      </c>
      <c r="H15" s="467" t="n">
        <v>150</v>
      </c>
      <c r="I15" s="467" t="n">
        <f aca="false">H15+I26</f>
        <v>160</v>
      </c>
      <c r="J15" s="467" t="n">
        <f aca="false">I15*0.9</f>
        <v>144</v>
      </c>
      <c r="K15" s="467" t="n">
        <f aca="false">I15*0.8</f>
        <v>128</v>
      </c>
      <c r="L15" s="467" t="n">
        <f aca="false">I15*0.7</f>
        <v>112</v>
      </c>
      <c r="M15" s="468" t="n">
        <v>34</v>
      </c>
      <c r="N15" s="468" t="n">
        <f aca="false">M15+N26</f>
        <v>42</v>
      </c>
      <c r="O15" s="468" t="n">
        <f aca="false">N15*0.9</f>
        <v>37.8</v>
      </c>
      <c r="P15" s="468" t="n">
        <f aca="false">N15*0.8</f>
        <v>33.6</v>
      </c>
      <c r="Q15" s="468" t="n">
        <f aca="false">N15*0.7</f>
        <v>29.4</v>
      </c>
      <c r="R15" s="469" t="n">
        <v>34</v>
      </c>
      <c r="S15" s="469" t="n">
        <f aca="false">R15+S26</f>
        <v>42</v>
      </c>
      <c r="T15" s="469" t="n">
        <f aca="false">S15*0.9</f>
        <v>37.8</v>
      </c>
      <c r="U15" s="469" t="n">
        <f aca="false">S15*0.8</f>
        <v>33.6</v>
      </c>
      <c r="V15" s="469" t="n">
        <f aca="false">S15*0.7</f>
        <v>29.4</v>
      </c>
      <c r="W15" s="470" t="n">
        <v>78</v>
      </c>
      <c r="X15" s="470" t="n">
        <v>78</v>
      </c>
      <c r="Y15" s="470" t="n">
        <f aca="false">X15*0.9</f>
        <v>70.2</v>
      </c>
      <c r="Z15" s="470" t="n">
        <f aca="false">X15*0.8</f>
        <v>62.4</v>
      </c>
      <c r="AA15" s="470" t="n">
        <f aca="false">X15*0.7</f>
        <v>54.6</v>
      </c>
    </row>
    <row collapsed="false" customFormat="false" customHeight="false" hidden="false" ht="12.8" outlineLevel="0" r="16">
      <c r="A16" s="493" t="s">
        <v>337</v>
      </c>
      <c r="B16" s="493" t="s">
        <v>379</v>
      </c>
      <c r="C16" s="466" t="n">
        <v>50</v>
      </c>
      <c r="D16" s="466" t="n">
        <f aca="false">C16+D26</f>
        <v>58</v>
      </c>
      <c r="E16" s="466" t="n">
        <f aca="false">D16*0.9</f>
        <v>52.2</v>
      </c>
      <c r="F16" s="466" t="n">
        <f aca="false">D16*0.8</f>
        <v>46.4</v>
      </c>
      <c r="G16" s="466" t="n">
        <f aca="false">D16*0.7</f>
        <v>40.6</v>
      </c>
      <c r="H16" s="467" t="n">
        <v>150</v>
      </c>
      <c r="I16" s="467" t="n">
        <f aca="false">H16+I26</f>
        <v>160</v>
      </c>
      <c r="J16" s="467" t="n">
        <f aca="false">I16*0.9</f>
        <v>144</v>
      </c>
      <c r="K16" s="467" t="n">
        <f aca="false">I16*0.8</f>
        <v>128</v>
      </c>
      <c r="L16" s="467" t="n">
        <f aca="false">I16*0.7</f>
        <v>112</v>
      </c>
      <c r="M16" s="468" t="n">
        <v>34</v>
      </c>
      <c r="N16" s="468" t="n">
        <f aca="false">M16+N26</f>
        <v>42</v>
      </c>
      <c r="O16" s="468" t="n">
        <f aca="false">N16*0.9</f>
        <v>37.8</v>
      </c>
      <c r="P16" s="468" t="n">
        <f aca="false">N16*0.8</f>
        <v>33.6</v>
      </c>
      <c r="Q16" s="468" t="n">
        <f aca="false">N16*0.7</f>
        <v>29.4</v>
      </c>
      <c r="R16" s="469" t="n">
        <v>34</v>
      </c>
      <c r="S16" s="469" t="n">
        <f aca="false">R16+S26</f>
        <v>42</v>
      </c>
      <c r="T16" s="469" t="n">
        <f aca="false">S16*0.9</f>
        <v>37.8</v>
      </c>
      <c r="U16" s="469" t="n">
        <f aca="false">S16*0.8</f>
        <v>33.6</v>
      </c>
      <c r="V16" s="469" t="n">
        <f aca="false">S16*0.7</f>
        <v>29.4</v>
      </c>
      <c r="W16" s="470" t="n">
        <v>78</v>
      </c>
      <c r="X16" s="470" t="n">
        <v>78</v>
      </c>
      <c r="Y16" s="470" t="n">
        <f aca="false">X16*0.9</f>
        <v>70.2</v>
      </c>
      <c r="Z16" s="470" t="n">
        <f aca="false">X16*0.8</f>
        <v>62.4</v>
      </c>
      <c r="AA16" s="470" t="n">
        <f aca="false">X16*0.7</f>
        <v>54.6</v>
      </c>
    </row>
    <row collapsed="false" customFormat="false" customHeight="false" hidden="false" ht="12.8" outlineLevel="0" r="17">
      <c r="A17" s="493" t="s">
        <v>409</v>
      </c>
      <c r="B17" s="493" t="s">
        <v>410</v>
      </c>
      <c r="C17" s="466" t="n">
        <v>60</v>
      </c>
      <c r="D17" s="466" t="n">
        <f aca="false">C17+D26</f>
        <v>68</v>
      </c>
      <c r="E17" s="466" t="n">
        <f aca="false">D17*0.9</f>
        <v>61.2</v>
      </c>
      <c r="F17" s="466" t="n">
        <f aca="false">D17*0.8</f>
        <v>54.4</v>
      </c>
      <c r="G17" s="466" t="n">
        <f aca="false">D17*0.7</f>
        <v>47.6</v>
      </c>
      <c r="H17" s="467" t="n">
        <v>140</v>
      </c>
      <c r="I17" s="467" t="n">
        <f aca="false">H17+I26</f>
        <v>150</v>
      </c>
      <c r="J17" s="467" t="n">
        <f aca="false">I17*0.9</f>
        <v>135</v>
      </c>
      <c r="K17" s="467" t="n">
        <f aca="false">I17*0.8</f>
        <v>120</v>
      </c>
      <c r="L17" s="467" t="n">
        <f aca="false">I17*0.7</f>
        <v>105</v>
      </c>
      <c r="M17" s="468" t="n">
        <v>34</v>
      </c>
      <c r="N17" s="468" t="n">
        <f aca="false">M17+N26</f>
        <v>42</v>
      </c>
      <c r="O17" s="468" t="n">
        <f aca="false">N17*0.9</f>
        <v>37.8</v>
      </c>
      <c r="P17" s="468" t="n">
        <f aca="false">N17*0.8</f>
        <v>33.6</v>
      </c>
      <c r="Q17" s="468" t="n">
        <f aca="false">N17*0.7</f>
        <v>29.4</v>
      </c>
      <c r="R17" s="469" t="n">
        <v>40</v>
      </c>
      <c r="S17" s="469" t="n">
        <f aca="false">R17+S26</f>
        <v>48</v>
      </c>
      <c r="T17" s="469" t="n">
        <f aca="false">S17*0.9</f>
        <v>43.2</v>
      </c>
      <c r="U17" s="469" t="n">
        <f aca="false">S17*0.8</f>
        <v>38.4</v>
      </c>
      <c r="V17" s="469" t="n">
        <f aca="false">S17*0.7</f>
        <v>33.6</v>
      </c>
      <c r="W17" s="470" t="n">
        <v>78</v>
      </c>
      <c r="X17" s="470" t="n">
        <v>78</v>
      </c>
      <c r="Y17" s="470" t="n">
        <f aca="false">X17*0.9</f>
        <v>70.2</v>
      </c>
      <c r="Z17" s="470" t="n">
        <f aca="false">X17*0.8</f>
        <v>62.4</v>
      </c>
      <c r="AA17" s="470" t="n">
        <f aca="false">X17*0.7</f>
        <v>54.6</v>
      </c>
    </row>
    <row collapsed="false" customFormat="false" customHeight="false" hidden="false" ht="12.8" outlineLevel="0" r="18">
      <c r="A18" s="493" t="s">
        <v>411</v>
      </c>
      <c r="B18" s="493" t="s">
        <v>412</v>
      </c>
      <c r="C18" s="466" t="n">
        <v>75</v>
      </c>
      <c r="D18" s="466" t="n">
        <f aca="false">C18+D26</f>
        <v>83</v>
      </c>
      <c r="E18" s="466" t="n">
        <f aca="false">D18*0.9</f>
        <v>74.7</v>
      </c>
      <c r="F18" s="466" t="n">
        <f aca="false">D18*0.8</f>
        <v>66.4</v>
      </c>
      <c r="G18" s="466" t="n">
        <f aca="false">D18*0.7</f>
        <v>58.1</v>
      </c>
      <c r="H18" s="467" t="n">
        <v>150</v>
      </c>
      <c r="I18" s="467" t="n">
        <f aca="false">H18+I26</f>
        <v>160</v>
      </c>
      <c r="J18" s="467" t="n">
        <f aca="false">I18*0.9</f>
        <v>144</v>
      </c>
      <c r="K18" s="467" t="n">
        <f aca="false">I18*0.8</f>
        <v>128</v>
      </c>
      <c r="L18" s="467" t="n">
        <f aca="false">I18*0.7</f>
        <v>112</v>
      </c>
      <c r="M18" s="468" t="n">
        <v>35</v>
      </c>
      <c r="N18" s="468" t="n">
        <f aca="false">M18+N26</f>
        <v>43</v>
      </c>
      <c r="O18" s="468" t="n">
        <f aca="false">N18*0.9</f>
        <v>38.7</v>
      </c>
      <c r="P18" s="468" t="n">
        <f aca="false">N18*0.8</f>
        <v>34.4</v>
      </c>
      <c r="Q18" s="468" t="n">
        <f aca="false">N18*0.7</f>
        <v>30.1</v>
      </c>
      <c r="R18" s="469" t="n">
        <v>40</v>
      </c>
      <c r="S18" s="469" t="n">
        <f aca="false">R18+S26</f>
        <v>48</v>
      </c>
      <c r="T18" s="469" t="n">
        <f aca="false">S18*0.9</f>
        <v>43.2</v>
      </c>
      <c r="U18" s="469" t="n">
        <f aca="false">S18*0.8</f>
        <v>38.4</v>
      </c>
      <c r="V18" s="469" t="n">
        <f aca="false">S18*0.7</f>
        <v>33.6</v>
      </c>
      <c r="W18" s="470" t="n">
        <v>90</v>
      </c>
      <c r="X18" s="470" t="n">
        <v>90</v>
      </c>
      <c r="Y18" s="470" t="n">
        <f aca="false">X18*0.9</f>
        <v>81</v>
      </c>
      <c r="Z18" s="470" t="n">
        <f aca="false">X18*0.8</f>
        <v>72</v>
      </c>
      <c r="AA18" s="470" t="n">
        <f aca="false">X18*0.7</f>
        <v>63</v>
      </c>
    </row>
    <row collapsed="false" customFormat="false" customHeight="false" hidden="false" ht="12.8" outlineLevel="0" r="19">
      <c r="A19" s="493" t="s">
        <v>384</v>
      </c>
      <c r="B19" s="493" t="s">
        <v>385</v>
      </c>
      <c r="C19" s="466" t="n">
        <v>70</v>
      </c>
      <c r="D19" s="466" t="n">
        <f aca="false">C19+D26</f>
        <v>78</v>
      </c>
      <c r="E19" s="466" t="n">
        <f aca="false">D19*0.9</f>
        <v>70.2</v>
      </c>
      <c r="F19" s="466" t="n">
        <f aca="false">D19*0.8</f>
        <v>62.4</v>
      </c>
      <c r="G19" s="466" t="n">
        <f aca="false">D19*0.7</f>
        <v>54.6</v>
      </c>
      <c r="H19" s="467" t="n">
        <v>170</v>
      </c>
      <c r="I19" s="467" t="n">
        <f aca="false">H19+I26</f>
        <v>180</v>
      </c>
      <c r="J19" s="467" t="n">
        <f aca="false">I19*0.9</f>
        <v>162</v>
      </c>
      <c r="K19" s="467" t="n">
        <f aca="false">I19*0.8</f>
        <v>144</v>
      </c>
      <c r="L19" s="467" t="n">
        <f aca="false">I19*0.7</f>
        <v>126</v>
      </c>
      <c r="M19" s="468"/>
      <c r="N19" s="468"/>
      <c r="O19" s="468" t="n">
        <f aca="false">N19*0.9</f>
        <v>0</v>
      </c>
      <c r="P19" s="468" t="n">
        <f aca="false">N19*0.8</f>
        <v>0</v>
      </c>
      <c r="Q19" s="468" t="n">
        <f aca="false">N19*0.7</f>
        <v>0</v>
      </c>
      <c r="R19" s="469" t="n">
        <v>48</v>
      </c>
      <c r="S19" s="469" t="n">
        <f aca="false">R19+S26</f>
        <v>56</v>
      </c>
      <c r="T19" s="469" t="n">
        <f aca="false">S19*0.9</f>
        <v>50.4</v>
      </c>
      <c r="U19" s="469" t="n">
        <f aca="false">S19*0.8</f>
        <v>44.8</v>
      </c>
      <c r="V19" s="469" t="n">
        <f aca="false">S19*0.7</f>
        <v>39.2</v>
      </c>
      <c r="W19" s="470" t="n">
        <v>90</v>
      </c>
      <c r="X19" s="470" t="n">
        <v>90</v>
      </c>
      <c r="Y19" s="470" t="n">
        <f aca="false">X19*0.9</f>
        <v>81</v>
      </c>
      <c r="Z19" s="470" t="n">
        <f aca="false">X19*0.8</f>
        <v>72</v>
      </c>
      <c r="AA19" s="470" t="n">
        <f aca="false">X19*0.7</f>
        <v>63</v>
      </c>
    </row>
    <row collapsed="false" customFormat="false" customHeight="false" hidden="false" ht="12.8" outlineLevel="0" r="20">
      <c r="A20" s="493" t="s">
        <v>413</v>
      </c>
      <c r="B20" s="493" t="s">
        <v>414</v>
      </c>
      <c r="C20" s="466" t="n">
        <v>60</v>
      </c>
      <c r="D20" s="466" t="n">
        <f aca="false">C20+D26</f>
        <v>68</v>
      </c>
      <c r="E20" s="466" t="n">
        <f aca="false">D20*0.9</f>
        <v>61.2</v>
      </c>
      <c r="F20" s="466" t="n">
        <f aca="false">D20*0.8</f>
        <v>54.4</v>
      </c>
      <c r="G20" s="466" t="n">
        <f aca="false">D20*0.7</f>
        <v>47.6</v>
      </c>
      <c r="H20" s="467" t="n">
        <v>170</v>
      </c>
      <c r="I20" s="467" t="n">
        <f aca="false">H20+I26</f>
        <v>180</v>
      </c>
      <c r="J20" s="467" t="n">
        <f aca="false">I20*0.9</f>
        <v>162</v>
      </c>
      <c r="K20" s="467" t="n">
        <f aca="false">I20*0.8</f>
        <v>144</v>
      </c>
      <c r="L20" s="467" t="n">
        <f aca="false">I20*0.7</f>
        <v>126</v>
      </c>
      <c r="M20" s="468" t="n">
        <v>35</v>
      </c>
      <c r="N20" s="468" t="n">
        <f aca="false">M20+N26</f>
        <v>43</v>
      </c>
      <c r="O20" s="468" t="n">
        <f aca="false">N20*0.9</f>
        <v>38.7</v>
      </c>
      <c r="P20" s="468" t="n">
        <f aca="false">N20*0.8</f>
        <v>34.4</v>
      </c>
      <c r="Q20" s="468" t="n">
        <f aca="false">N20*0.7</f>
        <v>30.1</v>
      </c>
      <c r="R20" s="469" t="n">
        <v>40</v>
      </c>
      <c r="S20" s="469" t="n">
        <f aca="false">R20+S26</f>
        <v>48</v>
      </c>
      <c r="T20" s="469" t="n">
        <f aca="false">S20*0.9</f>
        <v>43.2</v>
      </c>
      <c r="U20" s="469" t="n">
        <f aca="false">S20*0.8</f>
        <v>38.4</v>
      </c>
      <c r="V20" s="469" t="n">
        <f aca="false">S20*0.7</f>
        <v>33.6</v>
      </c>
      <c r="W20" s="470" t="n">
        <v>84</v>
      </c>
      <c r="X20" s="470" t="n">
        <v>84</v>
      </c>
      <c r="Y20" s="470" t="n">
        <f aca="false">X20*0.9</f>
        <v>75.6</v>
      </c>
      <c r="Z20" s="470" t="n">
        <f aca="false">X20*0.8</f>
        <v>67.2</v>
      </c>
      <c r="AA20" s="470" t="n">
        <f aca="false">X20*0.7</f>
        <v>58.8</v>
      </c>
    </row>
    <row collapsed="false" customFormat="false" customHeight="false" hidden="false" ht="12.8" outlineLevel="0" r="21">
      <c r="A21" s="493" t="s">
        <v>364</v>
      </c>
      <c r="B21" s="493" t="s">
        <v>395</v>
      </c>
      <c r="C21" s="466" t="n">
        <v>66</v>
      </c>
      <c r="D21" s="466" t="n">
        <f aca="false">C21+D26</f>
        <v>74</v>
      </c>
      <c r="E21" s="466" t="n">
        <f aca="false">D21*0.9</f>
        <v>66.6</v>
      </c>
      <c r="F21" s="466" t="n">
        <f aca="false">D21*0.8</f>
        <v>59.2</v>
      </c>
      <c r="G21" s="466" t="n">
        <f aca="false">D21*0.7</f>
        <v>51.8</v>
      </c>
      <c r="H21" s="467"/>
      <c r="I21" s="467"/>
      <c r="J21" s="467" t="n">
        <f aca="false">I21*0.9</f>
        <v>0</v>
      </c>
      <c r="K21" s="467" t="n">
        <f aca="false">I21*0.8</f>
        <v>0</v>
      </c>
      <c r="L21" s="467" t="n">
        <f aca="false">I21*0.7</f>
        <v>0</v>
      </c>
      <c r="M21" s="468" t="n">
        <v>40</v>
      </c>
      <c r="N21" s="468" t="n">
        <f aca="false">M21+N26</f>
        <v>48</v>
      </c>
      <c r="O21" s="468" t="n">
        <f aca="false">N21*0.9</f>
        <v>43.2</v>
      </c>
      <c r="P21" s="468" t="n">
        <f aca="false">N21*0.8</f>
        <v>38.4</v>
      </c>
      <c r="Q21" s="468" t="n">
        <f aca="false">N21*0.7</f>
        <v>33.6</v>
      </c>
      <c r="R21" s="469" t="n">
        <v>40</v>
      </c>
      <c r="S21" s="469" t="n">
        <f aca="false">R21+S26</f>
        <v>48</v>
      </c>
      <c r="T21" s="469" t="n">
        <f aca="false">S21*0.9</f>
        <v>43.2</v>
      </c>
      <c r="U21" s="469" t="n">
        <f aca="false">S21*0.8</f>
        <v>38.4</v>
      </c>
      <c r="V21" s="469" t="n">
        <f aca="false">S21*0.7</f>
        <v>33.6</v>
      </c>
      <c r="W21" s="470" t="n">
        <v>90</v>
      </c>
      <c r="X21" s="470" t="n">
        <v>90</v>
      </c>
      <c r="Y21" s="470" t="n">
        <f aca="false">X21*0.9</f>
        <v>81</v>
      </c>
      <c r="Z21" s="470" t="n">
        <f aca="false">X21*0.8</f>
        <v>72</v>
      </c>
      <c r="AA21" s="470" t="n">
        <f aca="false">X21*0.7</f>
        <v>63</v>
      </c>
    </row>
    <row collapsed="false" customFormat="false" customHeight="false" hidden="false" ht="12.8" outlineLevel="0" r="22">
      <c r="A22" s="493" t="s">
        <v>394</v>
      </c>
      <c r="B22" s="493" t="s">
        <v>395</v>
      </c>
      <c r="C22" s="466"/>
      <c r="D22" s="466"/>
      <c r="E22" s="466" t="n">
        <f aca="false">D22*0.9</f>
        <v>0</v>
      </c>
      <c r="F22" s="466" t="n">
        <f aca="false">D22*0.8</f>
        <v>0</v>
      </c>
      <c r="G22" s="466" t="n">
        <f aca="false">D22*0.7</f>
        <v>0</v>
      </c>
      <c r="H22" s="467"/>
      <c r="I22" s="467"/>
      <c r="J22" s="467" t="n">
        <f aca="false">I22*0.9</f>
        <v>0</v>
      </c>
      <c r="K22" s="467" t="n">
        <f aca="false">I22*0.8</f>
        <v>0</v>
      </c>
      <c r="L22" s="467" t="n">
        <f aca="false">I22*0.7</f>
        <v>0</v>
      </c>
      <c r="M22" s="468"/>
      <c r="N22" s="468"/>
      <c r="O22" s="468" t="n">
        <f aca="false">N22*0.9</f>
        <v>0</v>
      </c>
      <c r="P22" s="468" t="n">
        <f aca="false">N22*0.8</f>
        <v>0</v>
      </c>
      <c r="Q22" s="468" t="n">
        <f aca="false">N22*0.7</f>
        <v>0</v>
      </c>
      <c r="R22" s="469"/>
      <c r="S22" s="469"/>
      <c r="T22" s="469" t="n">
        <f aca="false">S22*0.9</f>
        <v>0</v>
      </c>
      <c r="U22" s="469" t="n">
        <f aca="false">S22*0.8</f>
        <v>0</v>
      </c>
      <c r="V22" s="469" t="n">
        <f aca="false">S22*0.7</f>
        <v>0</v>
      </c>
      <c r="W22" s="470"/>
      <c r="X22" s="470"/>
      <c r="Y22" s="470" t="n">
        <f aca="false">X22*0.9</f>
        <v>0</v>
      </c>
      <c r="Z22" s="470" t="n">
        <f aca="false">X22*0.8</f>
        <v>0</v>
      </c>
      <c r="AA22" s="470" t="n">
        <f aca="false">X22*0.7</f>
        <v>0</v>
      </c>
    </row>
    <row collapsed="false" customFormat="false" customHeight="false" hidden="false" ht="12.8" outlineLevel="0" r="23">
      <c r="A23" s="493" t="s">
        <v>415</v>
      </c>
      <c r="B23" s="493" t="s">
        <v>416</v>
      </c>
      <c r="C23" s="466" t="n">
        <v>84</v>
      </c>
      <c r="D23" s="466" t="n">
        <f aca="false">C23+D26</f>
        <v>92</v>
      </c>
      <c r="E23" s="466" t="n">
        <f aca="false">D23*0.9</f>
        <v>82.8</v>
      </c>
      <c r="F23" s="466" t="n">
        <f aca="false">D23*0.8</f>
        <v>73.6</v>
      </c>
      <c r="G23" s="466" t="n">
        <f aca="false">D23*0.7</f>
        <v>64.4</v>
      </c>
      <c r="H23" s="467"/>
      <c r="I23" s="467"/>
      <c r="J23" s="467" t="n">
        <f aca="false">I23*0.9</f>
        <v>0</v>
      </c>
      <c r="K23" s="467" t="n">
        <f aca="false">I23*0.8</f>
        <v>0</v>
      </c>
      <c r="L23" s="467" t="n">
        <f aca="false">I23*0.7</f>
        <v>0</v>
      </c>
      <c r="M23" s="468" t="n">
        <v>40</v>
      </c>
      <c r="N23" s="468" t="n">
        <f aca="false">M23+N26</f>
        <v>48</v>
      </c>
      <c r="O23" s="468" t="n">
        <f aca="false">N23*0.9</f>
        <v>43.2</v>
      </c>
      <c r="P23" s="468" t="n">
        <f aca="false">N23*0.8</f>
        <v>38.4</v>
      </c>
      <c r="Q23" s="468" t="n">
        <f aca="false">N23*0.7</f>
        <v>33.6</v>
      </c>
      <c r="R23" s="469" t="n">
        <v>52</v>
      </c>
      <c r="S23" s="469" t="n">
        <f aca="false">R23+S26</f>
        <v>60</v>
      </c>
      <c r="T23" s="469" t="n">
        <f aca="false">S23*0.9</f>
        <v>54</v>
      </c>
      <c r="U23" s="469" t="n">
        <f aca="false">S23*0.8</f>
        <v>48</v>
      </c>
      <c r="V23" s="469" t="n">
        <f aca="false">S23*0.7</f>
        <v>42</v>
      </c>
      <c r="W23" s="470" t="n">
        <v>90</v>
      </c>
      <c r="X23" s="470" t="n">
        <v>90</v>
      </c>
      <c r="Y23" s="470" t="n">
        <f aca="false">X23*0.9</f>
        <v>81</v>
      </c>
      <c r="Z23" s="470" t="n">
        <f aca="false">X23*0.8</f>
        <v>72</v>
      </c>
      <c r="AA23" s="470" t="n">
        <f aca="false">X23*0.7</f>
        <v>63</v>
      </c>
    </row>
    <row collapsed="false" customFormat="false" customHeight="false" hidden="false" ht="12.8" outlineLevel="0" r="24">
      <c r="A24" s="493" t="s">
        <v>400</v>
      </c>
      <c r="B24" s="493" t="s">
        <v>401</v>
      </c>
      <c r="C24" s="466"/>
      <c r="D24" s="466"/>
      <c r="E24" s="466" t="n">
        <f aca="false">D24*0.9</f>
        <v>0</v>
      </c>
      <c r="F24" s="466" t="n">
        <f aca="false">D24*0.8</f>
        <v>0</v>
      </c>
      <c r="G24" s="466" t="n">
        <f aca="false">D24*0.7</f>
        <v>0</v>
      </c>
      <c r="H24" s="467"/>
      <c r="I24" s="467"/>
      <c r="J24" s="467" t="n">
        <f aca="false">I24*0.9</f>
        <v>0</v>
      </c>
      <c r="K24" s="467" t="n">
        <f aca="false">I24*0.8</f>
        <v>0</v>
      </c>
      <c r="L24" s="467" t="n">
        <f aca="false">I24*0.7</f>
        <v>0</v>
      </c>
      <c r="M24" s="468"/>
      <c r="N24" s="468"/>
      <c r="O24" s="468" t="n">
        <f aca="false">N24*0.9</f>
        <v>0</v>
      </c>
      <c r="P24" s="468" t="n">
        <f aca="false">N24*0.8</f>
        <v>0</v>
      </c>
      <c r="Q24" s="468" t="n">
        <f aca="false">N24*0.7</f>
        <v>0</v>
      </c>
      <c r="R24" s="469"/>
      <c r="S24" s="469"/>
      <c r="T24" s="469" t="n">
        <f aca="false">S24*0.9</f>
        <v>0</v>
      </c>
      <c r="U24" s="469" t="n">
        <f aca="false">S24*0.8</f>
        <v>0</v>
      </c>
      <c r="V24" s="469" t="n">
        <f aca="false">S24*0.7</f>
        <v>0</v>
      </c>
      <c r="W24" s="470"/>
      <c r="X24" s="470"/>
      <c r="Y24" s="470" t="n">
        <f aca="false">X24*0.9</f>
        <v>0</v>
      </c>
      <c r="Z24" s="470" t="n">
        <f aca="false">X24*0.8</f>
        <v>0</v>
      </c>
      <c r="AA24" s="470" t="n">
        <f aca="false">X24*0.7</f>
        <v>0</v>
      </c>
    </row>
    <row collapsed="false" customFormat="false" customHeight="false" hidden="false" ht="12.8" outlineLevel="0" r="25">
      <c r="A25" s="493" t="s">
        <v>406</v>
      </c>
      <c r="B25" s="493" t="s">
        <v>404</v>
      </c>
      <c r="C25" s="466"/>
      <c r="D25" s="466"/>
      <c r="E25" s="466" t="n">
        <f aca="false">D25*0.9</f>
        <v>0</v>
      </c>
      <c r="F25" s="466" t="n">
        <f aca="false">D25*0.8</f>
        <v>0</v>
      </c>
      <c r="G25" s="466" t="n">
        <f aca="false">D25*0.7</f>
        <v>0</v>
      </c>
      <c r="H25" s="467"/>
      <c r="I25" s="467"/>
      <c r="J25" s="467" t="n">
        <f aca="false">I25*0.9</f>
        <v>0</v>
      </c>
      <c r="K25" s="467" t="n">
        <f aca="false">I25*0.8</f>
        <v>0</v>
      </c>
      <c r="L25" s="467" t="n">
        <f aca="false">I25*0.7</f>
        <v>0</v>
      </c>
      <c r="M25" s="468"/>
      <c r="N25" s="468"/>
      <c r="O25" s="468" t="n">
        <f aca="false">N25*0.9</f>
        <v>0</v>
      </c>
      <c r="P25" s="468" t="n">
        <f aca="false">N25*0.8</f>
        <v>0</v>
      </c>
      <c r="Q25" s="468" t="n">
        <f aca="false">N25*0.7</f>
        <v>0</v>
      </c>
      <c r="R25" s="469"/>
      <c r="S25" s="469"/>
      <c r="T25" s="469" t="n">
        <f aca="false">S25*0.9</f>
        <v>0</v>
      </c>
      <c r="U25" s="469" t="n">
        <f aca="false">S25*0.8</f>
        <v>0</v>
      </c>
      <c r="V25" s="469" t="n">
        <f aca="false">S25*0.7</f>
        <v>0</v>
      </c>
      <c r="W25" s="470"/>
      <c r="X25" s="470"/>
      <c r="Y25" s="470" t="n">
        <f aca="false">X25*0.9</f>
        <v>0</v>
      </c>
      <c r="Z25" s="470" t="n">
        <f aca="false">X25*0.8</f>
        <v>0</v>
      </c>
      <c r="AA25" s="470" t="n">
        <f aca="false">X25*0.7</f>
        <v>0</v>
      </c>
    </row>
    <row collapsed="false" customFormat="false" customHeight="false" hidden="false" ht="14" outlineLevel="0" r="26">
      <c r="B26" s="472" t="s">
        <v>455</v>
      </c>
      <c r="D26" s="473" t="n">
        <v>8</v>
      </c>
      <c r="I26" s="473" t="n">
        <v>10</v>
      </c>
      <c r="N26" s="473" t="n">
        <v>8</v>
      </c>
      <c r="S26" s="473" t="n">
        <v>8</v>
      </c>
    </row>
  </sheetData>
  <mergeCells count="6">
    <mergeCell ref="A8:B9"/>
    <mergeCell ref="C8:G8"/>
    <mergeCell ref="H8:L8"/>
    <mergeCell ref="M8:Q8"/>
    <mergeCell ref="R8:V8"/>
    <mergeCell ref="W8:AA8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H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1" style="0" width="11.3333333333333"/>
    <col collapsed="false" hidden="false" max="7" min="7" style="0" width="14.9333333333333"/>
    <col collapsed="false" hidden="false" max="1025" min="8" style="0" width="11.3333333333333"/>
  </cols>
  <sheetData>
    <row collapsed="false" customFormat="false" customHeight="false" hidden="false" ht="12.8" outlineLevel="0" r="5">
      <c r="D5" s="256" t="s">
        <v>345</v>
      </c>
      <c r="E5" s="256" t="s">
        <v>460</v>
      </c>
      <c r="F5" s="423" t="s">
        <v>526</v>
      </c>
      <c r="G5" s="423"/>
      <c r="H5" s="256" t="s">
        <v>501</v>
      </c>
    </row>
    <row collapsed="false" customFormat="true" customHeight="false" hidden="false" ht="12.8" outlineLevel="0" r="7" s="256">
      <c r="D7" s="256" t="s">
        <v>373</v>
      </c>
      <c r="E7" s="256" t="s">
        <v>374</v>
      </c>
      <c r="F7" s="256" t="s">
        <v>375</v>
      </c>
      <c r="G7" s="256" t="s">
        <v>376</v>
      </c>
      <c r="H7" s="256" t="n">
        <v>665722620</v>
      </c>
    </row>
    <row collapsed="false" customFormat="true" customHeight="false" hidden="false" ht="12.8" outlineLevel="0" r="8" s="256">
      <c r="D8" s="256" t="s">
        <v>378</v>
      </c>
      <c r="E8" s="256" t="s">
        <v>337</v>
      </c>
      <c r="F8" s="256" t="s">
        <v>379</v>
      </c>
      <c r="G8" s="256" t="s">
        <v>380</v>
      </c>
      <c r="H8" s="256" t="n">
        <v>685716488</v>
      </c>
    </row>
    <row collapsed="false" customFormat="true" customHeight="true" hidden="false" ht="12" outlineLevel="0" r="9" s="256">
      <c r="D9" s="256" t="s">
        <v>494</v>
      </c>
      <c r="E9" s="256" t="s">
        <v>364</v>
      </c>
      <c r="F9" s="256" t="s">
        <v>395</v>
      </c>
      <c r="G9" s="256" t="s">
        <v>391</v>
      </c>
      <c r="H9" s="256" t="n">
        <v>685735674</v>
      </c>
    </row>
    <row collapsed="false" customFormat="true" customHeight="false" hidden="false" ht="12.8" outlineLevel="0" r="10" s="256">
      <c r="D10" s="256" t="s">
        <v>393</v>
      </c>
      <c r="E10" s="256" t="s">
        <v>394</v>
      </c>
      <c r="F10" s="256" t="s">
        <v>395</v>
      </c>
      <c r="G10" s="256" t="s">
        <v>391</v>
      </c>
      <c r="H10" s="256" t="n">
        <v>685723720</v>
      </c>
    </row>
  </sheetData>
  <mergeCells count="1">
    <mergeCell ref="F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X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478431372549"/>
    <col collapsed="false" hidden="false" max="2" min="2" style="374" width="5.73333333333333"/>
    <col collapsed="false" hidden="false" max="3" min="3" style="0" width="11.3333333333333"/>
    <col collapsed="false" hidden="false" max="4" min="4" style="0" width="12.7725490196078"/>
    <col collapsed="false" hidden="false" max="5" min="5" style="256" width="12.7725490196078"/>
    <col collapsed="false" hidden="false" max="6" min="6" style="335" width="5.73333333333333"/>
    <col collapsed="false" hidden="false" max="7" min="7" style="0" width="5.73333333333333"/>
    <col collapsed="false" hidden="false" max="8" min="8" style="0" width="4.37647058823529"/>
    <col collapsed="false" hidden="false" max="11" min="9" style="0" width="10.2666666666667"/>
    <col collapsed="false" hidden="false" max="12" min="12" style="0" width="9.14509803921569"/>
    <col collapsed="false" hidden="false" max="19" min="13" style="0" width="5.73333333333333"/>
    <col collapsed="false" hidden="false" max="20" min="20" style="335" width="7.46274509803922"/>
    <col collapsed="false" hidden="false" max="21" min="21" style="0" width="5.73333333333333"/>
    <col collapsed="false" hidden="false" max="23" min="22" style="0" width="11.3333333333333"/>
    <col collapsed="false" hidden="false" max="24" min="24" style="494" width="9.90196078431373"/>
    <col collapsed="false" hidden="false" max="1025" min="25" style="0" width="11.3333333333333"/>
  </cols>
  <sheetData>
    <row collapsed="false" customFormat="false" customHeight="false" hidden="false" ht="91" outlineLevel="0" r="11">
      <c r="F11" s="47" t="s">
        <v>40</v>
      </c>
      <c r="G11" s="48" t="s">
        <v>41</v>
      </c>
      <c r="H11" s="47" t="s">
        <v>42</v>
      </c>
      <c r="I11" s="48" t="s">
        <v>43</v>
      </c>
      <c r="J11" s="47" t="s">
        <v>44</v>
      </c>
      <c r="K11" s="49" t="s">
        <v>45</v>
      </c>
      <c r="L11" s="47" t="s">
        <v>46</v>
      </c>
      <c r="M11" s="48" t="s">
        <v>47</v>
      </c>
      <c r="N11" s="47" t="s">
        <v>48</v>
      </c>
      <c r="O11" s="50" t="s">
        <v>88</v>
      </c>
      <c r="P11" s="48" t="s">
        <v>50</v>
      </c>
      <c r="Q11" s="47" t="s">
        <v>51</v>
      </c>
      <c r="R11" s="51"/>
      <c r="S11" s="51"/>
      <c r="T11" s="47" t="s">
        <v>52</v>
      </c>
      <c r="U11" s="52" t="s">
        <v>53</v>
      </c>
      <c r="X11" s="494" t="s">
        <v>527</v>
      </c>
    </row>
    <row collapsed="false" customFormat="false" customHeight="false" hidden="false" ht="14" outlineLevel="0" r="12">
      <c r="B12" s="495" t="n">
        <v>16</v>
      </c>
      <c r="C12" s="435" t="s">
        <v>353</v>
      </c>
      <c r="D12" s="435" t="s">
        <v>354</v>
      </c>
      <c r="E12" s="435"/>
      <c r="F12" s="429" t="s">
        <v>433</v>
      </c>
      <c r="G12" s="429" t="s">
        <v>433</v>
      </c>
      <c r="H12" s="429" t="s">
        <v>433</v>
      </c>
      <c r="I12" s="429" t="s">
        <v>433</v>
      </c>
      <c r="J12" s="429" t="s">
        <v>433</v>
      </c>
      <c r="K12" s="429" t="s">
        <v>433</v>
      </c>
      <c r="L12" s="429" t="s">
        <v>433</v>
      </c>
      <c r="T12" s="335" t="s">
        <v>269</v>
      </c>
      <c r="X12" s="496" t="n">
        <f aca="false">SUM(F12:U12)</f>
        <v>0</v>
      </c>
    </row>
    <row collapsed="false" customFormat="false" customHeight="false" hidden="false" ht="14" outlineLevel="0" r="13">
      <c r="B13" s="495" t="n">
        <v>1</v>
      </c>
      <c r="C13" s="435" t="s">
        <v>359</v>
      </c>
      <c r="D13" s="435" t="s">
        <v>360</v>
      </c>
      <c r="E13" s="435"/>
      <c r="F13" s="488" t="n">
        <v>0</v>
      </c>
      <c r="G13" s="497" t="n">
        <v>0</v>
      </c>
      <c r="H13" s="488" t="n">
        <v>0</v>
      </c>
      <c r="I13" s="488" t="s">
        <v>269</v>
      </c>
      <c r="J13" s="488" t="s">
        <v>269</v>
      </c>
      <c r="K13" s="488" t="s">
        <v>269</v>
      </c>
      <c r="L13" s="498" t="s">
        <v>269</v>
      </c>
      <c r="T13" s="499" t="s">
        <v>269</v>
      </c>
      <c r="X13" s="496" t="n">
        <f aca="false">SUM(F13:U13)</f>
        <v>0</v>
      </c>
    </row>
    <row collapsed="false" customFormat="false" customHeight="false" hidden="false" ht="14" outlineLevel="0" r="14">
      <c r="B14" s="495" t="n">
        <v>18</v>
      </c>
      <c r="C14" s="435" t="s">
        <v>364</v>
      </c>
      <c r="D14" s="435" t="s">
        <v>365</v>
      </c>
      <c r="E14" s="435"/>
      <c r="F14" s="488" t="n">
        <v>2</v>
      </c>
      <c r="G14" s="488" t="n">
        <v>2</v>
      </c>
      <c r="H14" s="489" t="s">
        <v>432</v>
      </c>
      <c r="I14" s="488" t="n">
        <v>2</v>
      </c>
      <c r="J14" s="488" t="n">
        <v>1</v>
      </c>
      <c r="K14" s="488" t="n">
        <v>2</v>
      </c>
      <c r="L14" s="498" t="n">
        <v>2</v>
      </c>
      <c r="T14" s="499" t="n">
        <v>0</v>
      </c>
      <c r="X14" s="496" t="n">
        <f aca="false">SUM(F14:U14)</f>
        <v>11</v>
      </c>
    </row>
    <row collapsed="false" customFormat="false" customHeight="false" hidden="false" ht="14" outlineLevel="0" r="15">
      <c r="B15" s="495" t="n">
        <v>13</v>
      </c>
      <c r="C15" s="435" t="s">
        <v>406</v>
      </c>
      <c r="D15" s="435" t="s">
        <v>371</v>
      </c>
      <c r="E15" s="435"/>
      <c r="F15" s="488" t="n">
        <v>2</v>
      </c>
      <c r="G15" s="488" t="n">
        <v>1</v>
      </c>
      <c r="H15" s="488" t="n">
        <v>0</v>
      </c>
      <c r="I15" s="488" t="n">
        <v>3</v>
      </c>
      <c r="J15" s="488" t="n">
        <v>2</v>
      </c>
      <c r="K15" s="488" t="n">
        <v>2</v>
      </c>
      <c r="L15" s="488" t="n">
        <v>0</v>
      </c>
      <c r="T15" s="335" t="n">
        <v>0</v>
      </c>
      <c r="X15" s="496" t="n">
        <f aca="false">SUM(F15:U15)</f>
        <v>10</v>
      </c>
    </row>
    <row collapsed="false" customFormat="false" customHeight="false" hidden="false" ht="14" outlineLevel="0" r="16">
      <c r="B16" s="495" t="n">
        <v>7</v>
      </c>
      <c r="C16" s="435" t="s">
        <v>528</v>
      </c>
      <c r="D16" s="435" t="s">
        <v>408</v>
      </c>
      <c r="E16" s="435"/>
      <c r="F16" s="488" t="n">
        <v>3</v>
      </c>
      <c r="G16" s="488" t="n">
        <v>3</v>
      </c>
      <c r="H16" s="488" t="n">
        <v>2</v>
      </c>
      <c r="I16" s="489" t="s">
        <v>433</v>
      </c>
      <c r="J16" s="488" t="n">
        <v>2</v>
      </c>
      <c r="K16" s="488" t="n">
        <v>3</v>
      </c>
      <c r="L16" s="489" t="s">
        <v>529</v>
      </c>
      <c r="T16" s="499" t="n">
        <v>0</v>
      </c>
      <c r="X16" s="496" t="n">
        <f aca="false">SUM(F16:U16)</f>
        <v>13</v>
      </c>
    </row>
    <row collapsed="false" customFormat="false" customHeight="false" hidden="false" ht="14" outlineLevel="0" r="17">
      <c r="B17" s="495" t="n">
        <v>19</v>
      </c>
      <c r="C17" s="435" t="s">
        <v>374</v>
      </c>
      <c r="D17" s="435" t="s">
        <v>375</v>
      </c>
      <c r="E17" s="435"/>
      <c r="F17" s="488" t="n">
        <v>5</v>
      </c>
      <c r="G17" s="489" t="s">
        <v>529</v>
      </c>
      <c r="H17" s="488" t="n">
        <v>0</v>
      </c>
      <c r="I17" s="489" t="s">
        <v>529</v>
      </c>
      <c r="J17" s="489" t="s">
        <v>529</v>
      </c>
      <c r="K17" s="489" t="s">
        <v>529</v>
      </c>
      <c r="L17" s="489" t="s">
        <v>529</v>
      </c>
      <c r="T17" s="499" t="n">
        <v>3</v>
      </c>
      <c r="X17" s="496" t="n">
        <f aca="false">SUM(F17:U17)</f>
        <v>8</v>
      </c>
    </row>
    <row collapsed="false" customFormat="false" customHeight="false" hidden="false" ht="14" outlineLevel="0" r="18">
      <c r="B18" s="495" t="n">
        <v>4</v>
      </c>
      <c r="C18" s="435" t="s">
        <v>337</v>
      </c>
      <c r="D18" s="435" t="s">
        <v>379</v>
      </c>
      <c r="E18" s="435"/>
      <c r="F18" s="488" t="n">
        <v>2</v>
      </c>
      <c r="G18" s="488" t="n">
        <v>1</v>
      </c>
      <c r="H18" s="488" t="n">
        <v>0</v>
      </c>
      <c r="I18" s="488" t="n">
        <v>2</v>
      </c>
      <c r="J18" s="489" t="s">
        <v>433</v>
      </c>
      <c r="K18" s="488" t="n">
        <v>1</v>
      </c>
      <c r="L18" s="488" t="n">
        <v>1</v>
      </c>
      <c r="T18" s="335" t="n">
        <v>0</v>
      </c>
      <c r="X18" s="496" t="n">
        <f aca="false">SUM(F18:U18)</f>
        <v>7</v>
      </c>
    </row>
    <row collapsed="false" customFormat="false" customHeight="false" hidden="false" ht="14" outlineLevel="0" r="19">
      <c r="B19" s="495" t="n">
        <v>10</v>
      </c>
      <c r="C19" s="435" t="s">
        <v>409</v>
      </c>
      <c r="D19" s="435" t="s">
        <v>410</v>
      </c>
      <c r="E19" s="435"/>
      <c r="F19" s="488" t="n">
        <v>0</v>
      </c>
      <c r="G19" s="488" t="n">
        <v>2</v>
      </c>
      <c r="H19" s="488" t="n">
        <v>5</v>
      </c>
      <c r="I19" s="488" t="n">
        <v>0</v>
      </c>
      <c r="J19" s="488" t="n">
        <v>0</v>
      </c>
      <c r="K19" s="488" t="n">
        <v>0</v>
      </c>
      <c r="L19" s="498" t="n">
        <v>1</v>
      </c>
      <c r="T19" s="499" t="n">
        <v>0</v>
      </c>
      <c r="X19" s="496" t="n">
        <f aca="false">SUM(F19:U19)</f>
        <v>8</v>
      </c>
    </row>
    <row collapsed="false" customFormat="false" customHeight="false" hidden="false" ht="14" outlineLevel="0" r="20">
      <c r="B20" s="495" t="n">
        <v>5</v>
      </c>
      <c r="C20" s="435" t="s">
        <v>411</v>
      </c>
      <c r="D20" s="435" t="s">
        <v>412</v>
      </c>
      <c r="E20" s="435"/>
      <c r="F20" s="488" t="n">
        <v>1</v>
      </c>
      <c r="G20" s="488" t="n">
        <v>2</v>
      </c>
      <c r="H20" s="500" t="n">
        <v>2</v>
      </c>
      <c r="I20" s="500" t="n">
        <v>2</v>
      </c>
      <c r="J20" s="500" t="n">
        <v>4</v>
      </c>
      <c r="K20" s="500" t="n">
        <v>1</v>
      </c>
      <c r="L20" s="500" t="n">
        <v>1</v>
      </c>
      <c r="T20" s="335" t="n">
        <v>0</v>
      </c>
      <c r="X20" s="496" t="n">
        <f aca="false">SUM(F20:U20)</f>
        <v>13</v>
      </c>
    </row>
    <row collapsed="false" customFormat="false" customHeight="false" hidden="false" ht="14" outlineLevel="0" r="21">
      <c r="B21" s="495" t="n">
        <v>9</v>
      </c>
      <c r="C21" s="435" t="s">
        <v>384</v>
      </c>
      <c r="D21" s="435" t="s">
        <v>385</v>
      </c>
      <c r="E21" s="435"/>
      <c r="F21" s="488" t="n">
        <v>1</v>
      </c>
      <c r="G21" s="488" t="n">
        <v>1</v>
      </c>
      <c r="H21" s="488" t="n">
        <v>0</v>
      </c>
      <c r="I21" s="488" t="n">
        <v>9</v>
      </c>
      <c r="J21" s="488" t="n">
        <v>1</v>
      </c>
      <c r="K21" s="488" t="n">
        <v>2</v>
      </c>
      <c r="L21" s="488" t="n">
        <v>0</v>
      </c>
      <c r="T21" s="499" t="n">
        <v>7</v>
      </c>
      <c r="X21" s="496" t="n">
        <f aca="false">SUM(F21:U21)</f>
        <v>21</v>
      </c>
    </row>
    <row collapsed="false" customFormat="false" customHeight="false" hidden="false" ht="14" outlineLevel="0" r="22">
      <c r="B22" s="495" t="n">
        <v>17</v>
      </c>
      <c r="C22" s="435" t="s">
        <v>413</v>
      </c>
      <c r="D22" s="435" t="s">
        <v>414</v>
      </c>
      <c r="E22" s="435"/>
      <c r="F22" s="488" t="n">
        <v>1</v>
      </c>
      <c r="G22" s="488" t="n">
        <v>2</v>
      </c>
      <c r="H22" s="500" t="n">
        <v>4</v>
      </c>
      <c r="I22" s="500" t="n">
        <v>0</v>
      </c>
      <c r="J22" s="500" t="n">
        <v>1</v>
      </c>
      <c r="K22" s="500" t="n">
        <v>3</v>
      </c>
      <c r="L22" s="500" t="n">
        <v>1</v>
      </c>
      <c r="T22" s="499" t="n">
        <v>5</v>
      </c>
      <c r="X22" s="496" t="n">
        <f aca="false">SUM(F22:U22)</f>
        <v>17</v>
      </c>
    </row>
    <row collapsed="false" customFormat="false" customHeight="false" hidden="false" ht="14" outlineLevel="0" r="23">
      <c r="B23" s="495" t="n">
        <v>22</v>
      </c>
      <c r="C23" s="435" t="s">
        <v>364</v>
      </c>
      <c r="D23" s="435" t="s">
        <v>395</v>
      </c>
      <c r="E23" s="435"/>
      <c r="F23" s="488" t="n">
        <v>3</v>
      </c>
      <c r="G23" s="488" t="n">
        <v>8</v>
      </c>
      <c r="H23" s="500" t="n">
        <v>10</v>
      </c>
      <c r="I23" s="500" t="n">
        <v>2</v>
      </c>
      <c r="J23" s="500" t="n">
        <v>10</v>
      </c>
      <c r="K23" s="500" t="n">
        <v>5</v>
      </c>
      <c r="L23" s="501" t="n">
        <v>2</v>
      </c>
      <c r="T23" s="335" t="n">
        <v>5</v>
      </c>
      <c r="X23" s="496" t="n">
        <f aca="false">SUM(F23:U23)</f>
        <v>45</v>
      </c>
    </row>
    <row collapsed="false" customFormat="false" customHeight="false" hidden="false" ht="14" outlineLevel="0" r="24">
      <c r="B24" s="495" t="n">
        <v>11</v>
      </c>
      <c r="C24" s="435" t="s">
        <v>394</v>
      </c>
      <c r="D24" s="435" t="s">
        <v>395</v>
      </c>
      <c r="E24" s="435"/>
      <c r="F24" s="489" t="s">
        <v>432</v>
      </c>
      <c r="G24" s="488" t="n">
        <v>4</v>
      </c>
      <c r="H24" s="489" t="s">
        <v>432</v>
      </c>
      <c r="I24" s="488" t="n">
        <v>2</v>
      </c>
      <c r="J24" s="488" t="n">
        <v>4</v>
      </c>
      <c r="K24" s="488" t="n">
        <v>5</v>
      </c>
      <c r="L24" s="498" t="n">
        <v>4</v>
      </c>
      <c r="T24" s="335" t="n">
        <v>6</v>
      </c>
      <c r="X24" s="496" t="n">
        <f aca="false">SUM(F24:U24)</f>
        <v>25</v>
      </c>
    </row>
    <row collapsed="false" customFormat="false" customHeight="false" hidden="false" ht="14" outlineLevel="0" r="25">
      <c r="B25" s="495" t="n">
        <v>6</v>
      </c>
      <c r="C25" s="435" t="s">
        <v>415</v>
      </c>
      <c r="D25" s="435" t="s">
        <v>416</v>
      </c>
      <c r="E25" s="435"/>
      <c r="F25" s="488" t="n">
        <v>0</v>
      </c>
      <c r="G25" s="489" t="s">
        <v>432</v>
      </c>
      <c r="H25" s="488" t="n">
        <v>1</v>
      </c>
      <c r="I25" s="488" t="n">
        <v>0</v>
      </c>
      <c r="J25" s="488" t="n">
        <v>2</v>
      </c>
      <c r="K25" s="488" t="n">
        <v>1</v>
      </c>
      <c r="L25" s="488" t="n">
        <v>0</v>
      </c>
      <c r="T25" s="335" t="n">
        <v>0</v>
      </c>
      <c r="X25" s="496" t="n">
        <f aca="false">SUM(F25:U25)</f>
        <v>4</v>
      </c>
    </row>
    <row collapsed="false" customFormat="false" customHeight="false" hidden="false" ht="14" outlineLevel="0" r="26">
      <c r="B26" s="495" t="n">
        <v>14</v>
      </c>
      <c r="C26" s="435" t="s">
        <v>400</v>
      </c>
      <c r="D26" s="435" t="s">
        <v>401</v>
      </c>
      <c r="E26" s="435"/>
      <c r="F26" s="488" t="n">
        <v>5</v>
      </c>
      <c r="G26" s="488" t="n">
        <v>3</v>
      </c>
      <c r="H26" s="500" t="n">
        <v>8</v>
      </c>
      <c r="I26" s="500" t="n">
        <v>5</v>
      </c>
      <c r="J26" s="500" t="n">
        <v>4</v>
      </c>
      <c r="K26" s="500" t="n">
        <v>0</v>
      </c>
      <c r="L26" s="501" t="n">
        <v>8</v>
      </c>
      <c r="T26" s="335" t="n">
        <v>6</v>
      </c>
      <c r="X26" s="496" t="n">
        <f aca="false">SUM(F26:U26)</f>
        <v>39</v>
      </c>
    </row>
    <row collapsed="false" customFormat="false" customHeight="false" hidden="false" ht="14" outlineLevel="0" r="27">
      <c r="B27" s="502" t="n">
        <v>21</v>
      </c>
      <c r="C27" s="440" t="s">
        <v>406</v>
      </c>
      <c r="D27" s="440" t="s">
        <v>404</v>
      </c>
      <c r="E27" s="435"/>
      <c r="F27" s="489" t="s">
        <v>432</v>
      </c>
      <c r="G27" s="488" t="n">
        <v>0</v>
      </c>
      <c r="H27" s="488" t="n">
        <v>0</v>
      </c>
      <c r="I27" s="488" t="n">
        <v>0</v>
      </c>
      <c r="J27" s="488" t="n">
        <v>0</v>
      </c>
      <c r="K27" s="488" t="n">
        <v>0</v>
      </c>
      <c r="L27" s="488" t="n">
        <v>0</v>
      </c>
      <c r="T27" s="335" t="n">
        <v>0</v>
      </c>
      <c r="X27" s="496" t="n">
        <f aca="false">SUM(F27:U27)</f>
        <v>0</v>
      </c>
    </row>
    <row collapsed="false" customFormat="true" customHeight="false" hidden="false" ht="14" outlineLevel="0" r="28" s="256">
      <c r="B28" s="495"/>
      <c r="C28" s="435" t="s">
        <v>441</v>
      </c>
      <c r="D28" s="435" t="s">
        <v>375</v>
      </c>
      <c r="E28" s="435"/>
      <c r="F28" s="489"/>
      <c r="G28" s="489"/>
      <c r="H28" s="489"/>
      <c r="I28" s="489"/>
      <c r="J28" s="489" t="s">
        <v>433</v>
      </c>
      <c r="K28" s="489" t="s">
        <v>433</v>
      </c>
      <c r="L28" s="489" t="s">
        <v>433</v>
      </c>
      <c r="T28" s="335" t="n">
        <v>0</v>
      </c>
      <c r="X28" s="496"/>
    </row>
    <row collapsed="false" customFormat="false" customHeight="false" hidden="false" ht="14" outlineLevel="0" r="29">
      <c r="B29" s="503" t="n">
        <v>12</v>
      </c>
      <c r="C29" s="504" t="s">
        <v>530</v>
      </c>
      <c r="D29" s="504" t="s">
        <v>482</v>
      </c>
      <c r="E29" s="504"/>
      <c r="F29" s="488" t="n">
        <v>0</v>
      </c>
      <c r="G29" s="488" t="n">
        <v>0</v>
      </c>
      <c r="H29" s="488" t="n">
        <v>0</v>
      </c>
      <c r="I29" s="488" t="n">
        <v>0</v>
      </c>
      <c r="J29" s="488" t="n">
        <v>0</v>
      </c>
      <c r="K29" s="488" t="n">
        <v>0</v>
      </c>
      <c r="L29" s="488" t="n">
        <v>0</v>
      </c>
      <c r="T29" s="335" t="n">
        <v>0</v>
      </c>
      <c r="X29" s="505" t="n">
        <f aca="false">SUM(X12:X27)</f>
        <v>221</v>
      </c>
    </row>
    <row collapsed="false" customFormat="false" customHeight="false" hidden="false" ht="12.8" outlineLevel="0" r="30">
      <c r="E30" s="427" t="s">
        <v>531</v>
      </c>
      <c r="F30" s="506" t="n">
        <f aca="false">SUM(F12:F29)</f>
        <v>25</v>
      </c>
      <c r="G30" s="506" t="n">
        <f aca="false">SUM(G12:G29)</f>
        <v>29</v>
      </c>
      <c r="H30" s="506" t="n">
        <f aca="false">SUM(H12:H29)</f>
        <v>32</v>
      </c>
      <c r="I30" s="506" t="n">
        <f aca="false">SUM(I12:I29)</f>
        <v>27</v>
      </c>
      <c r="J30" s="506" t="n">
        <f aca="false">SUM(J12:J29)</f>
        <v>31</v>
      </c>
      <c r="K30" s="506" t="n">
        <f aca="false">SUM(K12:K29)</f>
        <v>25</v>
      </c>
      <c r="L30" s="506" t="n">
        <f aca="false">SUM(L12:L29)</f>
        <v>20</v>
      </c>
      <c r="T30" s="506" t="n">
        <f aca="false">SUM(T12:T29)</f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R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6.03137254901961"/>
    <col collapsed="false" hidden="false" max="2" min="2" style="0" width="5.16470588235294"/>
    <col collapsed="false" hidden="false" max="3" min="3" style="374" width="11.478431372549"/>
    <col collapsed="false" hidden="false" max="4" min="4" style="335" width="11.478431372549"/>
    <col collapsed="false" hidden="false" max="5" min="5" style="374" width="11.478431372549"/>
    <col collapsed="false" hidden="false" max="6" min="6" style="0" width="24.4117647058823"/>
    <col collapsed="false" hidden="false" max="7" min="7" style="0" width="16.5058823529412"/>
    <col collapsed="false" hidden="false" max="8" min="8" style="427" width="38.4745098039216"/>
    <col collapsed="false" hidden="false" max="9" min="9" style="506" width="15.5019607843137"/>
    <col collapsed="false" hidden="false" max="10" min="10" style="506" width="15.7921568627451"/>
    <col collapsed="false" hidden="false" max="12" min="11" style="506" width="13.7764705882353"/>
    <col collapsed="false" hidden="false" max="15" min="13" style="0" width="11.3333333333333"/>
    <col collapsed="false" hidden="false" max="16" min="16" style="0" width="14.3529411764706"/>
    <col collapsed="false" hidden="false" max="1025" min="17" style="0" width="11.3333333333333"/>
  </cols>
  <sheetData>
    <row collapsed="false" customFormat="false" customHeight="false" hidden="false" ht="12.8" outlineLevel="0" r="5">
      <c r="N5" s="423" t="s">
        <v>532</v>
      </c>
      <c r="O5" s="423"/>
      <c r="P5" s="423" t="s">
        <v>533</v>
      </c>
      <c r="Q5" s="423"/>
      <c r="R5" s="423"/>
    </row>
    <row collapsed="false" customFormat="false" customHeight="false" hidden="false" ht="12.8" outlineLevel="0" r="7">
      <c r="N7" s="256" t="s">
        <v>350</v>
      </c>
      <c r="O7" s="0" t="n">
        <v>943363290</v>
      </c>
    </row>
    <row collapsed="false" customFormat="false" customHeight="false" hidden="false" ht="12.8" outlineLevel="0" r="8">
      <c r="C8" s="374" t="s">
        <v>534</v>
      </c>
      <c r="D8" s="335" t="s">
        <v>535</v>
      </c>
      <c r="E8" s="374" t="s">
        <v>536</v>
      </c>
      <c r="F8" s="256" t="s">
        <v>537</v>
      </c>
      <c r="G8" s="256" t="s">
        <v>538</v>
      </c>
      <c r="H8" s="427" t="s">
        <v>539</v>
      </c>
      <c r="I8" s="506" t="s">
        <v>540</v>
      </c>
      <c r="J8" s="506" t="s">
        <v>350</v>
      </c>
      <c r="K8" s="506" t="s">
        <v>541</v>
      </c>
      <c r="L8" s="506" t="s">
        <v>542</v>
      </c>
      <c r="N8" s="256" t="s">
        <v>543</v>
      </c>
      <c r="O8" s="507" t="s">
        <v>544</v>
      </c>
      <c r="P8" s="507"/>
    </row>
    <row collapsed="false" customFormat="false" customHeight="false" hidden="false" ht="12.8" outlineLevel="0" r="9">
      <c r="C9" s="374" t="n">
        <v>3</v>
      </c>
      <c r="D9" s="508" t="n">
        <v>40467</v>
      </c>
      <c r="E9" s="509" t="n">
        <v>0.75</v>
      </c>
      <c r="F9" s="510" t="s">
        <v>545</v>
      </c>
      <c r="G9" s="256" t="s">
        <v>546</v>
      </c>
      <c r="H9" s="511" t="s">
        <v>547</v>
      </c>
      <c r="I9" s="512" t="s">
        <v>548</v>
      </c>
      <c r="J9" s="512" t="n">
        <v>943765641</v>
      </c>
      <c r="K9" s="513" t="s">
        <v>226</v>
      </c>
      <c r="L9" s="514" t="n">
        <v>0.645833333333333</v>
      </c>
    </row>
    <row collapsed="false" customFormat="false" customHeight="false" hidden="false" ht="12.8" outlineLevel="0" r="10">
      <c r="C10" s="515" t="n">
        <v>5</v>
      </c>
      <c r="D10" s="508" t="n">
        <v>40482</v>
      </c>
      <c r="E10" s="516"/>
      <c r="F10" s="517" t="s">
        <v>549</v>
      </c>
      <c r="G10" s="278" t="s">
        <v>550</v>
      </c>
      <c r="H10" s="518" t="s">
        <v>551</v>
      </c>
      <c r="I10" s="519"/>
      <c r="J10" s="519"/>
      <c r="K10" s="513"/>
      <c r="L10" s="520"/>
    </row>
    <row collapsed="false" customFormat="false" customHeight="false" hidden="false" ht="12.8" outlineLevel="0" r="11">
      <c r="C11" s="515" t="n">
        <v>7</v>
      </c>
      <c r="D11" s="508" t="n">
        <v>40496</v>
      </c>
      <c r="E11" s="516"/>
      <c r="F11" s="517" t="s">
        <v>552</v>
      </c>
      <c r="G11" s="278" t="s">
        <v>553</v>
      </c>
      <c r="H11" s="518" t="s">
        <v>554</v>
      </c>
      <c r="I11" s="519"/>
      <c r="J11" s="519"/>
      <c r="K11" s="513"/>
      <c r="L11" s="520"/>
    </row>
    <row collapsed="false" customFormat="false" customHeight="false" hidden="false" ht="12.8" outlineLevel="0" r="12">
      <c r="C12" s="515" t="n">
        <v>9</v>
      </c>
      <c r="D12" s="521" t="n">
        <v>40510</v>
      </c>
      <c r="E12" s="516"/>
      <c r="F12" s="517" t="s">
        <v>555</v>
      </c>
      <c r="G12" s="278" t="s">
        <v>556</v>
      </c>
      <c r="H12" s="518" t="s">
        <v>557</v>
      </c>
      <c r="I12" s="519"/>
      <c r="J12" s="519"/>
      <c r="K12" s="513"/>
      <c r="L12" s="520"/>
    </row>
    <row collapsed="false" customFormat="false" customHeight="false" hidden="false" ht="12.8" outlineLevel="0" r="13">
      <c r="C13" s="515" t="n">
        <v>11</v>
      </c>
      <c r="D13" s="521" t="n">
        <v>40531</v>
      </c>
      <c r="E13" s="516"/>
      <c r="F13" s="517" t="s">
        <v>558</v>
      </c>
      <c r="G13" s="278" t="s">
        <v>550</v>
      </c>
      <c r="H13" s="518" t="s">
        <v>559</v>
      </c>
      <c r="I13" s="519"/>
      <c r="J13" s="519"/>
      <c r="K13" s="513"/>
      <c r="L13" s="520"/>
    </row>
    <row collapsed="false" customFormat="false" customHeight="false" hidden="false" ht="12.8" outlineLevel="0" r="14">
      <c r="C14" s="515" t="n">
        <v>12</v>
      </c>
      <c r="D14" s="521" t="n">
        <v>40552</v>
      </c>
      <c r="E14" s="516"/>
      <c r="F14" s="517" t="s">
        <v>560</v>
      </c>
      <c r="G14" s="278" t="s">
        <v>561</v>
      </c>
      <c r="H14" s="518" t="s">
        <v>562</v>
      </c>
      <c r="I14" s="519"/>
      <c r="J14" s="519"/>
      <c r="K14" s="513"/>
      <c r="L14" s="520"/>
    </row>
    <row collapsed="false" customFormat="false" customHeight="false" hidden="false" ht="12.8" outlineLevel="0" r="15">
      <c r="C15" s="515" t="n">
        <v>15</v>
      </c>
      <c r="D15" s="521" t="n">
        <v>40573</v>
      </c>
      <c r="E15" s="516"/>
      <c r="F15" s="517" t="s">
        <v>563</v>
      </c>
      <c r="G15" s="278" t="s">
        <v>41</v>
      </c>
      <c r="H15" s="518" t="s">
        <v>564</v>
      </c>
      <c r="I15" s="519"/>
      <c r="J15" s="519"/>
      <c r="K15" s="513"/>
      <c r="L15" s="520"/>
    </row>
    <row collapsed="false" customFormat="false" customHeight="false" hidden="false" ht="12.8" outlineLevel="0" r="16">
      <c r="C16" s="515" t="n">
        <v>17</v>
      </c>
      <c r="D16" s="521" t="n">
        <v>40587</v>
      </c>
      <c r="E16" s="516"/>
      <c r="F16" s="517" t="s">
        <v>565</v>
      </c>
      <c r="G16" s="278" t="s">
        <v>43</v>
      </c>
      <c r="H16" s="518" t="s">
        <v>566</v>
      </c>
      <c r="I16" s="519"/>
      <c r="J16" s="519"/>
      <c r="K16" s="513"/>
      <c r="L16" s="520"/>
    </row>
    <row collapsed="false" customFormat="false" customHeight="false" hidden="false" ht="12.8" outlineLevel="0" r="17">
      <c r="C17" s="515" t="n">
        <v>19</v>
      </c>
      <c r="D17" s="521" t="n">
        <v>40601</v>
      </c>
      <c r="E17" s="516"/>
      <c r="F17" s="517" t="s">
        <v>567</v>
      </c>
      <c r="G17" s="278" t="s">
        <v>45</v>
      </c>
      <c r="H17" s="518" t="s">
        <v>568</v>
      </c>
      <c r="I17" s="519"/>
      <c r="J17" s="519"/>
      <c r="K17" s="513"/>
      <c r="L17" s="520"/>
    </row>
    <row collapsed="false" customFormat="false" customHeight="false" hidden="false" ht="12.8" outlineLevel="0" r="18">
      <c r="C18" s="374" t="n">
        <v>21</v>
      </c>
      <c r="D18" s="508" t="n">
        <v>40615</v>
      </c>
      <c r="E18" s="509"/>
      <c r="F18" s="510" t="s">
        <v>569</v>
      </c>
      <c r="G18" s="0" t="s">
        <v>47</v>
      </c>
      <c r="H18" s="511" t="s">
        <v>570</v>
      </c>
      <c r="I18" s="512"/>
      <c r="J18" s="512"/>
      <c r="K18" s="513"/>
      <c r="L18" s="520"/>
    </row>
    <row collapsed="false" customFormat="false" customHeight="false" hidden="false" ht="12.8" outlineLevel="0" r="19">
      <c r="C19" s="515" t="n">
        <v>23</v>
      </c>
      <c r="D19" s="521" t="n">
        <v>40629</v>
      </c>
      <c r="E19" s="516"/>
      <c r="F19" s="517" t="s">
        <v>571</v>
      </c>
      <c r="G19" s="278" t="s">
        <v>50</v>
      </c>
      <c r="H19" s="518" t="s">
        <v>572</v>
      </c>
      <c r="I19" s="519"/>
      <c r="J19" s="519"/>
      <c r="K19" s="513"/>
      <c r="L19" s="520"/>
    </row>
    <row collapsed="false" customFormat="false" customHeight="false" hidden="false" ht="12.8" outlineLevel="0" r="20">
      <c r="C20" s="515" t="n">
        <v>26</v>
      </c>
      <c r="D20" s="521" t="n">
        <v>40650</v>
      </c>
      <c r="E20" s="516"/>
      <c r="F20" s="517" t="s">
        <v>573</v>
      </c>
      <c r="G20" s="278"/>
      <c r="H20" s="518" t="s">
        <v>574</v>
      </c>
      <c r="I20" s="519"/>
      <c r="J20" s="519"/>
      <c r="K20" s="513"/>
      <c r="L20" s="520"/>
    </row>
    <row collapsed="false" customFormat="false" customHeight="false" hidden="false" ht="12.8" outlineLevel="0" r="24">
      <c r="G24" s="522" t="s">
        <v>535</v>
      </c>
      <c r="H24" s="523" t="s">
        <v>539</v>
      </c>
      <c r="I24" s="522" t="s">
        <v>540</v>
      </c>
      <c r="J24" s="522" t="s">
        <v>350</v>
      </c>
      <c r="K24" s="522" t="s">
        <v>541</v>
      </c>
      <c r="L24" s="522"/>
    </row>
    <row collapsed="false" customFormat="false" customHeight="false" hidden="false" ht="12.8" outlineLevel="0" r="25">
      <c r="G25" s="524" t="n">
        <v>40467</v>
      </c>
      <c r="H25" s="525" t="s">
        <v>547</v>
      </c>
      <c r="I25" s="526" t="s">
        <v>548</v>
      </c>
      <c r="J25" s="526" t="n">
        <v>943765641</v>
      </c>
      <c r="K25" s="527" t="s">
        <v>226</v>
      </c>
      <c r="L25" s="527"/>
    </row>
    <row collapsed="false" customFormat="false" customHeight="false" hidden="false" ht="12.8" outlineLevel="0" r="26">
      <c r="G26" s="528" t="n">
        <v>40482</v>
      </c>
      <c r="H26" s="529" t="s">
        <v>551</v>
      </c>
    </row>
    <row collapsed="false" customFormat="false" customHeight="false" hidden="false" ht="12.8" outlineLevel="0" r="27">
      <c r="G27" s="524" t="n">
        <v>40496</v>
      </c>
      <c r="H27" s="530" t="s">
        <v>554</v>
      </c>
    </row>
    <row collapsed="false" customFormat="false" customHeight="false" hidden="false" ht="12.8" outlineLevel="0" r="28">
      <c r="G28" s="531" t="n">
        <v>40510</v>
      </c>
      <c r="H28" s="529" t="s">
        <v>557</v>
      </c>
    </row>
    <row collapsed="false" customFormat="false" customHeight="false" hidden="false" ht="12.8" outlineLevel="0" r="29">
      <c r="G29" s="532" t="n">
        <v>40531</v>
      </c>
      <c r="H29" s="530" t="s">
        <v>559</v>
      </c>
    </row>
    <row collapsed="false" customFormat="false" customHeight="false" hidden="false" ht="12.8" outlineLevel="0" r="30">
      <c r="G30" s="531" t="n">
        <v>40552</v>
      </c>
      <c r="H30" s="529" t="s">
        <v>562</v>
      </c>
    </row>
    <row collapsed="false" customFormat="false" customHeight="false" hidden="false" ht="12.8" outlineLevel="0" r="31">
      <c r="G31" s="532" t="n">
        <v>40573</v>
      </c>
      <c r="H31" s="530" t="s">
        <v>564</v>
      </c>
    </row>
    <row collapsed="false" customFormat="false" customHeight="false" hidden="false" ht="12.8" outlineLevel="0" r="32">
      <c r="G32" s="531" t="n">
        <v>40587</v>
      </c>
      <c r="H32" s="529" t="s">
        <v>566</v>
      </c>
    </row>
    <row collapsed="false" customFormat="false" customHeight="false" hidden="false" ht="12.8" outlineLevel="0" r="33">
      <c r="G33" s="532" t="n">
        <v>40601</v>
      </c>
      <c r="H33" s="530" t="s">
        <v>568</v>
      </c>
    </row>
    <row collapsed="false" customFormat="false" customHeight="false" hidden="false" ht="12.8" outlineLevel="0" r="34">
      <c r="G34" s="528" t="n">
        <v>40615</v>
      </c>
      <c r="H34" s="533" t="s">
        <v>570</v>
      </c>
    </row>
    <row collapsed="false" customFormat="false" customHeight="false" hidden="false" ht="12.8" outlineLevel="0" r="35">
      <c r="G35" s="532" t="n">
        <v>40629</v>
      </c>
      <c r="H35" s="530" t="s">
        <v>572</v>
      </c>
    </row>
    <row collapsed="false" customFormat="false" customHeight="false" hidden="false" ht="12.8" outlineLevel="0" r="36">
      <c r="G36" s="531" t="n">
        <v>40650</v>
      </c>
      <c r="H36" s="529" t="s">
        <v>574</v>
      </c>
    </row>
  </sheetData>
  <mergeCells count="3">
    <mergeCell ref="N5:O5"/>
    <mergeCell ref="P5:R5"/>
    <mergeCell ref="O8:P8"/>
  </mergeCells>
  <hyperlinks>
    <hyperlink display="info@autocares-aizpurua.es" ref="O8" r:id="rId1"/>
    <hyperlink display="ver" ref="K9" r:id="rId2"/>
    <hyperlink display="ver" ref="K25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