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tables/table3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756" activeTab="1"/>
  </bookViews>
  <sheets>
    <sheet name="Planificación" sheetId="1" r:id="rId1"/>
    <sheet name="Objetivos generales" sheetId="2" r:id="rId2"/>
    <sheet name="Trabajo-previo-pretemporada" sheetId="22" r:id="rId3"/>
    <sheet name="Resistencia" sheetId="3" r:id="rId4"/>
    <sheet name="Interval" sheetId="26" r:id="rId5"/>
    <sheet name="Resist-Anaerobica" sheetId="23" r:id="rId6"/>
    <sheet name="A.F.G." sheetId="24" r:id="rId7"/>
    <sheet name="imagenes-afg" sheetId="25" r:id="rId8"/>
    <sheet name="Circuitos FR" sheetId="5" r:id="rId9"/>
    <sheet name="Fuerza" sheetId="4" r:id="rId10"/>
    <sheet name="Juegos con balon" sheetId="6" r:id="rId11"/>
    <sheet name="TEC-TAC Individual" sheetId="7" r:id="rId12"/>
    <sheet name="Glosario" sheetId="8" r:id="rId13"/>
    <sheet name="Uranzu" sheetId="9" r:id="rId14"/>
    <sheet name="Jugadores" sheetId="10" r:id="rId15"/>
    <sheet name="Contenidos" sheetId="11" r:id="rId16"/>
    <sheet name="Jugadores-final" sheetId="12" r:id="rId17"/>
    <sheet name="Ramon" sheetId="13" r:id="rId18"/>
    <sheet name="asistencia" sheetId="14" r:id="rId19"/>
    <sheet name="test RM1" sheetId="15" r:id="rId20"/>
    <sheet name="Triptico" sheetId="16" r:id="rId21"/>
    <sheet name="test RM1 para llevar" sheetId="17" r:id="rId22"/>
    <sheet name="Llaves-fronton" sheetId="18" r:id="rId23"/>
    <sheet name="convocatorias" sheetId="19" r:id="rId24"/>
    <sheet name="partidos-fuera" sheetId="20" r:id="rId25"/>
    <sheet name="Hoja1" sheetId="21" r:id="rId26"/>
  </sheets>
  <calcPr calcId="124519"/>
  <fileRecoveryPr repairLoad="1"/>
</workbook>
</file>

<file path=xl/calcChain.xml><?xml version="1.0" encoding="utf-8"?>
<calcChain xmlns="http://schemas.openxmlformats.org/spreadsheetml/2006/main">
  <c r="J28" i="23"/>
  <c r="B9" i="26"/>
  <c r="H28" i="23"/>
  <c r="F28"/>
  <c r="O32" i="3"/>
  <c r="M32"/>
  <c r="K56"/>
  <c r="K32"/>
  <c r="D5" i="22"/>
  <c r="E5" s="1"/>
  <c r="F5" s="1"/>
  <c r="G5" s="1"/>
  <c r="F11" i="2"/>
  <c r="G11" s="1"/>
  <c r="H11" s="1"/>
  <c r="I11" s="1"/>
  <c r="J11" s="1"/>
  <c r="K11" s="1"/>
  <c r="E22" s="1"/>
  <c r="F22" s="1"/>
  <c r="G22" s="1"/>
  <c r="H22" s="1"/>
  <c r="I22" s="1"/>
  <c r="J22" s="1"/>
  <c r="K22" s="1"/>
  <c r="E34" s="1"/>
  <c r="F34" s="1"/>
  <c r="G34" s="1"/>
  <c r="H34" s="1"/>
  <c r="I34" s="1"/>
  <c r="J34" s="1"/>
  <c r="K34" s="1"/>
  <c r="E45" s="1"/>
  <c r="F45" s="1"/>
  <c r="G45" s="1"/>
  <c r="H45" s="1"/>
  <c r="I45" s="1"/>
  <c r="J45" s="1"/>
  <c r="K45" s="1"/>
  <c r="E56" s="1"/>
  <c r="F56" s="1"/>
  <c r="G56" s="1"/>
  <c r="H56" s="1"/>
  <c r="I56" s="1"/>
  <c r="J56" s="1"/>
  <c r="K56" s="1"/>
  <c r="E72" s="1"/>
  <c r="F72" s="1"/>
  <c r="G72" s="1"/>
  <c r="H72" s="1"/>
  <c r="I72" s="1"/>
  <c r="J72" s="1"/>
  <c r="K72" s="1"/>
  <c r="E84" s="1"/>
  <c r="F84" s="1"/>
  <c r="G84" s="1"/>
  <c r="H84" s="1"/>
  <c r="I84" s="1"/>
  <c r="J84" s="1"/>
  <c r="K84" s="1"/>
  <c r="E95" s="1"/>
  <c r="F95" s="1"/>
  <c r="G95" s="1"/>
  <c r="H95" s="1"/>
  <c r="I95" s="1"/>
  <c r="J95" s="1"/>
  <c r="K95" s="1"/>
  <c r="BD5" i="1"/>
  <c r="V5"/>
  <c r="W5" s="1"/>
  <c r="X5" s="1"/>
  <c r="Y5" s="1"/>
  <c r="Z5" s="1"/>
  <c r="AA5" s="1"/>
  <c r="M30" i="19"/>
  <c r="L30"/>
  <c r="D16" i="22" l="1"/>
  <c r="E16" s="1"/>
  <c r="F16" s="1"/>
  <c r="G16" s="1"/>
  <c r="AB5" i="1"/>
  <c r="AC5" s="1"/>
  <c r="AD5" s="1"/>
  <c r="AE5" s="1"/>
  <c r="AF5" s="1"/>
  <c r="AG5" s="1"/>
  <c r="AH5" s="1"/>
  <c r="AI5" s="1"/>
  <c r="AJ5" s="1"/>
  <c r="AK5" s="1"/>
  <c r="AL5" s="1"/>
  <c r="AM5" s="1"/>
  <c r="AN5" s="1"/>
  <c r="AO5" s="1"/>
  <c r="AP5" s="1"/>
  <c r="AQ5" s="1"/>
  <c r="AR5" s="1"/>
  <c r="AS5" s="1"/>
  <c r="BE5"/>
  <c r="BF5" s="1"/>
  <c r="BH5" s="1"/>
  <c r="BI5" s="1"/>
  <c r="BJ5" s="1"/>
  <c r="BK5" s="1"/>
  <c r="BL5" s="1"/>
  <c r="BM5" s="1"/>
  <c r="BN5" s="1"/>
  <c r="BP5" s="1"/>
  <c r="BQ5" s="1"/>
  <c r="BR5" s="1"/>
  <c r="BS5" s="1"/>
  <c r="BT5" s="1"/>
  <c r="K30" i="19"/>
  <c r="J30"/>
  <c r="D28" i="22" l="1"/>
  <c r="E28" s="1"/>
  <c r="F28" s="1"/>
  <c r="G28" s="1"/>
  <c r="AT5" i="1"/>
  <c r="AU5" s="1"/>
  <c r="AV5" s="1"/>
  <c r="AW5" s="1"/>
  <c r="AY5" s="1"/>
  <c r="AZ5" s="1"/>
  <c r="BA5" s="1"/>
  <c r="BB5" s="1"/>
  <c r="I30" i="19"/>
  <c r="H30"/>
  <c r="G30"/>
  <c r="X17"/>
  <c r="X18"/>
  <c r="X19"/>
  <c r="X20"/>
  <c r="X21"/>
  <c r="X22"/>
  <c r="X23"/>
  <c r="X24"/>
  <c r="X25"/>
  <c r="X26"/>
  <c r="X27"/>
  <c r="X13"/>
  <c r="X14"/>
  <c r="X15"/>
  <c r="X16"/>
  <c r="X12"/>
  <c r="F30"/>
  <c r="AA25" i="17"/>
  <c r="Z25"/>
  <c r="Y25"/>
  <c r="V25"/>
  <c r="U25"/>
  <c r="T25"/>
  <c r="Q25"/>
  <c r="P25"/>
  <c r="O25"/>
  <c r="L25"/>
  <c r="K25"/>
  <c r="J25"/>
  <c r="G25"/>
  <c r="F25"/>
  <c r="E25"/>
  <c r="AA24"/>
  <c r="Z24"/>
  <c r="Y24"/>
  <c r="V24"/>
  <c r="U24"/>
  <c r="T24"/>
  <c r="Q24"/>
  <c r="P24"/>
  <c r="O24"/>
  <c r="L24"/>
  <c r="K24"/>
  <c r="J24"/>
  <c r="G24"/>
  <c r="F24"/>
  <c r="E24"/>
  <c r="AA23"/>
  <c r="Z23"/>
  <c r="Y23"/>
  <c r="S23"/>
  <c r="V23" s="1"/>
  <c r="N23"/>
  <c r="P23" s="1"/>
  <c r="L23"/>
  <c r="K23"/>
  <c r="J23"/>
  <c r="D23"/>
  <c r="G23" s="1"/>
  <c r="AA22"/>
  <c r="Z22"/>
  <c r="Y22"/>
  <c r="V22"/>
  <c r="U22"/>
  <c r="T22"/>
  <c r="Q22"/>
  <c r="P22"/>
  <c r="O22"/>
  <c r="L22"/>
  <c r="K22"/>
  <c r="J22"/>
  <c r="G22"/>
  <c r="F22"/>
  <c r="E22"/>
  <c r="AA21"/>
  <c r="Z21"/>
  <c r="Y21"/>
  <c r="S21"/>
  <c r="V21" s="1"/>
  <c r="N21"/>
  <c r="Q21" s="1"/>
  <c r="L21"/>
  <c r="K21"/>
  <c r="J21"/>
  <c r="D21"/>
  <c r="F21" s="1"/>
  <c r="AA20"/>
  <c r="Z20"/>
  <c r="Y20"/>
  <c r="S20"/>
  <c r="V20" s="1"/>
  <c r="N20"/>
  <c r="Q20" s="1"/>
  <c r="I20"/>
  <c r="L20" s="1"/>
  <c r="D20"/>
  <c r="G20" s="1"/>
  <c r="AA19"/>
  <c r="Z19"/>
  <c r="Y19"/>
  <c r="S19"/>
  <c r="U19" s="1"/>
  <c r="Q19"/>
  <c r="P19"/>
  <c r="O19"/>
  <c r="I19"/>
  <c r="L19" s="1"/>
  <c r="D19"/>
  <c r="G19" s="1"/>
  <c r="AA18"/>
  <c r="Z18"/>
  <c r="Y18"/>
  <c r="S18"/>
  <c r="U18" s="1"/>
  <c r="N18"/>
  <c r="P18" s="1"/>
  <c r="I18"/>
  <c r="K18" s="1"/>
  <c r="D18"/>
  <c r="F18" s="1"/>
  <c r="AA17"/>
  <c r="Z17"/>
  <c r="Y17"/>
  <c r="S17"/>
  <c r="V17" s="1"/>
  <c r="N17"/>
  <c r="Q17" s="1"/>
  <c r="I17"/>
  <c r="L17" s="1"/>
  <c r="D17"/>
  <c r="G17" s="1"/>
  <c r="AA16"/>
  <c r="Z16"/>
  <c r="Y16"/>
  <c r="S16"/>
  <c r="U16" s="1"/>
  <c r="N16"/>
  <c r="P16" s="1"/>
  <c r="I16"/>
  <c r="K16" s="1"/>
  <c r="D16"/>
  <c r="F16" s="1"/>
  <c r="AA15"/>
  <c r="Z15"/>
  <c r="Y15"/>
  <c r="S15"/>
  <c r="V15" s="1"/>
  <c r="N15"/>
  <c r="Q15" s="1"/>
  <c r="I15"/>
  <c r="L15" s="1"/>
  <c r="D15"/>
  <c r="G15" s="1"/>
  <c r="AA14"/>
  <c r="Z14"/>
  <c r="Y14"/>
  <c r="S14"/>
  <c r="U14" s="1"/>
  <c r="N14"/>
  <c r="P14" s="1"/>
  <c r="I14"/>
  <c r="K14" s="1"/>
  <c r="D14"/>
  <c r="F14" s="1"/>
  <c r="AA13"/>
  <c r="Z13"/>
  <c r="Y13"/>
  <c r="S13"/>
  <c r="V13" s="1"/>
  <c r="N13"/>
  <c r="Q13" s="1"/>
  <c r="I13"/>
  <c r="L13" s="1"/>
  <c r="D13"/>
  <c r="G13" s="1"/>
  <c r="AA12"/>
  <c r="Z12"/>
  <c r="Y12"/>
  <c r="S12"/>
  <c r="U12" s="1"/>
  <c r="N12"/>
  <c r="P12" s="1"/>
  <c r="I12"/>
  <c r="K12" s="1"/>
  <c r="D12"/>
  <c r="F12" s="1"/>
  <c r="X29" i="19" l="1"/>
  <c r="E14" i="17"/>
  <c r="E16"/>
  <c r="E18"/>
  <c r="T19"/>
  <c r="O23"/>
  <c r="O14"/>
  <c r="O16"/>
  <c r="O18"/>
  <c r="G12"/>
  <c r="J12"/>
  <c r="Q12"/>
  <c r="T12"/>
  <c r="G14"/>
  <c r="J14"/>
  <c r="Q14"/>
  <c r="T14"/>
  <c r="G16"/>
  <c r="J16"/>
  <c r="Q16"/>
  <c r="T16"/>
  <c r="G18"/>
  <c r="J18"/>
  <c r="Q18"/>
  <c r="T18"/>
  <c r="V19"/>
  <c r="E21"/>
  <c r="E12"/>
  <c r="L12"/>
  <c r="O12"/>
  <c r="V12"/>
  <c r="L14"/>
  <c r="V14"/>
  <c r="L16"/>
  <c r="V16"/>
  <c r="L18"/>
  <c r="V18"/>
  <c r="G21"/>
  <c r="Q23"/>
  <c r="T23"/>
  <c r="F13"/>
  <c r="K13"/>
  <c r="P13"/>
  <c r="U13"/>
  <c r="F15"/>
  <c r="K15"/>
  <c r="P15"/>
  <c r="U15"/>
  <c r="F17"/>
  <c r="K17"/>
  <c r="P17"/>
  <c r="U17"/>
  <c r="F19"/>
  <c r="K19"/>
  <c r="F20"/>
  <c r="K20"/>
  <c r="P20"/>
  <c r="U20"/>
  <c r="P21"/>
  <c r="U21"/>
  <c r="F23"/>
  <c r="E13"/>
  <c r="J13"/>
  <c r="O13"/>
  <c r="T13"/>
  <c r="E15"/>
  <c r="J15"/>
  <c r="O15"/>
  <c r="T15"/>
  <c r="E17"/>
  <c r="J17"/>
  <c r="O17"/>
  <c r="T17"/>
  <c r="E19"/>
  <c r="J19"/>
  <c r="E20"/>
  <c r="J20"/>
  <c r="O20"/>
  <c r="T20"/>
  <c r="O21"/>
  <c r="T21"/>
  <c r="E23"/>
  <c r="U23"/>
  <c r="P32" i="16"/>
  <c r="P33"/>
  <c r="P38"/>
  <c r="P31"/>
  <c r="P10"/>
  <c r="P11"/>
  <c r="P12"/>
  <c r="P13"/>
  <c r="P14"/>
  <c r="P15"/>
  <c r="P16"/>
  <c r="P17"/>
  <c r="P18"/>
  <c r="P19"/>
  <c r="P20"/>
  <c r="P21"/>
  <c r="P22"/>
  <c r="P23"/>
  <c r="P24"/>
  <c r="P25"/>
  <c r="AC13" i="15"/>
  <c r="AC14"/>
  <c r="AC15"/>
  <c r="AC16"/>
  <c r="AC17"/>
  <c r="AC18"/>
  <c r="AC19"/>
  <c r="AC20"/>
  <c r="AC21"/>
  <c r="AC22"/>
  <c r="AC23"/>
  <c r="AC24"/>
  <c r="AC25"/>
  <c r="AB13"/>
  <c r="AB14"/>
  <c r="AB15"/>
  <c r="AB16"/>
  <c r="AB17"/>
  <c r="AB18"/>
  <c r="AB19"/>
  <c r="AB20"/>
  <c r="AB21"/>
  <c r="AB22"/>
  <c r="AB23"/>
  <c r="AB24"/>
  <c r="AB25"/>
  <c r="AA13"/>
  <c r="AA14"/>
  <c r="AA15"/>
  <c r="AA16"/>
  <c r="AA17"/>
  <c r="AA18"/>
  <c r="AA19"/>
  <c r="AA20"/>
  <c r="AA21"/>
  <c r="AA22"/>
  <c r="AA23"/>
  <c r="AA24"/>
  <c r="AA25"/>
  <c r="AC12"/>
  <c r="AB12"/>
  <c r="AA12"/>
  <c r="U23"/>
  <c r="X23" s="1"/>
  <c r="U21"/>
  <c r="U20"/>
  <c r="U19"/>
  <c r="U18"/>
  <c r="U17"/>
  <c r="U16"/>
  <c r="U15"/>
  <c r="V15" s="1"/>
  <c r="U14"/>
  <c r="W14" s="1"/>
  <c r="X13"/>
  <c r="X14"/>
  <c r="X15"/>
  <c r="X16"/>
  <c r="X17"/>
  <c r="X18"/>
  <c r="X19"/>
  <c r="X20"/>
  <c r="X21"/>
  <c r="X22"/>
  <c r="X24"/>
  <c r="X25"/>
  <c r="W13"/>
  <c r="W15"/>
  <c r="W16"/>
  <c r="W17"/>
  <c r="W18"/>
  <c r="W19"/>
  <c r="W20"/>
  <c r="W21"/>
  <c r="W22"/>
  <c r="W24"/>
  <c r="W25"/>
  <c r="V13"/>
  <c r="V14"/>
  <c r="V16"/>
  <c r="V17"/>
  <c r="V18"/>
  <c r="V19"/>
  <c r="V20"/>
  <c r="V21"/>
  <c r="V22"/>
  <c r="V24"/>
  <c r="V25"/>
  <c r="U13"/>
  <c r="X12"/>
  <c r="W12"/>
  <c r="V12"/>
  <c r="U12"/>
  <c r="P23"/>
  <c r="S23" s="1"/>
  <c r="P21"/>
  <c r="P20"/>
  <c r="S20" s="1"/>
  <c r="P18"/>
  <c r="P17"/>
  <c r="P16"/>
  <c r="P15"/>
  <c r="P14"/>
  <c r="S13"/>
  <c r="S14"/>
  <c r="S15"/>
  <c r="S16"/>
  <c r="S17"/>
  <c r="S18"/>
  <c r="S19"/>
  <c r="S21"/>
  <c r="S22"/>
  <c r="S24"/>
  <c r="S25"/>
  <c r="S12"/>
  <c r="R13"/>
  <c r="R14"/>
  <c r="R15"/>
  <c r="R16"/>
  <c r="R17"/>
  <c r="R18"/>
  <c r="R19"/>
  <c r="R21"/>
  <c r="R22"/>
  <c r="R23"/>
  <c r="R24"/>
  <c r="R25"/>
  <c r="R12"/>
  <c r="P13"/>
  <c r="Q13" s="1"/>
  <c r="Q14"/>
  <c r="Q15"/>
  <c r="Q16"/>
  <c r="Q17"/>
  <c r="Q18"/>
  <c r="Q19"/>
  <c r="Q21"/>
  <c r="Q22"/>
  <c r="Q24"/>
  <c r="Q25"/>
  <c r="Q12"/>
  <c r="P12"/>
  <c r="N13"/>
  <c r="N14"/>
  <c r="N15"/>
  <c r="N16"/>
  <c r="N17"/>
  <c r="N18"/>
  <c r="N19"/>
  <c r="N20"/>
  <c r="N21"/>
  <c r="N22"/>
  <c r="N23"/>
  <c r="N24"/>
  <c r="N25"/>
  <c r="N12"/>
  <c r="M13"/>
  <c r="M14"/>
  <c r="M15"/>
  <c r="M16"/>
  <c r="M17"/>
  <c r="M18"/>
  <c r="M19"/>
  <c r="M20"/>
  <c r="M21"/>
  <c r="M22"/>
  <c r="M23"/>
  <c r="M24"/>
  <c r="M25"/>
  <c r="M12"/>
  <c r="L13"/>
  <c r="L14"/>
  <c r="L15"/>
  <c r="L16"/>
  <c r="L17"/>
  <c r="L18"/>
  <c r="L19"/>
  <c r="L20"/>
  <c r="L21"/>
  <c r="L22"/>
  <c r="L23"/>
  <c r="L24"/>
  <c r="L25"/>
  <c r="L12"/>
  <c r="K20"/>
  <c r="K19"/>
  <c r="K18"/>
  <c r="K17"/>
  <c r="K16"/>
  <c r="K15"/>
  <c r="K14"/>
  <c r="K13"/>
  <c r="K12"/>
  <c r="I13"/>
  <c r="I14"/>
  <c r="I15"/>
  <c r="I16"/>
  <c r="I17"/>
  <c r="I18"/>
  <c r="I19"/>
  <c r="I20"/>
  <c r="I21"/>
  <c r="I22"/>
  <c r="I23"/>
  <c r="I24"/>
  <c r="I25"/>
  <c r="I12"/>
  <c r="H22"/>
  <c r="H24"/>
  <c r="H25"/>
  <c r="G24"/>
  <c r="G25"/>
  <c r="G22"/>
  <c r="F23"/>
  <c r="H23" s="1"/>
  <c r="F21"/>
  <c r="H21" s="1"/>
  <c r="F20"/>
  <c r="H20" s="1"/>
  <c r="F19"/>
  <c r="H19" s="1"/>
  <c r="F18"/>
  <c r="H18" s="1"/>
  <c r="F17"/>
  <c r="H17" s="1"/>
  <c r="F16"/>
  <c r="H16" s="1"/>
  <c r="F13"/>
  <c r="H13" s="1"/>
  <c r="F14"/>
  <c r="H14" s="1"/>
  <c r="F15"/>
  <c r="H15" s="1"/>
  <c r="F12"/>
  <c r="H12" s="1"/>
  <c r="U7" i="7"/>
  <c r="I56" i="3"/>
  <c r="G52"/>
  <c r="E53"/>
  <c r="C53"/>
  <c r="I32"/>
  <c r="G30"/>
  <c r="E30"/>
  <c r="C30"/>
  <c r="V7" i="1"/>
  <c r="W7" s="1"/>
  <c r="X7" s="1"/>
  <c r="Y7" s="1"/>
  <c r="Z7" s="1"/>
  <c r="V15" i="7"/>
  <c r="W15" s="1"/>
  <c r="X15" s="1"/>
  <c r="Y15" s="1"/>
  <c r="Z15" s="1"/>
  <c r="AA15" s="1"/>
  <c r="AB15" s="1"/>
  <c r="AC15" s="1"/>
  <c r="AD15" s="1"/>
  <c r="AE15" s="1"/>
  <c r="AF15" s="1"/>
  <c r="AG15" s="1"/>
  <c r="AH15" s="1"/>
  <c r="AI15" s="1"/>
  <c r="AJ15" s="1"/>
  <c r="AK15" s="1"/>
  <c r="AL15" s="1"/>
  <c r="AM15" s="1"/>
  <c r="AN15" s="1"/>
  <c r="AO15" s="1"/>
  <c r="AP15" s="1"/>
  <c r="AQ15" s="1"/>
  <c r="AR15" s="1"/>
  <c r="AS15" s="1"/>
  <c r="AT15" s="1"/>
  <c r="AU15" s="1"/>
  <c r="AV15" s="1"/>
  <c r="AW15" s="1"/>
  <c r="AX15" s="1"/>
  <c r="AY15" s="1"/>
  <c r="AZ15" s="1"/>
  <c r="BA15" s="1"/>
  <c r="BB15" s="1"/>
  <c r="BC15" s="1"/>
  <c r="BD15" s="1"/>
  <c r="BE15" s="1"/>
  <c r="BF15" s="1"/>
  <c r="BG15" s="1"/>
  <c r="BH15" s="1"/>
  <c r="BI15" s="1"/>
  <c r="BJ15" s="1"/>
  <c r="BK15" s="1"/>
  <c r="BL15" s="1"/>
  <c r="BM15" s="1"/>
  <c r="BN15" s="1"/>
  <c r="BO15" s="1"/>
  <c r="BP15" s="1"/>
  <c r="BQ15" s="1"/>
  <c r="BR15" s="1"/>
  <c r="U5"/>
  <c r="V4"/>
  <c r="W4" s="1"/>
  <c r="X4" s="1"/>
  <c r="Y4" s="1"/>
  <c r="Z4" s="1"/>
  <c r="AA4" s="1"/>
  <c r="AB4" s="1"/>
  <c r="AC4" s="1"/>
  <c r="AD4" s="1"/>
  <c r="AE4" s="1"/>
  <c r="AF4" s="1"/>
  <c r="AG4" s="1"/>
  <c r="AH4" s="1"/>
  <c r="AI4" s="1"/>
  <c r="AJ4" s="1"/>
  <c r="AK4" s="1"/>
  <c r="AL4" s="1"/>
  <c r="AM4" s="1"/>
  <c r="AN4" s="1"/>
  <c r="AO4" s="1"/>
  <c r="AP4" s="1"/>
  <c r="AQ4" s="1"/>
  <c r="AR4" s="1"/>
  <c r="AS4" s="1"/>
  <c r="AT4" s="1"/>
  <c r="AU4" s="1"/>
  <c r="AV4" s="1"/>
  <c r="AW4" s="1"/>
  <c r="AX4" s="1"/>
  <c r="AY4" s="1"/>
  <c r="AZ4" s="1"/>
  <c r="BA4" s="1"/>
  <c r="BB4" s="1"/>
  <c r="BC4" s="1"/>
  <c r="BD4" s="1"/>
  <c r="BE4" s="1"/>
  <c r="BF4" s="1"/>
  <c r="BG4" s="1"/>
  <c r="BH4" s="1"/>
  <c r="BI4" s="1"/>
  <c r="BJ4" s="1"/>
  <c r="BK4" s="1"/>
  <c r="BL4" s="1"/>
  <c r="BM4" s="1"/>
  <c r="BN4" s="1"/>
  <c r="BO4" s="1"/>
  <c r="BP4" s="1"/>
  <c r="BQ4" s="1"/>
  <c r="BR4" s="1"/>
  <c r="V16" i="1"/>
  <c r="W16" s="1"/>
  <c r="X16" s="1"/>
  <c r="Y16" s="1"/>
  <c r="Z16" s="1"/>
  <c r="AA16" s="1"/>
  <c r="AB16" s="1"/>
  <c r="AC16" s="1"/>
  <c r="AD16" s="1"/>
  <c r="AE16" s="1"/>
  <c r="AF16" s="1"/>
  <c r="AG16" s="1"/>
  <c r="AH16" s="1"/>
  <c r="AI16" s="1"/>
  <c r="AJ16" s="1"/>
  <c r="AK16" s="1"/>
  <c r="AL16" s="1"/>
  <c r="AM16" s="1"/>
  <c r="AN16" s="1"/>
  <c r="AO16" s="1"/>
  <c r="AP16" s="1"/>
  <c r="AQ16" s="1"/>
  <c r="AR16" s="1"/>
  <c r="AS16" s="1"/>
  <c r="AT16" s="1"/>
  <c r="AU16" s="1"/>
  <c r="AV16" s="1"/>
  <c r="AW16" s="1"/>
  <c r="AX16" s="1"/>
  <c r="AY16" s="1"/>
  <c r="AZ16" s="1"/>
  <c r="BA16" s="1"/>
  <c r="BB16" s="1"/>
  <c r="BC16" s="1"/>
  <c r="BD16" s="1"/>
  <c r="BE16" s="1"/>
  <c r="BF16" s="1"/>
  <c r="BG16" s="1"/>
  <c r="BH16" s="1"/>
  <c r="BI16" s="1"/>
  <c r="BJ16" s="1"/>
  <c r="BK16" s="1"/>
  <c r="BL16" s="1"/>
  <c r="BM16" s="1"/>
  <c r="BN16" s="1"/>
  <c r="BO16" s="1"/>
  <c r="BP16" s="1"/>
  <c r="BQ16" s="1"/>
  <c r="BR16" s="1"/>
  <c r="X5" i="7"/>
  <c r="V5"/>
  <c r="V4" i="1"/>
  <c r="W4" s="1"/>
  <c r="X4" s="1"/>
  <c r="Y4" s="1"/>
  <c r="Z4" s="1"/>
  <c r="AA4" s="1"/>
  <c r="AB4" s="1"/>
  <c r="AC4" s="1"/>
  <c r="AD4" s="1"/>
  <c r="AE4" s="1"/>
  <c r="AF4" s="1"/>
  <c r="AG4" s="1"/>
  <c r="AH4" s="1"/>
  <c r="AI4" s="1"/>
  <c r="AJ4" s="1"/>
  <c r="AK4" s="1"/>
  <c r="AL4" s="1"/>
  <c r="AM4" s="1"/>
  <c r="AN4" s="1"/>
  <c r="AO4" s="1"/>
  <c r="AP4" s="1"/>
  <c r="AQ4" s="1"/>
  <c r="AR4" s="1"/>
  <c r="AS4" s="1"/>
  <c r="AT4" s="1"/>
  <c r="AU4" s="1"/>
  <c r="AV4" s="1"/>
  <c r="AW4" s="1"/>
  <c r="AX4" s="1"/>
  <c r="AY4" s="1"/>
  <c r="AZ4" s="1"/>
  <c r="BA4" s="1"/>
  <c r="BB4" s="1"/>
  <c r="BC4" s="1"/>
  <c r="BD4" s="1"/>
  <c r="BE4" s="1"/>
  <c r="BF4" s="1"/>
  <c r="BG4" s="1"/>
  <c r="BH4" s="1"/>
  <c r="BI4" s="1"/>
  <c r="BJ4" s="1"/>
  <c r="BK4" s="1"/>
  <c r="BL4" s="1"/>
  <c r="BM4" s="1"/>
  <c r="BN4" s="1"/>
  <c r="BO4" s="1"/>
  <c r="BP4" s="1"/>
  <c r="BQ4" s="1"/>
  <c r="BR4" s="1"/>
  <c r="AA7" l="1"/>
  <c r="AB7" s="1"/>
  <c r="W5" i="7"/>
  <c r="P26" i="16"/>
  <c r="V23" i="15"/>
  <c r="W23"/>
  <c r="Q23"/>
  <c r="Q20"/>
  <c r="R20"/>
  <c r="G23"/>
  <c r="G21"/>
  <c r="G19"/>
  <c r="G17"/>
  <c r="G15"/>
  <c r="G13"/>
  <c r="G12"/>
  <c r="G20"/>
  <c r="G18"/>
  <c r="G16"/>
  <c r="G14"/>
  <c r="W7" i="7"/>
  <c r="AA7"/>
  <c r="Y7"/>
  <c r="V7"/>
  <c r="Z7"/>
  <c r="X7"/>
  <c r="AC7" i="1" l="1"/>
  <c r="AB7" i="7"/>
  <c r="Y5"/>
  <c r="AD7" i="1" l="1"/>
  <c r="AC7" i="7"/>
  <c r="Z5"/>
  <c r="AE7" i="1" l="1"/>
  <c r="AD7" i="7"/>
  <c r="AA5"/>
  <c r="AF7" i="1" l="1"/>
  <c r="AE7" i="7"/>
  <c r="AB5"/>
  <c r="AG7" i="1" l="1"/>
  <c r="AF7" i="7"/>
  <c r="AC5"/>
  <c r="AH7" i="1" l="1"/>
  <c r="AG7" i="7"/>
  <c r="AD5"/>
  <c r="AI7" i="1" l="1"/>
  <c r="AH7" i="7"/>
  <c r="AE5"/>
  <c r="AX7" i="1"/>
  <c r="AW7" i="7"/>
  <c r="AJ7" i="1" l="1"/>
  <c r="AI7" i="7"/>
  <c r="AF5"/>
  <c r="AY7" i="1"/>
  <c r="AX7" i="7"/>
  <c r="AK7" i="1" l="1"/>
  <c r="AJ7" i="7"/>
  <c r="AG5"/>
  <c r="AZ7" i="1"/>
  <c r="AY7" i="7"/>
  <c r="AL7" i="1" l="1"/>
  <c r="AK7" i="7"/>
  <c r="AH5"/>
  <c r="AI5"/>
  <c r="BA7" i="1"/>
  <c r="AZ7" i="7"/>
  <c r="AM7" i="1" l="1"/>
  <c r="AL7" i="7"/>
  <c r="BB7" i="1"/>
  <c r="BA7" i="7"/>
  <c r="AN7" i="1" l="1"/>
  <c r="AM7" i="7"/>
  <c r="AJ5"/>
  <c r="BC7" i="1"/>
  <c r="BB7" i="7"/>
  <c r="AO7" i="1" l="1"/>
  <c r="AN7" i="7"/>
  <c r="AK5"/>
  <c r="BD7" i="1"/>
  <c r="BC7" i="7"/>
  <c r="AP7" i="1" l="1"/>
  <c r="AO7" i="7"/>
  <c r="AL5"/>
  <c r="BE7" i="1"/>
  <c r="BF7" s="1"/>
  <c r="BD7" i="7"/>
  <c r="AP7" l="1"/>
  <c r="AQ7" i="1"/>
  <c r="AM5" i="7"/>
  <c r="BE7"/>
  <c r="AR7" i="1" l="1"/>
  <c r="AQ7" i="7"/>
  <c r="AN5"/>
  <c r="BG7" i="1"/>
  <c r="BF7" i="7"/>
  <c r="AS7" i="1" l="1"/>
  <c r="AR7" i="7"/>
  <c r="AO5"/>
  <c r="BH7" i="1"/>
  <c r="BG7" i="7"/>
  <c r="AT7" i="1" l="1"/>
  <c r="AS7" i="7"/>
  <c r="AP5"/>
  <c r="BI7" i="1"/>
  <c r="BH7" i="7"/>
  <c r="AU7" i="1" l="1"/>
  <c r="AT7" i="7"/>
  <c r="AQ5"/>
  <c r="BJ7" i="1"/>
  <c r="BI7" i="7"/>
  <c r="AV7" i="1" l="1"/>
  <c r="AV7" i="7" s="1"/>
  <c r="AU7"/>
  <c r="AR5"/>
  <c r="BK7" i="1"/>
  <c r="BJ7" i="7"/>
  <c r="AS5" l="1"/>
  <c r="BL7" i="1"/>
  <c r="BK7" i="7"/>
  <c r="AT5" l="1"/>
  <c r="BM7" i="1"/>
  <c r="BL7" i="7"/>
  <c r="AU5" l="1"/>
  <c r="BN7" i="1"/>
  <c r="BM7" i="7"/>
  <c r="AV5" l="1"/>
  <c r="BO7" i="1"/>
  <c r="BN7" i="7"/>
  <c r="AW5" l="1"/>
  <c r="BP7" i="1"/>
  <c r="BO7" i="7"/>
  <c r="AX5" l="1"/>
  <c r="BQ7" i="1"/>
  <c r="BP7" i="7"/>
  <c r="AY5" l="1"/>
  <c r="BR7" i="1"/>
  <c r="BQ7" i="7"/>
  <c r="AZ5" l="1"/>
  <c r="BS7" i="1"/>
  <c r="BR7" i="7"/>
  <c r="BA5" l="1"/>
  <c r="BT7" i="1"/>
  <c r="BT7" i="7" s="1"/>
  <c r="BS7"/>
  <c r="BB5" l="1"/>
  <c r="BC5" l="1"/>
  <c r="BD5" l="1"/>
  <c r="BE5" l="1"/>
  <c r="BF5" l="1"/>
  <c r="BG5" l="1"/>
  <c r="BH5" l="1"/>
  <c r="BI5" l="1"/>
  <c r="BJ5" l="1"/>
  <c r="BK5" l="1"/>
  <c r="BL5" l="1"/>
  <c r="BM5" l="1"/>
  <c r="BN5" l="1"/>
  <c r="BO5" l="1"/>
  <c r="BP5" l="1"/>
  <c r="BQ5" l="1"/>
  <c r="BR5" l="1"/>
  <c r="BT5" l="1"/>
  <c r="BS5"/>
</calcChain>
</file>

<file path=xl/comments1.xml><?xml version="1.0" encoding="utf-8"?>
<comments xmlns="http://schemas.openxmlformats.org/spreadsheetml/2006/main">
  <authors>
    <author>Javi</author>
  </authors>
  <commentList>
    <comment ref="F85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Solicitar el gimnasio, para todo el año de 20:00 - 21:00.</t>
        </r>
      </text>
    </comment>
    <comment ref="F9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Solicitar el gimnasio, para todo el año de 20:00 - 21:00.</t>
        </r>
      </text>
    </comment>
    <comment ref="I9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quedar un poco antes y hacer el trabajo de velocidad antes de la hora de pista
</t>
        </r>
      </text>
    </comment>
  </commentList>
</comments>
</file>

<file path=xl/comments2.xml><?xml version="1.0" encoding="utf-8"?>
<comments xmlns="http://schemas.openxmlformats.org/spreadsheetml/2006/main">
  <authors>
    <author>Javi</author>
  </authors>
  <commentList>
    <comment ref="AJ14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K14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C15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Lumbago
</t>
        </r>
      </text>
    </comment>
    <comment ref="AD15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Lumbago
</t>
        </r>
      </text>
    </comment>
    <comment ref="AF15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Lumbago
</t>
        </r>
      </text>
    </comment>
    <comment ref="AJ15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Lumbago
</t>
        </r>
      </text>
    </comment>
    <comment ref="AK15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Lumbago
</t>
        </r>
      </text>
    </comment>
    <comment ref="I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M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N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P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U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W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A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B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D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H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I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K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M37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El sabado jugo en Deusto y hay a empezado a entrenar.
Parece que bastante bien, aunque con algunas molestias, pero ha aguantado todo el entrenamiento.
</t>
        </r>
      </text>
    </comment>
    <comment ref="AA38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Empieza a entrenar despues de recuperarse de la lesion del hombro y haber estado haciendo trabajo de fortalecimiento.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P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AA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AB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AD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AH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AI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AK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Llega a entrenar a las 20:30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No viene a las hacer las pesas. 
Llega tarde por problemas de trabajo.
</t>
        </r>
      </text>
    </comment>
    <comment ref="J61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K61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M61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Q61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J6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Viene a entrenar a las 21:00, porque tiene clase, pero no no hace balon. Va al gimnasio</t>
        </r>
      </text>
    </comment>
    <comment ref="Q6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Viene a entrenar a las 21:00, porque tiene clase, pero no no hace balon. Va al gimnasio</t>
        </r>
      </text>
    </comment>
    <comment ref="J6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 y fiebre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 y fiebre</t>
        </r>
      </text>
    </comment>
    <comment ref="J67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K67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J68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en la rodilla
</t>
        </r>
      </text>
    </comment>
    <comment ref="J69" authorId="0">
      <text>
        <r>
          <rPr>
            <b/>
            <sz val="9"/>
            <color indexed="81"/>
            <rFont val="Tahoma"/>
            <family val="2"/>
          </rPr>
          <t>Javi:
Tiene problemas en el dedo "gordo" de la mano izquierda</t>
        </r>
        <r>
          <rPr>
            <sz val="9"/>
            <color indexed="81"/>
            <rFont val="Tahoma"/>
            <family val="2"/>
          </rPr>
          <t xml:space="preserve">
Viene a entrenar, hace pesas pero no puede hacer balon.</t>
        </r>
      </text>
    </comment>
    <comment ref="Q74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No viene a entrenar.
Se supone que le duele la rodilla y no puede entrenar.
"Su" solucion, se queda en casa y manda de "mensajero" a su hermano</t>
        </r>
      </text>
    </comment>
    <comment ref="Q75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No viene porque es el cumpleaños de su madre</t>
        </r>
      </text>
    </comment>
  </commentList>
</comments>
</file>

<file path=xl/comments3.xml><?xml version="1.0" encoding="utf-8"?>
<comments xmlns="http://schemas.openxmlformats.org/spreadsheetml/2006/main">
  <authors>
    <author>Javi</author>
  </authors>
  <commentList>
    <comment ref="F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L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M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L1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salido granos por todo el cuerpo y no ha podido entrenar en toda la semana
</t>
        </r>
      </text>
    </comment>
  </commentList>
</comments>
</file>

<file path=xl/sharedStrings.xml><?xml version="1.0" encoding="utf-8"?>
<sst xmlns="http://schemas.openxmlformats.org/spreadsheetml/2006/main" count="2200" uniqueCount="653">
  <si>
    <t>MESES</t>
  </si>
  <si>
    <t>AGOSTO</t>
  </si>
  <si>
    <t>SEPTIEMBRE</t>
  </si>
  <si>
    <t>OCTUBRE</t>
  </si>
  <si>
    <t>NOVIEMBRE</t>
  </si>
  <si>
    <t>DICIEMBRE</t>
  </si>
  <si>
    <t>ENERO</t>
  </si>
  <si>
    <t>MARZO</t>
  </si>
  <si>
    <t>ABRIL</t>
  </si>
  <si>
    <t>MAYO</t>
  </si>
  <si>
    <t>JUNIO</t>
  </si>
  <si>
    <t>JULIO</t>
  </si>
  <si>
    <t>AGOSTO</t>
  </si>
  <si>
    <t>SEMANAS</t>
  </si>
  <si>
    <t>al</t>
  </si>
  <si>
    <t>PERIODO</t>
  </si>
  <si>
    <t>PREPARATORIO Nº 1</t>
  </si>
  <si>
    <t>COMPETITIVO Nº 1</t>
  </si>
  <si>
    <t>TR Nº1</t>
  </si>
  <si>
    <t>PREPAR Nº 2</t>
  </si>
  <si>
    <t>COMPETITIVO Nº 2</t>
  </si>
  <si>
    <t>TRANSITORIO Nº 2</t>
  </si>
  <si>
    <t>MESOCICLO</t>
  </si>
  <si>
    <t>P. GENERAL</t>
  </si>
  <si>
    <t>P. ESPEC.</t>
  </si>
  <si>
    <t>PRECOMP.</t>
  </si>
  <si>
    <t>TEC/TAC Nº1</t>
  </si>
  <si>
    <t>2 ACENTOS + ADAPTACION</t>
  </si>
  <si>
    <t>IMPACTO</t>
  </si>
  <si>
    <t>TEC/TAC Nº2</t>
  </si>
  <si>
    <t>RECUPER.</t>
  </si>
  <si>
    <t>TEC/TAC Nº1</t>
  </si>
  <si>
    <t>TACTICO COLECTIVO</t>
  </si>
  <si>
    <t>TEC/TAC Nº 2</t>
  </si>
  <si>
    <t>AJUSTES FINALES</t>
  </si>
  <si>
    <t>T. INDIVIDUALIZADO</t>
  </si>
  <si>
    <t>DESCANSO ACTIVO</t>
  </si>
  <si>
    <t>COMPETICIONES</t>
  </si>
  <si>
    <t/>
  </si>
  <si>
    <t>DEUSTO</t>
  </si>
  <si>
    <t>BASAURI</t>
  </si>
  <si>
    <t>SORALUCE</t>
  </si>
  <si>
    <t>USURBIL</t>
  </si>
  <si>
    <t>GURE</t>
  </si>
  <si>
    <t>ROMO</t>
  </si>
  <si>
    <t>URDULIZ</t>
  </si>
  <si>
    <t>ASKARTZA</t>
  </si>
  <si>
    <t>ARRASATE</t>
  </si>
  <si>
    <t>NAVIDAD</t>
  </si>
  <si>
    <t>PORTUGALETE</t>
  </si>
  <si>
    <t>PILAR</t>
  </si>
  <si>
    <t>UROLA</t>
  </si>
  <si>
    <t>CORAZONISTAS</t>
  </si>
  <si>
    <t>Indice de dificultad</t>
  </si>
  <si>
    <t>SUBPERIODO</t>
  </si>
  <si>
    <t>GENERAL</t>
  </si>
  <si>
    <t>ESPECIFICO</t>
  </si>
  <si>
    <t>INTRO</t>
  </si>
  <si>
    <t>BASICO(G)</t>
  </si>
  <si>
    <t>BASICO(E)</t>
  </si>
  <si>
    <t>PRE</t>
  </si>
  <si>
    <t>MICROCICLO</t>
  </si>
  <si>
    <t>NUMERO DE ENTRENAMIENTOS</t>
  </si>
  <si>
    <t>DISTRIBUCION DE LA CARGA</t>
  </si>
  <si>
    <t>DIRIGIDA</t>
  </si>
  <si>
    <t>ESPECIFICA</t>
  </si>
  <si>
    <t>LUNES</t>
  </si>
  <si>
    <t>MARTES</t>
  </si>
  <si>
    <t>MIERCOLES</t>
  </si>
  <si>
    <t>JUEVES</t>
  </si>
  <si>
    <t>VIERNES</t>
  </si>
  <si>
    <t>SABADO</t>
  </si>
  <si>
    <t>DOMINGO</t>
  </si>
  <si>
    <t>HONDARRIBIA</t>
  </si>
  <si>
    <t>Tarde</t>
  </si>
  <si>
    <t>RES2</t>
  </si>
  <si>
    <t>DESCANSO</t>
  </si>
  <si>
    <t>RES1</t>
  </si>
  <si>
    <t>RES3</t>
  </si>
  <si>
    <t>RES4</t>
  </si>
  <si>
    <t>RES6</t>
  </si>
  <si>
    <r>
      <t xml:space="preserve">El </t>
    </r>
    <r>
      <rPr>
        <b/>
        <u/>
        <sz val="11"/>
        <rFont val="Times New Roman"/>
        <family val="1"/>
      </rPr>
      <t>trabajo genera</t>
    </r>
    <r>
      <rPr>
        <sz val="11"/>
        <rFont val="Times New Roman"/>
        <family val="1"/>
      </rPr>
      <t xml:space="preserve">l comprende a la resistencia aeróbica (carrera continua). </t>
    </r>
  </si>
  <si>
    <r>
      <t>El</t>
    </r>
    <r>
      <rPr>
        <b/>
        <i/>
        <u/>
        <sz val="11"/>
        <rFont val="Times New Roman"/>
        <family val="1"/>
      </rPr>
      <t xml:space="preserve"> trabajo dirigido</t>
    </r>
    <r>
      <rPr>
        <sz val="11"/>
        <rFont val="Times New Roman"/>
        <family val="1"/>
      </rPr>
      <t xml:space="preserve">, el lo que habitualmente se conoce por resistencia anaeróbica (circuitos, fartlek…). </t>
    </r>
  </si>
  <si>
    <r>
      <t>La</t>
    </r>
    <r>
      <rPr>
        <b/>
        <i/>
        <u/>
        <sz val="11"/>
        <rFont val="Times New Roman"/>
        <family val="1"/>
      </rPr>
      <t xml:space="preserve"> resistencia especial</t>
    </r>
    <r>
      <rPr>
        <sz val="11"/>
        <rFont val="Times New Roman"/>
        <family val="1"/>
      </rPr>
      <t xml:space="preserve"> es la forma en la que denominamos al juego real (defensa, ataque, cambio ataque-defensa…).</t>
    </r>
  </si>
  <si>
    <t>CALENTAMIENTO</t>
  </si>
  <si>
    <t>ABDOMINALES (25)</t>
  </si>
  <si>
    <t>LUMBARES (15)</t>
  </si>
  <si>
    <t>FLEXIONES (10)</t>
  </si>
  <si>
    <t>RESISTENCIA</t>
  </si>
  <si>
    <t>Trote 5'</t>
  </si>
  <si>
    <t>Trote 5’+</t>
  </si>
  <si>
    <t>C.C Baja 15'</t>
  </si>
  <si>
    <t>C. c. baja 10’ +</t>
  </si>
  <si>
    <t>Estirmaientos 5'</t>
  </si>
  <si>
    <t>c. c. media 5’ +</t>
  </si>
  <si>
    <t>C.C Baja 10'</t>
  </si>
  <si>
    <t>Estiramientos 5’ +</t>
  </si>
  <si>
    <t>c. c. alta 5’ +</t>
  </si>
  <si>
    <t>C.C. Media 5'</t>
  </si>
  <si>
    <t>c. c. media 5’</t>
  </si>
  <si>
    <t>TROTE</t>
  </si>
  <si>
    <t>120-135</t>
  </si>
  <si>
    <t>C.C BAJA</t>
  </si>
  <si>
    <t>136-146</t>
  </si>
  <si>
    <t>C.C. MEDIA</t>
  </si>
  <si>
    <t>147-157</t>
  </si>
  <si>
    <t>C.C. ALTA</t>
  </si>
  <si>
    <t>158-168</t>
  </si>
  <si>
    <t>INTERVAL</t>
  </si>
  <si>
    <t>169-179</t>
  </si>
  <si>
    <r>
      <t>Trabajo general</t>
    </r>
    <r>
      <rPr>
        <sz val="12"/>
        <rFont val="Times New Roman"/>
        <family val="1"/>
      </rPr>
      <t xml:space="preserve"> a las sesiones de pesas (Pectoral, sentadilla, pullover, bíceps, gemelo, tríceps…).</t>
    </r>
  </si>
  <si>
    <r>
      <t>Trabajo dirigido</t>
    </r>
    <r>
      <rPr>
        <sz val="12"/>
        <rFont val="Times New Roman"/>
        <family val="1"/>
      </rPr>
      <t xml:space="preserve"> dinámico a los ejercicios que se utilizan de transición a la pista (balón medicinal, vallas, pequeñas pesas, gomas…).</t>
    </r>
  </si>
  <si>
    <r>
      <t>Trabajo especial</t>
    </r>
    <r>
      <rPr>
        <sz val="12"/>
        <rFont val="Times New Roman"/>
        <family val="1"/>
      </rPr>
      <t xml:space="preserve"> al trabajo de técnica específica (saltos, lanzamientos, 1 x 1, 2 x 2…).</t>
    </r>
  </si>
  <si>
    <r>
      <t xml:space="preserve">Durante la </t>
    </r>
    <r>
      <rPr>
        <b/>
        <i/>
        <u/>
        <sz val="12"/>
        <color rgb="FFFF0000"/>
        <rFont val="Times New Roman"/>
        <family val="1"/>
      </rPr>
      <t>pretemporada</t>
    </r>
    <r>
      <rPr>
        <sz val="12"/>
        <color rgb="FFFF0000"/>
        <rFont val="Times New Roman"/>
        <family val="1"/>
      </rPr>
      <t xml:space="preserve">, se buscará un </t>
    </r>
    <r>
      <rPr>
        <b/>
        <i/>
        <u/>
        <sz val="12"/>
        <color rgb="FFFF0000"/>
        <rFont val="Times New Roman"/>
        <family val="1"/>
      </rPr>
      <t xml:space="preserve">trabajo de desarrollo muscular </t>
    </r>
    <r>
      <rPr>
        <sz val="12"/>
        <color rgb="FFFF0000"/>
        <rFont val="Times New Roman"/>
        <family val="1"/>
      </rPr>
      <t>con cargas medias (50-60%). Este trabajo se llevará a cabo durante toda la temporada distribuido en diferentes periodos.</t>
    </r>
  </si>
  <si>
    <r>
      <t xml:space="preserve">A su vez durante los periodos de competición incluidos en microciclos determinados se incluirán </t>
    </r>
    <r>
      <rPr>
        <b/>
        <i/>
        <u/>
        <sz val="12"/>
        <color rgb="FFFF0000"/>
        <rFont val="Times New Roman"/>
        <family val="1"/>
      </rPr>
      <t>trabajos de coordinación intramuscular</t>
    </r>
    <r>
      <rPr>
        <sz val="12"/>
        <color rgb="FFFF0000"/>
        <rFont val="Times New Roman"/>
        <family val="1"/>
      </rPr>
      <t xml:space="preserve"> con cargas altas (70-80%) y de fuerza dinámica máxima con cargas medias-altas (60-75). </t>
    </r>
  </si>
  <si>
    <t>CÓDIGO</t>
  </si>
  <si>
    <t>PR020</t>
  </si>
  <si>
    <t>OBJETIVO:</t>
  </si>
  <si>
    <t>Mejorar la recepción, el pase, el marcaje y los desmarques</t>
  </si>
  <si>
    <t>NOMBRE:</t>
  </si>
  <si>
    <t>TOUCH DOWN</t>
  </si>
  <si>
    <t>DESARROLLO:</t>
  </si>
  <si>
    <t>Dos equipos, pasando la pelota, conseguir colocar la pelota
en la zona del equipo contrario.</t>
  </si>
  <si>
    <t>INDICACIONES:</t>
  </si>
  <si>
    <t>Desmarcarse y ofrecerse como apoyo cuando la situación sea
eficaz</t>
  </si>
  <si>
    <t>Recibir, pasar y desmarcarse de nuevo rápido</t>
  </si>
  <si>
    <t>Responsabilidad en el marcaje</t>
  </si>
  <si>
    <t>Tener en campo visual al balón y al oponente directo</t>
  </si>
  <si>
    <t>PR024</t>
  </si>
  <si>
    <t>DARLE AL CONO</t>
  </si>
  <si>
    <t>Dos equipos, pasando la pelota, conseguir, pasando y
lanzando la pelota darle a los conos del equipo contrario, no
vale meterse en la zona donde están los conos.</t>
  </si>
  <si>
    <t>PR014</t>
  </si>
  <si>
    <t>10 PASES CON CONOS</t>
  </si>
  <si>
    <t>Dos equipos, pasando la pelota, conseguir tocar 10 veces en
los conos sin que el equipo contrario lo intercepte.</t>
  </si>
  <si>
    <t>ASPECTOS TECNICOS</t>
  </si>
  <si>
    <t>ATAQUE</t>
  </si>
  <si>
    <t>Transporte de balon</t>
  </si>
  <si>
    <t>Pase – Recepcion(PR)</t>
  </si>
  <si>
    <t>Adaptacion (ADAP)</t>
  </si>
  <si>
    <t>El bote(BOT)</t>
  </si>
  <si>
    <t>Lanzamiento (LAN)</t>
  </si>
  <si>
    <t>Finta(FIN)</t>
  </si>
  <si>
    <t>Desplazamientos(DES)</t>
  </si>
  <si>
    <t>DEFENSA</t>
  </si>
  <si>
    <t>Posicion base(PBASE)</t>
  </si>
  <si>
    <t>Marcaje</t>
  </si>
  <si>
    <t>Blocaje</t>
  </si>
  <si>
    <t>ASPECTOS TACTICOS</t>
  </si>
  <si>
    <t>GLOSARIO DE TERMINOS</t>
  </si>
  <si>
    <t>Barbolax.2994, pag 44.</t>
  </si>
  <si>
    <t>ver</t>
  </si>
  <si>
    <t>Periodo preparatorio: de 6 a 9 semanas.</t>
  </si>
  <si>
    <t>•</t>
  </si>
  <si>
    <t>subperiodo genérico:</t>
  </si>
  <si>
    <t>máximo 1 semana. Adecuación del jugador al entrenamiento. Dinámica de las cargas:</t>
  </si>
  <si>
    <t>a) Resistencia, intensidad media 140-160 FC, volumen creciente, a partir de 25’ de trabajo continuo.</t>
  </si>
  <si>
    <t>Los medios: carrera continua con ritmos variables, trabajos en pista con o sin balón.</t>
  </si>
  <si>
    <t>b) Fuerza, trabajo de fuerza resistencia con intensidades medias y volúmenes altos. Medios: auto cargas,</t>
  </si>
  <si>
    <t>ejercicios por parejas, cargas con balones medicinales o pesa en su proporción. El sistema más usual</t>
  </si>
  <si>
    <t>es el de circuito, trabajando grupos musculares grandes, agonistas y antagonistas.</t>
  </si>
  <si>
    <t>•</t>
  </si>
  <si>
    <t>subperiodo principal:</t>
  </si>
  <si>
    <t>de 4 a 5 semanas. Trabajo principal de la pretemporada para conseguir las bases de la forma física.</t>
  </si>
  <si>
    <t>a) Resistencia, incremento de la intensidad 165-180 FC.</t>
  </si>
  <si>
    <t>b) Fuerza, incremento del volumen y de la intensidad, en grandes grupos musculares fuerza máxima,</t>
  </si>
  <si>
    <t>para pasar luego a fuerza explosiva en las 2-3 últimas semanas (máxima velocidad).</t>
  </si>
  <si>
    <t>Subperiodo de transformación:</t>
  </si>
  <si>
    <t>2-3 semanas. Adecuación de las cargas al periodo próximo de competición.</t>
  </si>
  <si>
    <t>a) Resistencia, volumen disminuye y la intensidad se mantiene a niveles altos.</t>
  </si>
  <si>
    <t>b) Fuerza, se sigue trabajando con ejercicios generales y dirigidos de fuerza explosiva, con alguna</t>
  </si>
  <si>
    <t>sesión de fuerza máxima recordatoria.</t>
  </si>
  <si>
    <t>POTENCIA AEROBICA</t>
  </si>
  <si>
    <t>AMISTOSO</t>
  </si>
  <si>
    <t>URANZU</t>
  </si>
  <si>
    <t>????????</t>
  </si>
  <si>
    <t>Entrenamientos en Hondarribia</t>
  </si>
  <si>
    <t>Pendiente de confirmar</t>
  </si>
  <si>
    <t>Entrenamientos en Uranzu en la pista</t>
  </si>
  <si>
    <t>URANZU + GIMNASIO</t>
  </si>
  <si>
    <t>Entrenamientos en Uranzu en la pista y utilizaremos el gimnasion para hacer pesas</t>
  </si>
  <si>
    <t>CIRCUITO -1</t>
  </si>
  <si>
    <t>Sesion</t>
  </si>
  <si>
    <t>FEBRERO</t>
  </si>
  <si>
    <t>C. c. baja 5'+</t>
  </si>
  <si>
    <t>c. c. media 10’ +</t>
  </si>
  <si>
    <t>Recuperacion 3’ +</t>
  </si>
  <si>
    <t>C. c. baja 5’ +</t>
  </si>
  <si>
    <t>c. c. media 10’</t>
  </si>
  <si>
    <t>4x100 mts. al 70 - 75%</t>
  </si>
  <si>
    <t>4x100 mts. al 80 - 85%</t>
  </si>
  <si>
    <t>Recuperacion 5’ +</t>
  </si>
  <si>
    <t>Cambios de ritmo</t>
  </si>
  <si>
    <t>C.C Baja 10' +</t>
  </si>
  <si>
    <t>C. c. media 10’ +</t>
  </si>
  <si>
    <t>Recuperacion:trote suave</t>
  </si>
  <si>
    <t>6 x 100 mts interval al 80-85% +</t>
  </si>
  <si>
    <t xml:space="preserve">C. c. baja 10’ </t>
  </si>
  <si>
    <t xml:space="preserve">6 x 100 mts interval al 80-85% </t>
  </si>
  <si>
    <t>1-1,30' recuperacion</t>
  </si>
  <si>
    <t>2' serie</t>
  </si>
  <si>
    <t>8x 30" interval - 3'c.c. media (30" + 3' +  30" + 3' + ...)</t>
  </si>
  <si>
    <t>6 x 20" interval - 3'c.c. media (20" + 3' + 20" + 3' + ...)</t>
  </si>
  <si>
    <t>c. c. media 8’</t>
  </si>
  <si>
    <t>Velocidad</t>
  </si>
  <si>
    <t>30' trabajo  70 - 75%</t>
  </si>
  <si>
    <t>Portero</t>
  </si>
  <si>
    <t>Iñaki</t>
  </si>
  <si>
    <t>Tello</t>
  </si>
  <si>
    <t>Vazquez</t>
  </si>
  <si>
    <t>Gomez</t>
  </si>
  <si>
    <t>Ander</t>
  </si>
  <si>
    <t>Lozano</t>
  </si>
  <si>
    <t>Martinez</t>
  </si>
  <si>
    <t>Nombre</t>
  </si>
  <si>
    <t>Apellido</t>
  </si>
  <si>
    <t>Porteros</t>
  </si>
  <si>
    <t>Pivotes</t>
  </si>
  <si>
    <t>Laterales</t>
  </si>
  <si>
    <t>Centrales</t>
  </si>
  <si>
    <t>Xabi</t>
  </si>
  <si>
    <t>Velasco</t>
  </si>
  <si>
    <t>Iñigo</t>
  </si>
  <si>
    <t>Oihan</t>
  </si>
  <si>
    <t>Aldanondo</t>
  </si>
  <si>
    <t xml:space="preserve">Ion </t>
  </si>
  <si>
    <t xml:space="preserve">Eneko </t>
  </si>
  <si>
    <t>Sagarzazu</t>
  </si>
  <si>
    <t>LOS OBJETIVOS GENERALES</t>
  </si>
  <si>
    <t>E.D.</t>
  </si>
  <si>
    <t>E.I</t>
  </si>
  <si>
    <t>Erik</t>
  </si>
  <si>
    <t>UNAI</t>
  </si>
  <si>
    <t>IRUN</t>
  </si>
  <si>
    <t>44556743-Q</t>
  </si>
  <si>
    <t>DNI</t>
  </si>
  <si>
    <t>VAZQUEZ</t>
  </si>
  <si>
    <t>PORTUGAL</t>
  </si>
  <si>
    <t>DARIO REGOYOS9 - 2 IZ</t>
  </si>
  <si>
    <t>ARRATIBEL</t>
  </si>
  <si>
    <t>ARRUABARRENA</t>
  </si>
  <si>
    <t>44561052-R</t>
  </si>
  <si>
    <t>44562553-F</t>
  </si>
  <si>
    <t>44564591-K</t>
  </si>
  <si>
    <t>44566165-P</t>
  </si>
  <si>
    <t>GONZALEZ</t>
  </si>
  <si>
    <t>Direccion</t>
  </si>
  <si>
    <t>MENDIBIL</t>
  </si>
  <si>
    <t>ARBESKO ERROT A, 1 -3 D</t>
  </si>
  <si>
    <t>IPARRAGUIRRE</t>
  </si>
  <si>
    <t>BASTERRA</t>
  </si>
  <si>
    <t>LEON</t>
  </si>
  <si>
    <t>44564316-E</t>
  </si>
  <si>
    <t>VALENTIN</t>
  </si>
  <si>
    <t>PIO BAROJA,2-2D</t>
  </si>
  <si>
    <t>44553028-G</t>
  </si>
  <si>
    <t>ERIK</t>
  </si>
  <si>
    <t>DIEZ</t>
  </si>
  <si>
    <t>LOPEZ</t>
  </si>
  <si>
    <t>J.ESTEBAN INDART, 3-4 IZQ.</t>
  </si>
  <si>
    <t>44566156-E</t>
  </si>
  <si>
    <t>IKER</t>
  </si>
  <si>
    <t>MATEOS</t>
  </si>
  <si>
    <t>RIBERA, 21</t>
  </si>
  <si>
    <t>ION</t>
  </si>
  <si>
    <t>BERGES</t>
  </si>
  <si>
    <t>S.SEBASTIÁN, 4 - 2 IZQ.</t>
  </si>
  <si>
    <t>JON</t>
  </si>
  <si>
    <t>OLAZABAL</t>
  </si>
  <si>
    <t>ANAKA, 40 - 1A</t>
  </si>
  <si>
    <t>ANTTON</t>
  </si>
  <si>
    <t>ETXEBARRIA</t>
  </si>
  <si>
    <t>TXANTENEA, 34</t>
  </si>
  <si>
    <t>MIKEL</t>
  </si>
  <si>
    <t>DARIO REGOYOS 9 – 2 IZ</t>
  </si>
  <si>
    <t>TELLO</t>
  </si>
  <si>
    <t>SATRUSTEGUI</t>
  </si>
  <si>
    <t>PIO BAROJA, 6 – 2 A</t>
  </si>
  <si>
    <t>Zuza</t>
  </si>
  <si>
    <t>Jaizkibel. 37 1 D</t>
  </si>
  <si>
    <t>MATILLA</t>
  </si>
  <si>
    <t>GOMEZ</t>
  </si>
  <si>
    <t>ASTIGARRAGA,26</t>
  </si>
  <si>
    <t>44568276-A</t>
  </si>
  <si>
    <t>44567349-L</t>
  </si>
  <si>
    <t>IZA</t>
  </si>
  <si>
    <t>PUIANA, 8 2I</t>
  </si>
  <si>
    <t>GUEVARA</t>
  </si>
  <si>
    <t>C.P</t>
  </si>
  <si>
    <t>Telefono</t>
  </si>
  <si>
    <t>Fecha de Nacimento</t>
  </si>
  <si>
    <t>Columna1</t>
  </si>
  <si>
    <t>Columna2</t>
  </si>
  <si>
    <t>Apellido  2</t>
  </si>
  <si>
    <t>IÑIGO</t>
  </si>
  <si>
    <t>OHIAN</t>
  </si>
  <si>
    <t>ALDANONDO</t>
  </si>
  <si>
    <t>ANDER</t>
  </si>
  <si>
    <t>LOZANO</t>
  </si>
  <si>
    <t>IÑAKI</t>
  </si>
  <si>
    <t>MARTINEZ</t>
  </si>
  <si>
    <t>XABI</t>
  </si>
  <si>
    <t>VELASCO</t>
  </si>
  <si>
    <t>ENEKO</t>
  </si>
  <si>
    <t>SAGARZAAU</t>
  </si>
  <si>
    <t>ZUZA</t>
  </si>
  <si>
    <t>Lesionado</t>
  </si>
  <si>
    <t>No hay entrenamiento</t>
  </si>
  <si>
    <t>Partido amistoso</t>
  </si>
  <si>
    <t>PECTORAL</t>
  </si>
  <si>
    <t>SENTADILLA</t>
  </si>
  <si>
    <t>PULL OVER</t>
  </si>
  <si>
    <t>HOMBRO</t>
  </si>
  <si>
    <t>DORSAL</t>
  </si>
  <si>
    <t>barra</t>
  </si>
  <si>
    <t>sin barra</t>
  </si>
  <si>
    <t>con barra</t>
  </si>
  <si>
    <t>CODIGO</t>
  </si>
  <si>
    <t>POSTAL</t>
  </si>
  <si>
    <t>TEMP.</t>
  </si>
  <si>
    <t>FECHA</t>
  </si>
  <si>
    <t>NACIMIENTO</t>
  </si>
  <si>
    <t>Nº EXAMEN</t>
  </si>
  <si>
    <t>MEDICO</t>
  </si>
  <si>
    <t>FIRMA</t>
  </si>
  <si>
    <t>D.N.I. O</t>
  </si>
  <si>
    <t>PASAPORTE</t>
  </si>
  <si>
    <t>NOMBRE</t>
  </si>
  <si>
    <t>1º APELLIDO</t>
  </si>
  <si>
    <t>2º APELLIDO</t>
  </si>
  <si>
    <t>CALLE O  PLZA., Nº Y PISO</t>
  </si>
  <si>
    <t>LOCALIDAD</t>
  </si>
  <si>
    <t>44567501-X</t>
  </si>
  <si>
    <t>BALLENEROS, 9 -4 B</t>
  </si>
  <si>
    <t>SAGARZAZU</t>
  </si>
  <si>
    <t>JAIZQUIBEL, 37 1 D</t>
  </si>
  <si>
    <t>44562706-E</t>
  </si>
  <si>
    <t>GRACENEA</t>
  </si>
  <si>
    <t>GUDARI, 10 Bajo</t>
  </si>
  <si>
    <t>44569077-E</t>
  </si>
  <si>
    <t>ARBESKO ERROTA A, 1 -3 D</t>
  </si>
  <si>
    <t>44569879-J</t>
  </si>
  <si>
    <t>CAMPO</t>
  </si>
  <si>
    <t>SAN PEDRO, 11 – 1º D</t>
  </si>
  <si>
    <t>TELEFONO</t>
  </si>
  <si>
    <t>Nº TEMP.</t>
  </si>
  <si>
    <t>CATEGORIA</t>
  </si>
  <si>
    <t>CALLE,PLZA Nº Y PISO</t>
  </si>
  <si>
    <t>13090506-X</t>
  </si>
  <si>
    <t xml:space="preserve">    OFICIAL</t>
  </si>
  <si>
    <t>FRANCISCO</t>
  </si>
  <si>
    <t>MARTIN</t>
  </si>
  <si>
    <t>DEL PINO</t>
  </si>
  <si>
    <t xml:space="preserve">JAIZKIBEL, 25 – 2 A </t>
  </si>
  <si>
    <t>15220015-H</t>
  </si>
  <si>
    <t>OFICIAL</t>
  </si>
  <si>
    <t>JUAN JOSE</t>
  </si>
  <si>
    <t>CARRILLO</t>
  </si>
  <si>
    <t>IZQUIERDO</t>
  </si>
  <si>
    <t>SARGIA, 7 1º IZQ.</t>
  </si>
  <si>
    <t>J.ANTONIO</t>
  </si>
  <si>
    <t>BELOQUI</t>
  </si>
  <si>
    <t xml:space="preserve">MEDICO </t>
  </si>
  <si>
    <t>AUX.EQUIPO</t>
  </si>
  <si>
    <t>15255528-L</t>
  </si>
  <si>
    <t xml:space="preserve">ENTRENADOR </t>
  </si>
  <si>
    <t>JAVIER</t>
  </si>
  <si>
    <t>DE LA HAZA</t>
  </si>
  <si>
    <t>MONTE ALDABE, 53 4ºC</t>
  </si>
  <si>
    <t>                             JUGADORES/AS</t>
  </si>
  <si>
    <t>                       DOMICILIO</t>
  </si>
  <si>
    <t>          TELEFONO</t>
  </si>
  <si>
    <t>                OFICIALES</t>
  </si>
  <si>
    <t>DOMICILIO</t>
  </si>
  <si>
    <t xml:space="preserve"> Nº</t>
  </si>
  <si>
    <t>EDAD</t>
  </si>
  <si>
    <t>J</t>
  </si>
  <si>
    <t>ISMAEL</t>
  </si>
  <si>
    <t>PIVOTE</t>
  </si>
  <si>
    <t>BORJA</t>
  </si>
  <si>
    <t>EXTREMO</t>
  </si>
  <si>
    <t>CALVO</t>
  </si>
  <si>
    <t>PORTERO</t>
  </si>
  <si>
    <t>TRUSKI</t>
  </si>
  <si>
    <t>LATERAL</t>
  </si>
  <si>
    <t>ODEI</t>
  </si>
  <si>
    <t>SANTA CRUZ</t>
  </si>
  <si>
    <t>LUCEÑO</t>
  </si>
  <si>
    <t>IRUNGO GAZTIAK</t>
  </si>
  <si>
    <t>APELLIDOS</t>
  </si>
  <si>
    <t>D</t>
  </si>
  <si>
    <t xml:space="preserve">ION </t>
  </si>
  <si>
    <t>L</t>
  </si>
  <si>
    <t>V</t>
  </si>
  <si>
    <t>S</t>
  </si>
  <si>
    <t>M</t>
  </si>
  <si>
    <t>MI</t>
  </si>
  <si>
    <t>NV</t>
  </si>
  <si>
    <t>EN</t>
  </si>
  <si>
    <t>No viene a entrenar</t>
  </si>
  <si>
    <t>Enfermo</t>
  </si>
  <si>
    <t>SORALUZE - HONDARRIBIA</t>
  </si>
  <si>
    <t xml:space="preserve"> HONDARRIBIA - USURBIL</t>
  </si>
  <si>
    <t>GURE - HONDARRIBIA</t>
  </si>
  <si>
    <t>LE</t>
  </si>
  <si>
    <t>OIHAN</t>
  </si>
  <si>
    <t>TOTALES</t>
  </si>
  <si>
    <t>Totales</t>
  </si>
  <si>
    <t>TEC - TAC</t>
  </si>
  <si>
    <t>E</t>
  </si>
  <si>
    <t>jornada</t>
  </si>
  <si>
    <t>Equipo</t>
  </si>
  <si>
    <t>Desplazamiento</t>
  </si>
  <si>
    <t>SORALUCE BKE</t>
  </si>
  <si>
    <t>Bergara</t>
  </si>
  <si>
    <t>fecha</t>
  </si>
  <si>
    <t>hora</t>
  </si>
  <si>
    <t>polideportivo</t>
  </si>
  <si>
    <t>direccion</t>
  </si>
  <si>
    <t>IBARRA Z/G</t>
  </si>
  <si>
    <t>google maps</t>
  </si>
  <si>
    <t>SUCESORES DE AGUIRRE- GURE</t>
  </si>
  <si>
    <t>Vitoria</t>
  </si>
  <si>
    <t>CLUB BALONMANO URDULIZ</t>
  </si>
  <si>
    <t>Urduliz</t>
  </si>
  <si>
    <t>FORD MUGARRI ARRASATE</t>
  </si>
  <si>
    <t>ESTUDIOS GIS EL PILAR</t>
  </si>
  <si>
    <t>Arrasate</t>
  </si>
  <si>
    <t>UROLA LAZTI</t>
  </si>
  <si>
    <t>Urola</t>
  </si>
  <si>
    <t>INDUPIME BASAURI</t>
  </si>
  <si>
    <t>USURBIL K.E.</t>
  </si>
  <si>
    <t>BALONMANO ROMO INDUPIME</t>
  </si>
  <si>
    <t>QUIRON ASKARTZA</t>
  </si>
  <si>
    <t>C.B. PORTUGALETE</t>
  </si>
  <si>
    <t>POLID GOBELA (LAS ARENAS)</t>
  </si>
  <si>
    <t>POLID. ZUBI-ALDE (PORTUGALETE)</t>
  </si>
  <si>
    <t>CORAZONISTAS BM</t>
  </si>
  <si>
    <t>POLID. IPARRALDE-URDULIZ (URDULIZ)</t>
  </si>
  <si>
    <t>COLEGIO CORAZONISTAS (GASTEIZ)</t>
  </si>
  <si>
    <t>COLEGIO MARIANISTAS (GASTEIZ)</t>
  </si>
  <si>
    <t>POLID. ITURRIPE (ARRASATE)</t>
  </si>
  <si>
    <t>POLID. ARTUNDUAGA (BASAURI)</t>
  </si>
  <si>
    <t>POLID. ASKARTZA (LEIOA)</t>
  </si>
  <si>
    <t>LABEGARAIETA KIROLDEGIA (BERGARA)</t>
  </si>
  <si>
    <t>POLID. DIVINO MAESTRO (GASTEIZ)</t>
  </si>
  <si>
    <t>POLID. ISPILLA (ZUMARRAGA)</t>
  </si>
  <si>
    <t>OIARDO KIROLDEGIA (USURBIL)</t>
  </si>
  <si>
    <t>Datos aizpurua</t>
  </si>
  <si>
    <t>http://www.autocares-aizpurua.es/</t>
  </si>
  <si>
    <t>email</t>
  </si>
  <si>
    <t>info@autocares-aizpurua.es</t>
  </si>
  <si>
    <t>salida</t>
  </si>
  <si>
    <t>FIESTA - DIA DEL PILAR</t>
  </si>
  <si>
    <t>DEUSTO - 26 : 25 -  HONDARRIBIA</t>
  </si>
  <si>
    <t xml:space="preserve"> HONDARRIBIA - 29 : 20 -  BASAURI</t>
  </si>
  <si>
    <t>T</t>
  </si>
  <si>
    <t>xabier</t>
  </si>
  <si>
    <t>AITOR</t>
  </si>
  <si>
    <t>Trabajo</t>
  </si>
  <si>
    <t xml:space="preserve"> URDULIZ  - HONDARRIBIA</t>
  </si>
  <si>
    <t xml:space="preserve"> HONDARRIBIA - 25 : 25 -  ROMO</t>
  </si>
  <si>
    <t xml:space="preserve"> HONDARRIBIA -  :  -  ASKARTZA</t>
  </si>
  <si>
    <t xml:space="preserve">   - HONDARRIBIA</t>
  </si>
  <si>
    <t>BOLSA BALONES</t>
  </si>
  <si>
    <t>IG</t>
  </si>
  <si>
    <t>IM</t>
  </si>
  <si>
    <t>IV</t>
  </si>
  <si>
    <t>XV</t>
  </si>
  <si>
    <t>OA</t>
  </si>
  <si>
    <t>AL</t>
  </si>
  <si>
    <r>
      <t>POLID. ITURRIPE (ARRASATE)</t>
    </r>
    <r>
      <rPr>
        <b/>
        <sz val="8"/>
        <color rgb="FFC00000"/>
        <rFont val="Arial"/>
        <family val="2"/>
      </rPr>
      <t xml:space="preserve"> </t>
    </r>
    <r>
      <rPr>
        <b/>
        <sz val="10"/>
        <color rgb="FFC00000"/>
        <rFont val="Arial"/>
        <family val="2"/>
      </rPr>
      <t>POLIDEPORTIVO MUSKOLA</t>
    </r>
  </si>
  <si>
    <t>,</t>
  </si>
  <si>
    <t>Jornada</t>
  </si>
  <si>
    <t>4 y 5</t>
  </si>
  <si>
    <t>RES. AEROBICA</t>
  </si>
  <si>
    <t>BUSCAR PARTIDO</t>
  </si>
  <si>
    <t>1ª JORNADA DE LIGA</t>
  </si>
  <si>
    <t>2ª JORNADA DE LIGA</t>
  </si>
  <si>
    <t>RES. ANAEROBICA</t>
  </si>
  <si>
    <t>ATAQUE 6:0</t>
  </si>
  <si>
    <t>SUBPERIODO ESPECIAL</t>
  </si>
  <si>
    <t>DEFENSA 5:1 + CTT</t>
  </si>
  <si>
    <t>ATAQUE + REPLIEGE</t>
  </si>
  <si>
    <t>DEFENSA + CTT</t>
  </si>
  <si>
    <t>ATAQUE + REPLIEGE + DEFENSA</t>
  </si>
  <si>
    <t>PORTERO/ TEC-TAC INDIVIDUAL Y GRUPAL</t>
  </si>
  <si>
    <t>VELOCIDAD</t>
  </si>
  <si>
    <t>ATAQUE / PREPARACION DE PARTIDO</t>
  </si>
  <si>
    <t xml:space="preserve">Carrera continua </t>
  </si>
  <si>
    <t xml:space="preserve">4 x 25 Abdominales </t>
  </si>
  <si>
    <t xml:space="preserve">4 x 15 Flexiones de brazos </t>
  </si>
  <si>
    <t xml:space="preserve">4 x 15 Flexiones de piernas </t>
  </si>
  <si>
    <t xml:space="preserve"> (recuperacion:  3')</t>
  </si>
  <si>
    <t>15' + 10'</t>
  </si>
  <si>
    <t>15' + 20'</t>
  </si>
  <si>
    <t xml:space="preserve">6 x 15 Flexiones de brazos </t>
  </si>
  <si>
    <t xml:space="preserve">6 x 25 Abdominales </t>
  </si>
  <si>
    <t xml:space="preserve">5 x 15 Flexiones de brazos </t>
  </si>
  <si>
    <t xml:space="preserve">5 x 15 Flexiones de piernas </t>
  </si>
  <si>
    <t xml:space="preserve">8 x 25 Abdominales </t>
  </si>
  <si>
    <t xml:space="preserve">6 x 15 Flexiones de piernas </t>
  </si>
  <si>
    <t>10' + 10'</t>
  </si>
  <si>
    <t>15' +  15'</t>
  </si>
  <si>
    <t>20' + 20'</t>
  </si>
  <si>
    <t>PRIMERA SESION</t>
  </si>
  <si>
    <t>imartinez5@hotmail.com</t>
  </si>
  <si>
    <t xml:space="preserve">Unai </t>
  </si>
  <si>
    <t>Tello_unai@hotmail.com</t>
  </si>
  <si>
    <t>gorkainigo@euskalnet.net</t>
  </si>
  <si>
    <t>Diez</t>
  </si>
  <si>
    <t>svenson69@hotmail.com</t>
  </si>
  <si>
    <t>Jon</t>
  </si>
  <si>
    <t>Olazabal</t>
  </si>
  <si>
    <t>olazabaljon@gmail.com</t>
  </si>
  <si>
    <t>Berges</t>
  </si>
  <si>
    <t>oionberges@gmail.com</t>
  </si>
  <si>
    <t>Antton</t>
  </si>
  <si>
    <t>Etxebarria</t>
  </si>
  <si>
    <t>etxebarria@hotmail.com</t>
  </si>
  <si>
    <t>Iban</t>
  </si>
  <si>
    <t>Martiarena</t>
  </si>
  <si>
    <t>ibanmartiarena@hotmail.com</t>
  </si>
  <si>
    <t>Eneko</t>
  </si>
  <si>
    <t>li7s@hotmail.com</t>
  </si>
  <si>
    <t>Romo</t>
  </si>
  <si>
    <t>Jon_apache@hotmail.com</t>
  </si>
  <si>
    <t>Valentin</t>
  </si>
  <si>
    <t>Leon</t>
  </si>
  <si>
    <t>Ver apuntes de Xesco</t>
  </si>
  <si>
    <t>Ver apuntes Master Deportes Colectivos</t>
  </si>
  <si>
    <t>pag 128, Resistencia</t>
  </si>
  <si>
    <t>RS2</t>
  </si>
  <si>
    <t>4x</t>
  </si>
  <si>
    <t xml:space="preserve">POTENCIA AEROBICA </t>
  </si>
  <si>
    <t>RS3</t>
  </si>
  <si>
    <t>RS4</t>
  </si>
  <si>
    <t>RS6</t>
  </si>
  <si>
    <t>FUERZA GENER (URANZU)</t>
  </si>
  <si>
    <t>1' al 50%</t>
  </si>
  <si>
    <t>1' al 70%</t>
  </si>
  <si>
    <t>1' al 90%</t>
  </si>
  <si>
    <t>x 6</t>
  </si>
  <si>
    <t>x 5</t>
  </si>
  <si>
    <t>x6</t>
  </si>
  <si>
    <t>RES-ANA-1</t>
  </si>
  <si>
    <t>RES-ANA-2</t>
  </si>
  <si>
    <t>RES5</t>
  </si>
  <si>
    <t>RS5</t>
  </si>
  <si>
    <t>RS7</t>
  </si>
  <si>
    <t>RES7</t>
  </si>
  <si>
    <t>6x100 mts. al 70 - 75%</t>
  </si>
  <si>
    <t>6x100 mts. al 80 - 85%</t>
  </si>
  <si>
    <t>Ciruito A:</t>
  </si>
  <si>
    <t>Con el propio peso del cuerpo</t>
  </si>
  <si>
    <t>Medias sentadillas</t>
  </si>
  <si>
    <t>Flexiones</t>
  </si>
  <si>
    <t>Abdominales en el suelo con las rodillas flexionadas.</t>
  </si>
  <si>
    <t>Pequeños saltos con las dos pierneas sobre el mismo sitio</t>
  </si>
  <si>
    <t>Extensiones de espalda</t>
  </si>
  <si>
    <t>Dominiadas</t>
  </si>
  <si>
    <t>Burpees</t>
  </si>
  <si>
    <t>Ciruito B:</t>
  </si>
  <si>
    <t>Con barras y bancos de pesas</t>
  </si>
  <si>
    <t>Subir escalones</t>
  </si>
  <si>
    <t>Flexiones inclinado (Las palmas sobre el banco)</t>
  </si>
  <si>
    <t>Abadominales inclinado con las rodillas dobladas</t>
  </si>
  <si>
    <t>Mentones</t>
  </si>
  <si>
    <t>Saltos en zig-zag por encima de los bancos.</t>
  </si>
  <si>
    <t>Elevaciones de tronco (las caderas sobre el banco, pies debajo del liston inferior)</t>
  </si>
  <si>
    <t>Saltar sobre el banco y al suelo</t>
  </si>
  <si>
    <t>Ciruito C:</t>
  </si>
  <si>
    <t>Mancuernas y balones medicinales</t>
  </si>
  <si>
    <t xml:space="preserve">Medias sentadillas </t>
  </si>
  <si>
    <t>Lanzamientos de balon medicinal con brazos.</t>
  </si>
  <si>
    <t>Press militar</t>
  </si>
  <si>
    <t>Abdominales  rodillas dobladas ( balon medicinal en el pecho)</t>
  </si>
  <si>
    <t>Lanzamientos de balon medicinal (entre piernas)</t>
  </si>
  <si>
    <t>Fuente:</t>
  </si>
  <si>
    <t>Periodizacion del entrenamiento deportivo</t>
  </si>
  <si>
    <t>Splits o tijeras.</t>
  </si>
  <si>
    <t>Arqueo de la espalda con el balon medicinal detrás del cuello</t>
  </si>
  <si>
    <t>Remo vertical</t>
  </si>
  <si>
    <t>Gemelos (elevaciones sobre las puntas de los pies ( + compañero)</t>
  </si>
  <si>
    <t>Rotaciones de tronco</t>
  </si>
  <si>
    <t>Lanzamientos con balon medicinal hacia atrás y por encima de la cabeza</t>
  </si>
  <si>
    <t>pagina 105</t>
  </si>
  <si>
    <t>Press de piernas</t>
  </si>
  <si>
    <t>Press banca</t>
  </si>
  <si>
    <t>Flexiones de abdominales inclinado</t>
  </si>
  <si>
    <t>Buenos dias (Extension de las caderas con una carga ligera)</t>
  </si>
  <si>
    <t>Flexiones de piernas</t>
  </si>
  <si>
    <t xml:space="preserve">Jalones </t>
  </si>
  <si>
    <t>Press banca sentado</t>
  </si>
  <si>
    <t>Gemelos (elevaciones sobre las puntas de los pies</t>
  </si>
  <si>
    <t>Ciruito D:</t>
  </si>
  <si>
    <t>Barras y maquinas de pesas</t>
  </si>
  <si>
    <t xml:space="preserve">ver </t>
  </si>
  <si>
    <t>Burpee</t>
  </si>
  <si>
    <t>Triceps</t>
  </si>
  <si>
    <t>Abdominales</t>
  </si>
  <si>
    <t>Lumbares</t>
  </si>
  <si>
    <t>Beñat</t>
  </si>
  <si>
    <t>Lekuona</t>
  </si>
  <si>
    <t>A.F.G. 1</t>
  </si>
  <si>
    <t>Lanzamientos de balon medicinal (al suelo)</t>
  </si>
  <si>
    <t>Lanzamientos de balon medicinal (al pecho del compañero)</t>
  </si>
  <si>
    <t xml:space="preserve">Material </t>
  </si>
  <si>
    <t>Balones medicinales</t>
  </si>
  <si>
    <t xml:space="preserve">Bancos </t>
  </si>
  <si>
    <t>Por parejas</t>
  </si>
  <si>
    <t>1 trabaja y el otro descansa</t>
  </si>
  <si>
    <t>30' trabajo + 30' recuperacion</t>
  </si>
  <si>
    <t>TEC-TAC</t>
  </si>
  <si>
    <t>A.F.G. 2</t>
  </si>
  <si>
    <t xml:space="preserve">Abdominales </t>
  </si>
  <si>
    <t>(10' + 6' + 10' ) -&gt; 26'</t>
  </si>
  <si>
    <t>(8' + 6' + 8' ) -&gt;22'</t>
  </si>
  <si>
    <t>A.F.G.  (tren superior)</t>
  </si>
  <si>
    <t>Tren superior</t>
  </si>
  <si>
    <t>SUBPERIODO GENERAL</t>
  </si>
  <si>
    <t>TEC - TAC            ATAQUE 6:0</t>
  </si>
  <si>
    <t>BASICO GENERAL</t>
  </si>
  <si>
    <t>BASICO ESPACIAL</t>
  </si>
  <si>
    <t>PRECONPET.</t>
  </si>
  <si>
    <t xml:space="preserve"> INTROD</t>
  </si>
  <si>
    <t>Joseba</t>
  </si>
  <si>
    <t>Zabala</t>
  </si>
  <si>
    <t>Ubedi</t>
  </si>
  <si>
    <t>Hector</t>
  </si>
  <si>
    <t>* Del 1/9 al 10/9 el polideportivo Hondartza esta cerrado. Ver que opciones hay de entrenar en Uranzu</t>
  </si>
  <si>
    <t>RES-ANA-0</t>
  </si>
  <si>
    <t>DEFENSA 5:1</t>
  </si>
  <si>
    <t>RES-ANA-3</t>
  </si>
  <si>
    <t>BUSCAR PARTIDO (IRUNGO GAZTIAK)</t>
  </si>
  <si>
    <t>FUERZA GENER (URANZU) Tren superior</t>
  </si>
  <si>
    <t>FUERZA GENER (URANZU) Tren inferior</t>
  </si>
  <si>
    <t xml:space="preserve">RES. AEROBICA POTENCIA AEROBICA </t>
  </si>
  <si>
    <t>A.F.G.  (tren inferior)</t>
  </si>
  <si>
    <t>RS8</t>
  </si>
  <si>
    <t xml:space="preserve">c.c. </t>
  </si>
  <si>
    <t>cambio ritmo  30''</t>
  </si>
  <si>
    <t>c.c medio</t>
  </si>
  <si>
    <t>c.c baja</t>
  </si>
  <si>
    <t>30' trabajo 80-85%</t>
  </si>
  <si>
    <t>RS9</t>
  </si>
  <si>
    <t>RES. ANAEROBICA            (en pista)</t>
  </si>
  <si>
    <t>RES. ANAEROBICA (antes de la hora de pista)</t>
  </si>
  <si>
    <t>1'30'' al 50%</t>
  </si>
  <si>
    <t>30'' al 100%</t>
  </si>
  <si>
    <t xml:space="preserve">RES. ANAEROBICA          </t>
  </si>
  <si>
    <t>RS-ANA-3</t>
  </si>
  <si>
    <t>FUERZA DIRIGIDA ???</t>
  </si>
  <si>
    <t>FUERZA GENERAL ???</t>
  </si>
</sst>
</file>

<file path=xl/styles.xml><?xml version="1.0" encoding="utf-8"?>
<styleSheet xmlns="http://schemas.openxmlformats.org/spreadsheetml/2006/main">
  <numFmts count="2">
    <numFmt numFmtId="164" formatCode="dd"/>
    <numFmt numFmtId="165" formatCode="dd/mm/yy"/>
  </numFmts>
  <fonts count="113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8"/>
      <color rgb="FFFFFFFF"/>
      <name val="Arial"/>
      <family val="2"/>
    </font>
    <font>
      <i/>
      <sz val="8"/>
      <color rgb="FF0000FF"/>
      <name val="Arial"/>
      <family val="2"/>
    </font>
    <font>
      <b/>
      <sz val="10"/>
      <name val="Arial"/>
      <family val="2"/>
    </font>
    <font>
      <b/>
      <sz val="8"/>
      <color rgb="FF333399"/>
      <name val="Arial"/>
      <family val="2"/>
    </font>
    <font>
      <b/>
      <sz val="8"/>
      <color rgb="FFFFFF00"/>
      <name val="Arial"/>
      <family val="2"/>
    </font>
    <font>
      <b/>
      <sz val="6"/>
      <color rgb="FFFF0000"/>
      <name val="Arial"/>
      <family val="2"/>
    </font>
    <font>
      <b/>
      <sz val="8"/>
      <color rgb="FFFFFFFF"/>
      <name val="Arial"/>
      <family val="2"/>
    </font>
    <font>
      <b/>
      <sz val="8"/>
      <color rgb="FF0000FF"/>
      <name val="Arial"/>
      <family val="2"/>
    </font>
    <font>
      <sz val="10"/>
      <color rgb="FFFFFFFF"/>
      <name val="Arial"/>
      <family val="2"/>
    </font>
    <font>
      <b/>
      <sz val="8"/>
      <color rgb="FFE6E6E6"/>
      <name val="Arial"/>
      <family val="2"/>
    </font>
    <font>
      <b/>
      <sz val="8"/>
      <color rgb="FF000000"/>
      <name val="Arial"/>
      <family val="2"/>
    </font>
    <font>
      <b/>
      <sz val="7"/>
      <color rgb="FFFFFFFF"/>
      <name val="Arial"/>
      <family val="2"/>
    </font>
    <font>
      <b/>
      <sz val="8"/>
      <name val="Arial"/>
      <family val="2"/>
    </font>
    <font>
      <b/>
      <sz val="8"/>
      <color rgb="FFFF0000"/>
      <name val="Arial"/>
      <family val="2"/>
    </font>
    <font>
      <sz val="9"/>
      <name val="Arial"/>
      <family val="2"/>
    </font>
    <font>
      <b/>
      <i/>
      <sz val="8"/>
      <color rgb="FFFFFFFF"/>
      <name val="Arial"/>
      <family val="2"/>
    </font>
    <font>
      <b/>
      <i/>
      <sz val="10"/>
      <name val="Arial"/>
      <family val="2"/>
    </font>
    <font>
      <sz val="10"/>
      <name val="Times New Roman"/>
      <family val="1"/>
    </font>
    <font>
      <b/>
      <sz val="14"/>
      <color rgb="FFFFFFFF"/>
      <name val="Times New Roman"/>
      <family val="1"/>
    </font>
    <font>
      <b/>
      <sz val="9"/>
      <color rgb="FFFFFFFF"/>
      <name val="Times New Roman"/>
      <family val="1"/>
    </font>
    <font>
      <b/>
      <sz val="10"/>
      <color rgb="FFFFFFFF"/>
      <name val="Times New Roman"/>
      <family val="1"/>
    </font>
    <font>
      <b/>
      <sz val="10"/>
      <name val="Times New Roman"/>
      <family val="1"/>
    </font>
    <font>
      <b/>
      <sz val="8"/>
      <color rgb="FFFFFFFF"/>
      <name val="Times New Roman"/>
      <family val="1"/>
    </font>
    <font>
      <b/>
      <sz val="10"/>
      <color rgb="FF339966"/>
      <name val="Times New Roman"/>
      <family val="1"/>
    </font>
    <font>
      <b/>
      <i/>
      <sz val="9"/>
      <name val="Times New Roman"/>
      <family val="1"/>
    </font>
    <font>
      <b/>
      <i/>
      <sz val="14"/>
      <color rgb="FFFFFFFF"/>
      <name val="Times New Roman"/>
      <family val="1"/>
    </font>
    <font>
      <sz val="9"/>
      <name val="Times New Roman"/>
      <family val="1"/>
    </font>
    <font>
      <b/>
      <i/>
      <sz val="9"/>
      <color rgb="FFFFFFFF"/>
      <name val="Times New Roman"/>
      <family val="1"/>
    </font>
    <font>
      <b/>
      <i/>
      <sz val="9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6"/>
      <color rgb="FFFFFFFF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b/>
      <u/>
      <sz val="11"/>
      <name val="Times New Roman"/>
      <family val="1"/>
    </font>
    <font>
      <b/>
      <i/>
      <u/>
      <sz val="11"/>
      <name val="Times New Roman"/>
      <family val="1"/>
    </font>
    <font>
      <b/>
      <i/>
      <sz val="11"/>
      <name val="Times New Roman"/>
      <family val="1"/>
    </font>
    <font>
      <b/>
      <sz val="11"/>
      <name val="Times New Roman"/>
      <family val="1"/>
    </font>
    <font>
      <b/>
      <i/>
      <u/>
      <sz val="12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b/>
      <i/>
      <u/>
      <sz val="12"/>
      <color rgb="FFFF0000"/>
      <name val="Times New Roman"/>
      <family val="1"/>
    </font>
    <font>
      <sz val="10"/>
      <color rgb="FF00AE00"/>
      <name val="Arial"/>
      <family val="2"/>
    </font>
    <font>
      <b/>
      <i/>
      <sz val="15"/>
      <name val="Arial"/>
      <family val="2"/>
    </font>
    <font>
      <b/>
      <i/>
      <sz val="11"/>
      <name val="Arial"/>
      <family val="2"/>
    </font>
    <font>
      <b/>
      <sz val="10"/>
      <color rgb="FFFFFFFF"/>
      <name val="Arial"/>
      <family val="2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9"/>
      <color rgb="FFFF0000"/>
      <name val="Times New Roman"/>
      <family val="1"/>
    </font>
    <font>
      <u/>
      <sz val="10"/>
      <color theme="10"/>
      <name val="Arial"/>
      <family val="2"/>
    </font>
    <font>
      <b/>
      <sz val="9"/>
      <name val="Times New Roman"/>
      <family val="1"/>
    </font>
    <font>
      <b/>
      <sz val="7"/>
      <name val="Times New Roman"/>
      <family val="1"/>
    </font>
    <font>
      <sz val="7"/>
      <name val="Times New Roman"/>
      <family val="1"/>
    </font>
    <font>
      <b/>
      <sz val="7"/>
      <color rgb="FFFFFFFF"/>
      <name val="Times New Roman"/>
      <family val="1"/>
    </font>
    <font>
      <sz val="7"/>
      <color rgb="FFFFFFFF"/>
      <name val="Times New Roman"/>
      <family val="1"/>
    </font>
    <font>
      <i/>
      <sz val="7"/>
      <color rgb="FF0000FF"/>
      <name val="Times New Roman"/>
      <family val="1"/>
    </font>
    <font>
      <b/>
      <sz val="7"/>
      <color rgb="FF333399"/>
      <name val="Times New Roman"/>
      <family val="1"/>
    </font>
    <font>
      <b/>
      <sz val="7"/>
      <color rgb="FFFFFF00"/>
      <name val="Times New Roman"/>
      <family val="1"/>
    </font>
    <font>
      <b/>
      <sz val="7"/>
      <color rgb="FFFF0000"/>
      <name val="Times New Roman"/>
      <family val="1"/>
    </font>
    <font>
      <b/>
      <sz val="7"/>
      <color rgb="FF0000FF"/>
      <name val="Times New Roman"/>
      <family val="1"/>
    </font>
    <font>
      <b/>
      <sz val="7"/>
      <color rgb="FFE6E6E6"/>
      <name val="Times New Roman"/>
      <family val="1"/>
    </font>
    <font>
      <b/>
      <sz val="7"/>
      <color rgb="FF000000"/>
      <name val="Times New Roman"/>
      <family val="1"/>
    </font>
    <font>
      <b/>
      <i/>
      <sz val="7"/>
      <color rgb="FFFFFFFF"/>
      <name val="Times New Roman"/>
      <family val="1"/>
    </font>
    <font>
      <b/>
      <i/>
      <sz val="7"/>
      <name val="Times New Roman"/>
      <family val="1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8"/>
      <color theme="0"/>
      <name val="Arial"/>
      <family val="2"/>
    </font>
    <font>
      <b/>
      <i/>
      <sz val="8"/>
      <color theme="0"/>
      <name val="Arial"/>
      <family val="2"/>
    </font>
    <font>
      <b/>
      <sz val="8"/>
      <color rgb="FF3F3F3F"/>
      <name val="Calibri"/>
      <family val="2"/>
      <scheme val="minor"/>
    </font>
    <font>
      <b/>
      <sz val="14"/>
      <name val="Arial"/>
      <family val="2"/>
    </font>
    <font>
      <b/>
      <sz val="10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b/>
      <u/>
      <sz val="10"/>
      <color theme="10"/>
      <name val="Arial"/>
      <family val="2"/>
    </font>
    <font>
      <sz val="14"/>
      <color rgb="FF9C650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8"/>
      <color rgb="FFC00000"/>
      <name val="Arial"/>
      <family val="2"/>
    </font>
    <font>
      <b/>
      <sz val="10"/>
      <color rgb="FFC00000"/>
      <name val="Arial"/>
      <family val="2"/>
    </font>
    <font>
      <sz val="10"/>
      <color rgb="FFFF0000"/>
      <name val="Times New Roman"/>
      <family val="1"/>
    </font>
    <font>
      <b/>
      <sz val="14"/>
      <color rgb="FFFF0000"/>
      <name val="Times New Roman"/>
      <family val="1"/>
    </font>
    <font>
      <sz val="10"/>
      <color rgb="FFFF0000"/>
      <name val="Arial"/>
      <family val="2"/>
    </font>
    <font>
      <b/>
      <sz val="16"/>
      <name val="Calibri"/>
      <family val="2"/>
      <scheme val="minor"/>
    </font>
    <font>
      <sz val="15"/>
      <name val="Times New Roman"/>
      <family val="1"/>
    </font>
    <font>
      <b/>
      <sz val="10"/>
      <color theme="1"/>
      <name val="Calibri"/>
      <family val="2"/>
      <scheme val="minor"/>
    </font>
    <font>
      <b/>
      <i/>
      <sz val="12"/>
      <name val="Arial"/>
      <family val="2"/>
    </font>
    <font>
      <sz val="26"/>
      <name val="Arial"/>
      <family val="2"/>
    </font>
    <font>
      <sz val="10"/>
      <color theme="10"/>
      <name val="Arial"/>
      <family val="2"/>
    </font>
    <font>
      <sz val="14"/>
      <name val="Times New Roman"/>
      <family val="1"/>
    </font>
    <font>
      <sz val="11"/>
      <color rgb="FF9C0006"/>
      <name val="Calibri"/>
      <family val="2"/>
      <scheme val="minor"/>
    </font>
  </fonts>
  <fills count="71">
    <fill>
      <patternFill patternType="none"/>
    </fill>
    <fill>
      <patternFill patternType="gray125"/>
    </fill>
    <fill>
      <patternFill patternType="solid">
        <fgColor rgb="FF00FF00"/>
        <bgColor rgb="FF00AE00"/>
      </patternFill>
    </fill>
    <fill>
      <patternFill patternType="solid">
        <fgColor rgb="FF00AE00"/>
        <bgColor rgb="FF339966"/>
      </patternFill>
    </fill>
    <fill>
      <patternFill patternType="solid">
        <fgColor rgb="FF0000FF"/>
        <bgColor rgb="FF0000FF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CCCC00"/>
      </patternFill>
    </fill>
    <fill>
      <patternFill patternType="solid">
        <fgColor rgb="FFE6FF00"/>
        <bgColor rgb="FFFFFF00"/>
      </patternFill>
    </fill>
    <fill>
      <patternFill patternType="solid">
        <fgColor rgb="FFFF9900"/>
        <bgColor rgb="FFFFCC00"/>
      </patternFill>
    </fill>
    <fill>
      <patternFill patternType="solid">
        <fgColor rgb="FFFFFF00"/>
        <bgColor rgb="FFE6FF00"/>
      </patternFill>
    </fill>
    <fill>
      <patternFill patternType="solid">
        <fgColor rgb="FF333399"/>
        <bgColor rgb="FF003366"/>
      </patternFill>
    </fill>
    <fill>
      <patternFill patternType="solid">
        <fgColor rgb="FFCCCC00"/>
        <bgColor rgb="FFB3B300"/>
      </patternFill>
    </fill>
    <fill>
      <patternFill patternType="solid">
        <fgColor rgb="FFB3B300"/>
        <bgColor rgb="FFCCCC00"/>
      </patternFill>
    </fill>
    <fill>
      <patternFill patternType="solid">
        <fgColor rgb="FFB3B3B3"/>
        <bgColor rgb="FFCCCCFF"/>
      </patternFill>
    </fill>
    <fill>
      <patternFill patternType="solid">
        <fgColor rgb="FF808080"/>
        <bgColor rgb="FF7F7F7F"/>
      </patternFill>
    </fill>
    <fill>
      <patternFill patternType="solid">
        <fgColor rgb="FF339966"/>
        <bgColor rgb="FF008080"/>
      </patternFill>
    </fill>
    <fill>
      <patternFill patternType="solid">
        <fgColor rgb="FFFFFFFF"/>
        <bgColor rgb="FFE6E6E6"/>
      </patternFill>
    </fill>
    <fill>
      <patternFill patternType="solid">
        <fgColor rgb="FF7F7F7F"/>
        <bgColor rgb="FF808080"/>
      </patternFill>
    </fill>
    <fill>
      <patternFill patternType="solid">
        <fgColor rgb="FFFFFF99"/>
        <bgColor rgb="FFCCFFCC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rgb="FF00808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</patternFill>
    </fill>
    <fill>
      <patternFill patternType="solid">
        <fgColor theme="5"/>
        <bgColor theme="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/>
        <bgColor rgb="FFCCCC00"/>
      </patternFill>
    </fill>
    <fill>
      <patternFill patternType="solid">
        <fgColor theme="0"/>
        <bgColor rgb="FF0000FF"/>
      </patternFill>
    </fill>
    <fill>
      <patternFill patternType="solid">
        <fgColor theme="0"/>
        <bgColor rgb="FF339966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CC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93300"/>
      </patternFill>
    </fill>
    <fill>
      <patternFill patternType="solid">
        <fgColor theme="0"/>
        <bgColor rgb="FF00AE00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2">
    <border>
      <left/>
      <right/>
      <top/>
      <bottom/>
      <diagonal/>
    </border>
    <border>
      <left style="thick">
        <color rgb="FF3A3935"/>
      </left>
      <right/>
      <top/>
      <bottom/>
      <diagonal/>
    </border>
    <border>
      <left style="thick">
        <color rgb="FF3A3935"/>
      </left>
      <right style="thick">
        <color rgb="FF3A3935"/>
      </right>
      <top style="thick">
        <color rgb="FF3A3935"/>
      </top>
      <bottom style="medium">
        <color rgb="FF3A3935"/>
      </bottom>
      <diagonal/>
    </border>
    <border>
      <left style="thick">
        <color rgb="FF3A3935"/>
      </left>
      <right/>
      <top style="thick">
        <color rgb="FF3A3935"/>
      </top>
      <bottom style="thin">
        <color rgb="FF3A3935"/>
      </bottom>
      <diagonal/>
    </border>
    <border>
      <left/>
      <right/>
      <top style="thick">
        <color rgb="FF3A3935"/>
      </top>
      <bottom style="thin">
        <color rgb="FF3A3935"/>
      </bottom>
      <diagonal/>
    </border>
    <border>
      <left/>
      <right style="medium">
        <color rgb="FF3A3935"/>
      </right>
      <top style="thick">
        <color rgb="FF3A3935"/>
      </top>
      <bottom style="thin">
        <color rgb="FF3A3935"/>
      </bottom>
      <diagonal/>
    </border>
    <border>
      <left style="medium">
        <color rgb="FF3A3935"/>
      </left>
      <right style="medium">
        <color rgb="FF3A3935"/>
      </right>
      <top style="thick">
        <color rgb="FF3A3935"/>
      </top>
      <bottom style="thin">
        <color rgb="FF3A3935"/>
      </bottom>
      <diagonal/>
    </border>
    <border>
      <left style="medium">
        <color rgb="FF3A3935"/>
      </left>
      <right/>
      <top style="thick">
        <color rgb="FF3A3935"/>
      </top>
      <bottom style="thin">
        <color rgb="FF3A3935"/>
      </bottom>
      <diagonal/>
    </border>
    <border>
      <left/>
      <right style="thick">
        <color rgb="FF3A3935"/>
      </right>
      <top style="thick">
        <color rgb="FF3A3935"/>
      </top>
      <bottom style="thin">
        <color rgb="FF3A3935"/>
      </bottom>
      <diagonal/>
    </border>
    <border>
      <left/>
      <right style="thick">
        <color rgb="FF3A3935"/>
      </right>
      <top/>
      <bottom/>
      <diagonal/>
    </border>
    <border>
      <left style="thick">
        <color rgb="FF3A3935"/>
      </left>
      <right style="thick">
        <color rgb="FF3A3935"/>
      </right>
      <top style="medium">
        <color rgb="FF3A3935"/>
      </top>
      <bottom style="medium">
        <color rgb="FF3A3935"/>
      </bottom>
      <diagonal/>
    </border>
    <border>
      <left style="thick">
        <color rgb="FF3A3935"/>
      </left>
      <right style="thin">
        <color rgb="FF3A3935"/>
      </right>
      <top style="thin">
        <color rgb="FF3A3935"/>
      </top>
      <bottom style="thin">
        <color rgb="FF3A3935"/>
      </bottom>
      <diagonal/>
    </border>
    <border>
      <left style="thin">
        <color rgb="FF3A3935"/>
      </left>
      <right style="thin">
        <color rgb="FF3A3935"/>
      </right>
      <top style="thin">
        <color rgb="FF3A3935"/>
      </top>
      <bottom style="thin">
        <color rgb="FF3A3935"/>
      </bottom>
      <diagonal/>
    </border>
    <border>
      <left style="thin">
        <color rgb="FF3A3935"/>
      </left>
      <right style="thin">
        <color rgb="FF3A3935"/>
      </right>
      <top style="thin">
        <color rgb="FF3A3935"/>
      </top>
      <bottom/>
      <diagonal/>
    </border>
    <border>
      <left style="thin">
        <color rgb="FF3A3935"/>
      </left>
      <right style="thick">
        <color rgb="FF3A3935"/>
      </right>
      <top style="thin">
        <color rgb="FF3A3935"/>
      </top>
      <bottom/>
      <diagonal/>
    </border>
    <border>
      <left style="thick">
        <color rgb="FF3A3935"/>
      </left>
      <right style="thin">
        <color rgb="FF3A3935"/>
      </right>
      <top/>
      <bottom style="thin">
        <color rgb="FF3A3935"/>
      </bottom>
      <diagonal/>
    </border>
    <border>
      <left style="thin">
        <color rgb="FF3A3935"/>
      </left>
      <right style="thin">
        <color rgb="FF3A3935"/>
      </right>
      <top/>
      <bottom style="thin">
        <color rgb="FF3A3935"/>
      </bottom>
      <diagonal/>
    </border>
    <border>
      <left style="thin">
        <color rgb="FF3A3935"/>
      </left>
      <right style="thick">
        <color rgb="FF3A3935"/>
      </right>
      <top/>
      <bottom style="thin">
        <color rgb="FF3A3935"/>
      </bottom>
      <diagonal/>
    </border>
    <border>
      <left style="thick">
        <color rgb="FF3A3935"/>
      </left>
      <right/>
      <top style="thin">
        <color rgb="FF3A3935"/>
      </top>
      <bottom style="medium">
        <color rgb="FF3A3935"/>
      </bottom>
      <diagonal/>
    </border>
    <border>
      <left/>
      <right/>
      <top style="thin">
        <color rgb="FF3A3935"/>
      </top>
      <bottom style="medium">
        <color rgb="FF3A3935"/>
      </bottom>
      <diagonal/>
    </border>
    <border>
      <left style="thick">
        <color rgb="FF3A3935"/>
      </left>
      <right/>
      <top style="medium">
        <color rgb="FF3A3935"/>
      </top>
      <bottom style="medium">
        <color rgb="FF3A3935"/>
      </bottom>
      <diagonal/>
    </border>
    <border>
      <left/>
      <right/>
      <top style="medium">
        <color rgb="FF3A3935"/>
      </top>
      <bottom style="medium">
        <color rgb="FF3A3935"/>
      </bottom>
      <diagonal/>
    </border>
    <border>
      <left/>
      <right style="thick">
        <color rgb="FF3A3935"/>
      </right>
      <top style="medium">
        <color rgb="FF3A3935"/>
      </top>
      <bottom style="medium">
        <color rgb="FF3A3935"/>
      </bottom>
      <diagonal/>
    </border>
    <border>
      <left style="thick">
        <color rgb="FF3A3935"/>
      </left>
      <right style="double">
        <color rgb="FF3A3935"/>
      </right>
      <top style="medium">
        <color rgb="FF3A3935"/>
      </top>
      <bottom style="medium">
        <color rgb="FF3A3935"/>
      </bottom>
      <diagonal/>
    </border>
    <border>
      <left style="double">
        <color rgb="FF3A3935"/>
      </left>
      <right style="thick">
        <color rgb="FF3A3935"/>
      </right>
      <top style="medium">
        <color rgb="FF3A3935"/>
      </top>
      <bottom style="medium">
        <color rgb="FF3A3935"/>
      </bottom>
      <diagonal/>
    </border>
    <border>
      <left style="thin">
        <color rgb="FF3A3935"/>
      </left>
      <right style="hair">
        <color auto="1"/>
      </right>
      <top style="thin">
        <color rgb="FF3A3935"/>
      </top>
      <bottom style="thin">
        <color rgb="FF3A3935"/>
      </bottom>
      <diagonal/>
    </border>
    <border>
      <left style="thin">
        <color rgb="FF3A3935"/>
      </left>
      <right style="thin">
        <color rgb="FF3A3935"/>
      </right>
      <top/>
      <bottom/>
      <diagonal/>
    </border>
    <border>
      <left style="thin">
        <color rgb="FF3A3935"/>
      </left>
      <right style="thick">
        <color rgb="FF3A3935"/>
      </right>
      <top style="thin">
        <color rgb="FF3A3935"/>
      </top>
      <bottom style="thin">
        <color rgb="FF3A3935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 style="thin">
        <color rgb="FF3A3935"/>
      </right>
      <top style="thin">
        <color rgb="FF3A3935"/>
      </top>
      <bottom/>
      <diagonal/>
    </border>
    <border>
      <left/>
      <right style="thin">
        <color indexed="64"/>
      </right>
      <top style="thick">
        <color rgb="FF3A3935"/>
      </top>
      <bottom style="thin">
        <color rgb="FF3A3935"/>
      </bottom>
      <diagonal/>
    </border>
    <border>
      <left style="thin">
        <color indexed="64"/>
      </left>
      <right/>
      <top style="thick">
        <color rgb="FF3A3935"/>
      </top>
      <bottom style="thin">
        <color rgb="FF3A3935"/>
      </bottom>
      <diagonal/>
    </border>
    <border>
      <left style="thick">
        <color rgb="FF3A3935"/>
      </left>
      <right/>
      <top style="medium">
        <color rgb="FF3A3935"/>
      </top>
      <bottom/>
      <diagonal/>
    </border>
    <border>
      <left/>
      <right/>
      <top style="medium">
        <color rgb="FF3A3935"/>
      </top>
      <bottom/>
      <diagonal/>
    </border>
    <border>
      <left/>
      <right style="double">
        <color rgb="FF3A3935"/>
      </right>
      <top style="medium">
        <color rgb="FF3A3935"/>
      </top>
      <bottom/>
      <diagonal/>
    </border>
    <border>
      <left style="thick">
        <color rgb="FF3A3935"/>
      </left>
      <right/>
      <top/>
      <bottom style="medium">
        <color rgb="FF3A3935"/>
      </bottom>
      <diagonal/>
    </border>
    <border>
      <left/>
      <right/>
      <top/>
      <bottom style="medium">
        <color rgb="FF3A3935"/>
      </bottom>
      <diagonal/>
    </border>
    <border>
      <left/>
      <right style="double">
        <color rgb="FF3A3935"/>
      </right>
      <top/>
      <bottom style="medium">
        <color rgb="FF3A3935"/>
      </bottom>
      <diagonal/>
    </border>
    <border>
      <left style="thin">
        <color indexed="64"/>
      </left>
      <right style="thick">
        <color rgb="FF3A3935"/>
      </right>
      <top style="thick">
        <color rgb="FF3A3935"/>
      </top>
      <bottom style="thin">
        <color rgb="FF3A3935"/>
      </bottom>
      <diagonal/>
    </border>
    <border>
      <left style="thin">
        <color auto="1"/>
      </left>
      <right style="thin">
        <color auto="1"/>
      </right>
      <top style="thin">
        <color rgb="FFB2B2B2"/>
      </top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medium">
        <color theme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theme="0"/>
      </right>
      <top/>
      <bottom style="thin">
        <color rgb="FF7F7F7F"/>
      </bottom>
      <diagonal/>
    </border>
    <border>
      <left style="thin">
        <color theme="0"/>
      </left>
      <right style="thin">
        <color theme="0"/>
      </right>
      <top/>
      <bottom style="thin">
        <color rgb="FF7F7F7F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rgb="FF3A3935"/>
      </left>
      <right/>
      <top style="medium">
        <color rgb="FF3A3935"/>
      </top>
      <bottom style="medium">
        <color rgb="FF3A3935"/>
      </bottom>
      <diagonal/>
    </border>
    <border>
      <left/>
      <right style="thin">
        <color rgb="FF3A3935"/>
      </right>
      <top style="thin">
        <color rgb="FF3A3935"/>
      </top>
      <bottom style="thin">
        <color rgb="FF3A3935"/>
      </bottom>
      <diagonal/>
    </border>
    <border>
      <left style="thin">
        <color rgb="FF3A3935"/>
      </left>
      <right style="thin">
        <color indexed="64"/>
      </right>
      <top style="thin">
        <color rgb="FF3A3935"/>
      </top>
      <bottom style="thin">
        <color rgb="FF3A3935"/>
      </bottom>
      <diagonal/>
    </border>
    <border>
      <left/>
      <right style="thin">
        <color rgb="FF3A3935"/>
      </right>
      <top style="thin">
        <color indexed="64"/>
      </top>
      <bottom style="thin">
        <color indexed="64"/>
      </bottom>
      <diagonal/>
    </border>
    <border>
      <left style="thin">
        <color rgb="FF3A3935"/>
      </left>
      <right style="thin">
        <color rgb="FF3A3935"/>
      </right>
      <top style="thin">
        <color indexed="64"/>
      </top>
      <bottom style="thin">
        <color indexed="64"/>
      </bottom>
      <diagonal/>
    </border>
    <border>
      <left style="thin">
        <color rgb="FF3A393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double">
        <color rgb="FF3F3F3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auto="1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Dashed">
        <color theme="9" tint="-0.249977111117893"/>
      </left>
      <right style="thin">
        <color auto="1"/>
      </right>
      <top style="mediumDashed">
        <color theme="9" tint="-0.249977111117893"/>
      </top>
      <bottom/>
      <diagonal/>
    </border>
    <border>
      <left style="thin">
        <color auto="1"/>
      </left>
      <right style="thin">
        <color auto="1"/>
      </right>
      <top style="mediumDashed">
        <color theme="9" tint="-0.249977111117893"/>
      </top>
      <bottom/>
      <diagonal/>
    </border>
    <border>
      <left style="thin">
        <color auto="1"/>
      </left>
      <right style="mediumDashed">
        <color theme="9" tint="-0.249977111117893"/>
      </right>
      <top style="mediumDashed">
        <color theme="9" tint="-0.249977111117893"/>
      </top>
      <bottom/>
      <diagonal/>
    </border>
    <border>
      <left style="mediumDashed">
        <color theme="9" tint="-0.249977111117893"/>
      </left>
      <right style="thin">
        <color auto="1"/>
      </right>
      <top/>
      <bottom/>
      <diagonal/>
    </border>
    <border>
      <left style="thin">
        <color auto="1"/>
      </left>
      <right style="mediumDashed">
        <color theme="9" tint="-0.249977111117893"/>
      </right>
      <top/>
      <bottom/>
      <diagonal/>
    </border>
    <border>
      <left style="mediumDashed">
        <color theme="9" tint="-0.249977111117893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Dashed">
        <color theme="9" tint="-0.249977111117893"/>
      </right>
      <top/>
      <bottom style="thin">
        <color auto="1"/>
      </bottom>
      <diagonal/>
    </border>
    <border>
      <left style="mediumDashed">
        <color theme="9" tint="-0.249977111117893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Dashed">
        <color theme="9" tint="-0.249977111117893"/>
      </right>
      <top style="thin">
        <color auto="1"/>
      </top>
      <bottom/>
      <diagonal/>
    </border>
    <border>
      <left style="mediumDashed">
        <color theme="9" tint="-0.249977111117893"/>
      </left>
      <right style="thin">
        <color auto="1"/>
      </right>
      <top/>
      <bottom style="mediumDashed">
        <color theme="9" tint="-0.249977111117893"/>
      </bottom>
      <diagonal/>
    </border>
    <border>
      <left style="thin">
        <color auto="1"/>
      </left>
      <right style="thin">
        <color auto="1"/>
      </right>
      <top/>
      <bottom style="mediumDashed">
        <color theme="9" tint="-0.249977111117893"/>
      </bottom>
      <diagonal/>
    </border>
    <border>
      <left style="thin">
        <color auto="1"/>
      </left>
      <right style="mediumDashed">
        <color theme="9" tint="-0.249977111117893"/>
      </right>
      <top/>
      <bottom style="mediumDashed">
        <color theme="9" tint="-0.249977111117893"/>
      </bottom>
      <diagonal/>
    </border>
  </borders>
  <cellStyleXfs count="25">
    <xf numFmtId="0" fontId="0" fillId="0" borderId="0"/>
    <xf numFmtId="0" fontId="55" fillId="19" borderId="46" applyNumberFormat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7" fillId="22" borderId="0" applyNumberFormat="0" applyBorder="0" applyAlignment="0" applyProtection="0"/>
    <xf numFmtId="0" fontId="60" fillId="23" borderId="0" applyNumberFormat="0" applyBorder="0" applyAlignment="0" applyProtection="0"/>
    <xf numFmtId="0" fontId="61" fillId="24" borderId="46" applyNumberFormat="0" applyAlignment="0" applyProtection="0"/>
    <xf numFmtId="0" fontId="56" fillId="25" borderId="49" applyNumberFormat="0" applyAlignment="0" applyProtection="0"/>
    <xf numFmtId="0" fontId="59" fillId="26" borderId="50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68" fillId="0" borderId="0" applyNumberFormat="0" applyFill="0" applyBorder="0" applyAlignment="0" applyProtection="0">
      <alignment vertical="top"/>
      <protection locked="0"/>
    </xf>
    <xf numFmtId="0" fontId="86" fillId="37" borderId="0" applyNumberFormat="0" applyBorder="0" applyAlignment="0" applyProtection="0"/>
    <xf numFmtId="0" fontId="6" fillId="38" borderId="0" applyNumberFormat="0" applyBorder="0" applyAlignment="0" applyProtection="0"/>
    <xf numFmtId="0" fontId="57" fillId="39" borderId="0" applyNumberFormat="0" applyBorder="0" applyAlignment="0" applyProtection="0"/>
    <xf numFmtId="0" fontId="88" fillId="24" borderId="68" applyNumberFormat="0" applyAlignment="0" applyProtection="0"/>
    <xf numFmtId="0" fontId="57" fillId="49" borderId="0" applyNumberFormat="0" applyBorder="0" applyAlignment="0" applyProtection="0"/>
    <xf numFmtId="0" fontId="57" fillId="50" borderId="0" applyNumberFormat="0" applyBorder="0" applyAlignment="0" applyProtection="0"/>
    <xf numFmtId="0" fontId="57" fillId="53" borderId="0" applyNumberFormat="0" applyBorder="0" applyAlignment="0" applyProtection="0"/>
    <xf numFmtId="0" fontId="57" fillId="55" borderId="0" applyNumberFormat="0" applyBorder="0" applyAlignment="0" applyProtection="0"/>
    <xf numFmtId="0" fontId="5" fillId="56" borderId="0" applyNumberFormat="0" applyBorder="0" applyAlignment="0" applyProtection="0"/>
    <xf numFmtId="0" fontId="57" fillId="57" borderId="0" applyNumberFormat="0" applyBorder="0" applyAlignment="0" applyProtection="0"/>
    <xf numFmtId="0" fontId="2" fillId="68" borderId="0" applyNumberFormat="0" applyBorder="0" applyAlignment="0" applyProtection="0"/>
    <xf numFmtId="0" fontId="112" fillId="70" borderId="0" applyNumberFormat="0" applyBorder="0" applyAlignment="0" applyProtection="0"/>
  </cellStyleXfs>
  <cellXfs count="827">
    <xf numFmtId="0" fontId="0" fillId="0" borderId="0" xfId="0"/>
    <xf numFmtId="0" fontId="0" fillId="0" borderId="1" xfId="0" applyBorder="1"/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10" fillId="4" borderId="11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0" fillId="0" borderId="0" xfId="0" applyBorder="1"/>
    <xf numFmtId="164" fontId="11" fillId="0" borderId="0" xfId="0" applyNumberFormat="1" applyFont="1"/>
    <xf numFmtId="164" fontId="11" fillId="0" borderId="13" xfId="0" applyNumberFormat="1" applyFont="1" applyBorder="1"/>
    <xf numFmtId="0" fontId="11" fillId="0" borderId="14" xfId="0" applyFont="1" applyBorder="1"/>
    <xf numFmtId="0" fontId="11" fillId="0" borderId="0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0" fillId="5" borderId="1" xfId="0" applyFill="1" applyBorder="1"/>
    <xf numFmtId="0" fontId="13" fillId="5" borderId="19" xfId="0" applyFont="1" applyFill="1" applyBorder="1" applyAlignment="1">
      <alignment horizontal="center"/>
    </xf>
    <xf numFmtId="0" fontId="14" fillId="5" borderId="19" xfId="0" applyFont="1" applyFill="1" applyBorder="1" applyAlignment="1">
      <alignment horizontal="center"/>
    </xf>
    <xf numFmtId="0" fontId="15" fillId="5" borderId="19" xfId="0" applyFont="1" applyFill="1" applyBorder="1" applyAlignment="1">
      <alignment horizontal="center"/>
    </xf>
    <xf numFmtId="0" fontId="0" fillId="5" borderId="9" xfId="0" applyFill="1" applyBorder="1"/>
    <xf numFmtId="0" fontId="0" fillId="5" borderId="0" xfId="0" applyFill="1"/>
    <xf numFmtId="0" fontId="16" fillId="5" borderId="21" xfId="0" applyFont="1" applyFill="1" applyBorder="1" applyAlignment="1">
      <alignment horizontal="center"/>
    </xf>
    <xf numFmtId="0" fontId="17" fillId="5" borderId="21" xfId="0" applyFont="1" applyFill="1" applyBorder="1" applyAlignment="1"/>
    <xf numFmtId="0" fontId="16" fillId="5" borderId="21" xfId="0" applyFont="1" applyFill="1" applyBorder="1" applyAlignment="1"/>
    <xf numFmtId="0" fontId="18" fillId="5" borderId="21" xfId="0" applyFont="1" applyFill="1" applyBorder="1" applyAlignment="1"/>
    <xf numFmtId="0" fontId="16" fillId="5" borderId="21" xfId="0" applyFont="1" applyFill="1" applyBorder="1" applyAlignment="1">
      <alignment horizontal="left"/>
    </xf>
    <xf numFmtId="0" fontId="0" fillId="5" borderId="22" xfId="0" applyFill="1" applyBorder="1"/>
    <xf numFmtId="0" fontId="10" fillId="6" borderId="12" xfId="0" applyFont="1" applyFill="1" applyBorder="1" applyAlignment="1">
      <alignment horizontal="left" textRotation="90"/>
    </xf>
    <xf numFmtId="0" fontId="10" fillId="6" borderId="12" xfId="0" applyFont="1" applyFill="1" applyBorder="1" applyAlignment="1">
      <alignment horizontal="left" textRotation="90" wrapText="1"/>
    </xf>
    <xf numFmtId="0" fontId="16" fillId="4" borderId="12" xfId="0" applyFont="1" applyFill="1" applyBorder="1" applyAlignment="1">
      <alignment horizontal="center" vertical="center" textRotation="255"/>
    </xf>
    <xf numFmtId="0" fontId="16" fillId="3" borderId="12" xfId="0" applyFont="1" applyFill="1" applyBorder="1" applyAlignment="1">
      <alignment horizontal="center" vertical="center" textRotation="255"/>
    </xf>
    <xf numFmtId="0" fontId="19" fillId="3" borderId="12" xfId="0" applyFont="1" applyFill="1" applyBorder="1" applyAlignment="1">
      <alignment horizontal="center" vertical="center" textRotation="255"/>
    </xf>
    <xf numFmtId="0" fontId="20" fillId="7" borderId="12" xfId="0" applyFont="1" applyFill="1" applyBorder="1" applyAlignment="1">
      <alignment horizontal="center" vertical="center" textRotation="255"/>
    </xf>
    <xf numFmtId="0" fontId="21" fillId="3" borderId="12" xfId="0" applyFont="1" applyFill="1" applyBorder="1" applyAlignment="1">
      <alignment horizontal="center" vertical="center" textRotation="255"/>
    </xf>
    <xf numFmtId="0" fontId="16" fillId="8" borderId="12" xfId="0" applyFont="1" applyFill="1" applyBorder="1" applyAlignment="1">
      <alignment horizontal="left" textRotation="90"/>
    </xf>
    <xf numFmtId="0" fontId="21" fillId="3" borderId="25" xfId="0" applyFont="1" applyFill="1" applyBorder="1" applyAlignment="1">
      <alignment horizontal="center" vertical="center" textRotation="255"/>
    </xf>
    <xf numFmtId="0" fontId="22" fillId="4" borderId="12" xfId="0" applyFont="1" applyFill="1" applyBorder="1" applyAlignment="1">
      <alignment horizontal="center" vertical="center" textRotation="255"/>
    </xf>
    <xf numFmtId="0" fontId="16" fillId="0" borderId="12" xfId="0" applyFont="1" applyBorder="1" applyAlignment="1">
      <alignment horizontal="center" vertical="center" textRotation="255"/>
    </xf>
    <xf numFmtId="0" fontId="16" fillId="5" borderId="12" xfId="0" applyFont="1" applyFill="1" applyBorder="1" applyAlignment="1">
      <alignment horizontal="center" vertical="center" textRotation="255"/>
    </xf>
    <xf numFmtId="0" fontId="17" fillId="0" borderId="12" xfId="0" applyFont="1" applyBorder="1" applyAlignment="1">
      <alignment horizontal="center" vertical="center" textRotation="255"/>
    </xf>
    <xf numFmtId="0" fontId="16" fillId="2" borderId="12" xfId="0" applyFont="1" applyFill="1" applyBorder="1" applyAlignment="1">
      <alignment horizontal="center" vertical="center" textRotation="255" wrapText="1"/>
    </xf>
    <xf numFmtId="0" fontId="23" fillId="2" borderId="26" xfId="0" applyFont="1" applyFill="1" applyBorder="1" applyAlignment="1">
      <alignment horizontal="center" vertical="center" textRotation="255"/>
    </xf>
    <xf numFmtId="0" fontId="16" fillId="0" borderId="0" xfId="0" applyFont="1" applyAlignment="1">
      <alignment horizontal="center" vertical="center" textRotation="255"/>
    </xf>
    <xf numFmtId="0" fontId="17" fillId="0" borderId="12" xfId="0" applyFont="1" applyBorder="1" applyAlignment="1">
      <alignment horizontal="center" vertical="center" textRotation="255"/>
    </xf>
    <xf numFmtId="0" fontId="22" fillId="0" borderId="12" xfId="0" applyFont="1" applyBorder="1" applyAlignment="1">
      <alignment horizontal="center" vertical="center" textRotation="255"/>
    </xf>
    <xf numFmtId="0" fontId="12" fillId="0" borderId="12" xfId="0" applyFont="1" applyBorder="1" applyAlignment="1">
      <alignment horizontal="center" vertical="center" textRotation="255"/>
    </xf>
    <xf numFmtId="0" fontId="12" fillId="0" borderId="27" xfId="0" applyFont="1" applyBorder="1"/>
    <xf numFmtId="0" fontId="12" fillId="0" borderId="9" xfId="0" applyFont="1" applyBorder="1"/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9" fillId="0" borderId="27" xfId="0" applyFont="1" applyBorder="1" applyAlignment="1">
      <alignment horizontal="center" textRotation="90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3" fillId="9" borderId="19" xfId="0" applyFont="1" applyFill="1" applyBorder="1" applyAlignment="1">
      <alignment horizontal="center"/>
    </xf>
    <xf numFmtId="0" fontId="14" fillId="10" borderId="19" xfId="0" applyFont="1" applyFill="1" applyBorder="1" applyAlignment="1">
      <alignment horizontal="center"/>
    </xf>
    <xf numFmtId="0" fontId="15" fillId="0" borderId="19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16" fillId="4" borderId="20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7" fillId="0" borderId="21" xfId="0" applyFont="1" applyBorder="1" applyAlignment="1"/>
    <xf numFmtId="0" fontId="16" fillId="4" borderId="21" xfId="0" applyFont="1" applyFill="1" applyBorder="1" applyAlignment="1"/>
    <xf numFmtId="0" fontId="18" fillId="4" borderId="21" xfId="0" applyFont="1" applyFill="1" applyBorder="1" applyAlignment="1"/>
    <xf numFmtId="0" fontId="16" fillId="4" borderId="21" xfId="0" applyFont="1" applyFill="1" applyBorder="1" applyAlignment="1">
      <alignment horizontal="left"/>
    </xf>
    <xf numFmtId="0" fontId="0" fillId="0" borderId="22" xfId="0" applyBorder="1"/>
    <xf numFmtId="0" fontId="25" fillId="13" borderId="11" xfId="0" applyFont="1" applyFill="1" applyBorder="1" applyAlignment="1">
      <alignment horizontal="center"/>
    </xf>
    <xf numFmtId="0" fontId="25" fillId="13" borderId="12" xfId="0" applyFont="1" applyFill="1" applyBorder="1" applyAlignment="1">
      <alignment horizontal="center"/>
    </xf>
    <xf numFmtId="9" fontId="25" fillId="13" borderId="12" xfId="0" applyNumberFormat="1" applyFont="1" applyFill="1" applyBorder="1" applyAlignment="1">
      <alignment horizontal="center"/>
    </xf>
    <xf numFmtId="0" fontId="25" fillId="13" borderId="13" xfId="0" applyFont="1" applyFill="1" applyBorder="1" applyAlignment="1">
      <alignment horizontal="center"/>
    </xf>
    <xf numFmtId="0" fontId="26" fillId="0" borderId="9" xfId="0" applyFont="1" applyBorder="1"/>
    <xf numFmtId="9" fontId="9" fillId="0" borderId="0" xfId="0" applyNumberFormat="1" applyFont="1" applyAlignment="1">
      <alignment horizontal="center"/>
    </xf>
    <xf numFmtId="9" fontId="9" fillId="0" borderId="0" xfId="0" applyNumberFormat="1" applyFont="1"/>
    <xf numFmtId="0" fontId="9" fillId="0" borderId="0" xfId="0" applyFont="1"/>
    <xf numFmtId="0" fontId="27" fillId="0" borderId="0" xfId="0" applyFont="1"/>
    <xf numFmtId="0" fontId="27" fillId="0" borderId="0" xfId="0" applyFont="1"/>
    <xf numFmtId="17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15" borderId="30" xfId="0" applyFont="1" applyFill="1" applyBorder="1" applyAlignment="1">
      <alignment horizontal="center"/>
    </xf>
    <xf numFmtId="0" fontId="29" fillId="15" borderId="31" xfId="0" applyFont="1" applyFill="1" applyBorder="1" applyAlignment="1">
      <alignment horizontal="center"/>
    </xf>
    <xf numFmtId="0" fontId="30" fillId="15" borderId="31" xfId="0" applyFont="1" applyFill="1" applyBorder="1" applyAlignment="1">
      <alignment horizontal="center"/>
    </xf>
    <xf numFmtId="165" fontId="29" fillId="15" borderId="32" xfId="0" applyNumberFormat="1" applyFont="1" applyFill="1" applyBorder="1" applyAlignment="1">
      <alignment horizontal="center"/>
    </xf>
    <xf numFmtId="165" fontId="30" fillId="15" borderId="32" xfId="0" applyNumberFormat="1" applyFont="1" applyFill="1" applyBorder="1" applyAlignment="1">
      <alignment horizontal="center"/>
    </xf>
    <xf numFmtId="0" fontId="31" fillId="16" borderId="35" xfId="0" applyFont="1" applyFill="1" applyBorder="1" applyAlignment="1">
      <alignment horizontal="center" vertical="center" textRotation="90"/>
    </xf>
    <xf numFmtId="0" fontId="27" fillId="16" borderId="0" xfId="0" applyFont="1" applyFill="1" applyBorder="1" applyAlignment="1">
      <alignment horizontal="center" vertical="center" textRotation="90"/>
    </xf>
    <xf numFmtId="0" fontId="27" fillId="16" borderId="36" xfId="0" applyFont="1" applyFill="1" applyBorder="1" applyAlignment="1">
      <alignment horizontal="left"/>
    </xf>
    <xf numFmtId="0" fontId="27" fillId="16" borderId="34" xfId="0" applyFont="1" applyFill="1" applyBorder="1" applyAlignment="1">
      <alignment vertical="center" wrapText="1"/>
    </xf>
    <xf numFmtId="0" fontId="36" fillId="16" borderId="34" xfId="0" applyFont="1" applyFill="1" applyBorder="1" applyAlignment="1">
      <alignment horizontal="center" vertical="center" wrapText="1"/>
    </xf>
    <xf numFmtId="0" fontId="27" fillId="16" borderId="37" xfId="0" applyFont="1" applyFill="1" applyBorder="1"/>
    <xf numFmtId="0" fontId="27" fillId="16" borderId="38" xfId="0" applyFont="1" applyFill="1" applyBorder="1"/>
    <xf numFmtId="0" fontId="27" fillId="16" borderId="30" xfId="0" applyFont="1" applyFill="1" applyBorder="1"/>
    <xf numFmtId="0" fontId="27" fillId="16" borderId="34" xfId="0" applyFont="1" applyFill="1" applyBorder="1"/>
    <xf numFmtId="0" fontId="37" fillId="15" borderId="30" xfId="0" applyFont="1" applyFill="1" applyBorder="1" applyAlignment="1">
      <alignment horizontal="center"/>
    </xf>
    <xf numFmtId="0" fontId="37" fillId="15" borderId="31" xfId="0" applyFont="1" applyFill="1" applyBorder="1" applyAlignment="1">
      <alignment horizontal="center"/>
    </xf>
    <xf numFmtId="165" fontId="37" fillId="15" borderId="32" xfId="0" applyNumberFormat="1" applyFont="1" applyFill="1" applyBorder="1" applyAlignment="1">
      <alignment horizontal="center"/>
    </xf>
    <xf numFmtId="0" fontId="30" fillId="15" borderId="30" xfId="0" applyFont="1" applyFill="1" applyBorder="1" applyAlignment="1">
      <alignment horizontal="center"/>
    </xf>
    <xf numFmtId="0" fontId="40" fillId="0" borderId="0" xfId="0" applyFont="1" applyBorder="1" applyAlignment="1">
      <alignment horizontal="center" vertical="center" textRotation="90"/>
    </xf>
    <xf numFmtId="0" fontId="33" fillId="0" borderId="0" xfId="0" applyFont="1" applyBorder="1" applyAlignment="1">
      <alignment horizontal="center" vertical="center" textRotation="90"/>
    </xf>
    <xf numFmtId="0" fontId="27" fillId="0" borderId="0" xfId="0" applyFont="1" applyBorder="1"/>
    <xf numFmtId="0" fontId="42" fillId="16" borderId="31" xfId="0" applyFont="1" applyFill="1" applyBorder="1" applyAlignment="1">
      <alignment horizontal="center" vertical="center" wrapText="1"/>
    </xf>
    <xf numFmtId="0" fontId="41" fillId="0" borderId="0" xfId="0" applyFont="1"/>
    <xf numFmtId="0" fontId="45" fillId="16" borderId="28" xfId="0" applyFont="1" applyFill="1" applyBorder="1" applyAlignment="1">
      <alignment horizontal="center" vertical="center" wrapText="1"/>
    </xf>
    <xf numFmtId="0" fontId="46" fillId="0" borderId="0" xfId="0" applyFont="1" applyAlignment="1">
      <alignment horizontal="center"/>
    </xf>
    <xf numFmtId="0" fontId="41" fillId="0" borderId="41" xfId="0" applyFont="1" applyBorder="1"/>
    <xf numFmtId="0" fontId="41" fillId="0" borderId="43" xfId="0" applyFont="1" applyBorder="1"/>
    <xf numFmtId="0" fontId="41" fillId="0" borderId="45" xfId="0" applyFont="1" applyBorder="1"/>
    <xf numFmtId="0" fontId="0" fillId="0" borderId="0" xfId="0" applyAlignment="1">
      <alignment horizontal="left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wrapText="1"/>
    </xf>
    <xf numFmtId="0" fontId="0" fillId="0" borderId="0" xfId="0" applyAlignment="1">
      <alignment horizontal="center" vertical="top"/>
    </xf>
    <xf numFmtId="0" fontId="51" fillId="0" borderId="0" xfId="0" applyFont="1"/>
    <xf numFmtId="0" fontId="51" fillId="3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164" fontId="11" fillId="0" borderId="15" xfId="0" applyNumberFormat="1" applyFont="1" applyBorder="1"/>
    <xf numFmtId="164" fontId="11" fillId="0" borderId="16" xfId="0" applyNumberFormat="1" applyFont="1" applyBorder="1"/>
    <xf numFmtId="164" fontId="11" fillId="0" borderId="17" xfId="0" applyNumberFormat="1" applyFont="1" applyBorder="1"/>
    <xf numFmtId="164" fontId="0" fillId="0" borderId="9" xfId="0" applyNumberFormat="1" applyBorder="1"/>
    <xf numFmtId="0" fontId="54" fillId="3" borderId="0" xfId="0" applyFont="1" applyFill="1"/>
    <xf numFmtId="0" fontId="34" fillId="16" borderId="33" xfId="0" applyFont="1" applyFill="1" applyBorder="1" applyAlignment="1">
      <alignment horizontal="center" vertical="center"/>
    </xf>
    <xf numFmtId="0" fontId="34" fillId="16" borderId="34" xfId="0" applyFont="1" applyFill="1" applyBorder="1" applyAlignment="1">
      <alignment horizontal="center" vertical="center" wrapText="1"/>
    </xf>
    <xf numFmtId="0" fontId="38" fillId="16" borderId="33" xfId="0" applyFont="1" applyFill="1" applyBorder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6" fillId="0" borderId="0" xfId="0" applyFont="1" applyAlignment="1">
      <alignment horizontal="center" vertical="center"/>
    </xf>
    <xf numFmtId="0" fontId="0" fillId="0" borderId="0" xfId="0"/>
    <xf numFmtId="0" fontId="27" fillId="0" borderId="35" xfId="0" applyFont="1" applyBorder="1"/>
    <xf numFmtId="0" fontId="27" fillId="0" borderId="0" xfId="0" applyFont="1" applyAlignment="1">
      <alignment wrapText="1"/>
    </xf>
    <xf numFmtId="0" fontId="60" fillId="23" borderId="0" xfId="5"/>
    <xf numFmtId="0" fontId="29" fillId="30" borderId="32" xfId="0" applyFont="1" applyFill="1" applyBorder="1" applyAlignment="1">
      <alignment horizontal="center"/>
    </xf>
    <xf numFmtId="0" fontId="30" fillId="30" borderId="32" xfId="0" applyFont="1" applyFill="1" applyBorder="1" applyAlignment="1">
      <alignment horizontal="center"/>
    </xf>
    <xf numFmtId="0" fontId="37" fillId="30" borderId="32" xfId="0" applyFont="1" applyFill="1" applyBorder="1" applyAlignment="1">
      <alignment horizontal="center"/>
    </xf>
    <xf numFmtId="0" fontId="27" fillId="0" borderId="39" xfId="0" applyFont="1" applyBorder="1"/>
    <xf numFmtId="0" fontId="7" fillId="28" borderId="0" xfId="10"/>
    <xf numFmtId="0" fontId="7" fillId="29" borderId="0" xfId="11"/>
    <xf numFmtId="0" fontId="40" fillId="0" borderId="0" xfId="0" applyFont="1" applyFill="1" applyBorder="1" applyAlignment="1">
      <alignment horizontal="center" vertical="center" textRotation="90"/>
    </xf>
    <xf numFmtId="165" fontId="46" fillId="0" borderId="32" xfId="0" applyNumberFormat="1" applyFont="1" applyFill="1" applyBorder="1" applyAlignment="1">
      <alignment horizontal="center"/>
    </xf>
    <xf numFmtId="165" fontId="46" fillId="32" borderId="32" xfId="0" applyNumberFormat="1" applyFont="1" applyFill="1" applyBorder="1" applyAlignment="1">
      <alignment horizontal="center"/>
    </xf>
    <xf numFmtId="0" fontId="72" fillId="3" borderId="12" xfId="0" applyFont="1" applyFill="1" applyBorder="1" applyAlignment="1">
      <alignment horizontal="center" vertical="center" textRotation="255"/>
    </xf>
    <xf numFmtId="0" fontId="72" fillId="3" borderId="25" xfId="0" applyFont="1" applyFill="1" applyBorder="1" applyAlignment="1">
      <alignment horizontal="center" vertical="center" textRotation="255"/>
    </xf>
    <xf numFmtId="0" fontId="70" fillId="0" borderId="22" xfId="0" applyFont="1" applyBorder="1" applyAlignment="1">
      <alignment horizontal="center"/>
    </xf>
    <xf numFmtId="0" fontId="71" fillId="0" borderId="0" xfId="0" applyFont="1"/>
    <xf numFmtId="0" fontId="71" fillId="0" borderId="1" xfId="0" applyFont="1" applyBorder="1"/>
    <xf numFmtId="0" fontId="71" fillId="0" borderId="9" xfId="0" applyFont="1" applyBorder="1"/>
    <xf numFmtId="0" fontId="73" fillId="4" borderId="11" xfId="0" applyFont="1" applyFill="1" applyBorder="1" applyAlignment="1">
      <alignment horizontal="center"/>
    </xf>
    <xf numFmtId="0" fontId="73" fillId="4" borderId="12" xfId="0" applyFont="1" applyFill="1" applyBorder="1" applyAlignment="1">
      <alignment horizontal="center"/>
    </xf>
    <xf numFmtId="0" fontId="73" fillId="4" borderId="13" xfId="0" applyFont="1" applyFill="1" applyBorder="1" applyAlignment="1">
      <alignment horizontal="center"/>
    </xf>
    <xf numFmtId="0" fontId="71" fillId="0" borderId="0" xfId="0" applyFont="1" applyBorder="1"/>
    <xf numFmtId="164" fontId="74" fillId="0" borderId="55" xfId="0" applyNumberFormat="1" applyFont="1" applyBorder="1"/>
    <xf numFmtId="164" fontId="74" fillId="0" borderId="13" xfId="0" applyNumberFormat="1" applyFont="1" applyBorder="1"/>
    <xf numFmtId="0" fontId="74" fillId="0" borderId="14" xfId="0" applyFont="1" applyBorder="1"/>
    <xf numFmtId="0" fontId="74" fillId="0" borderId="52" xfId="0" applyFont="1" applyBorder="1" applyAlignment="1">
      <alignment horizontal="center" vertical="center" wrapText="1"/>
    </xf>
    <xf numFmtId="0" fontId="74" fillId="0" borderId="0" xfId="0" applyFont="1" applyBorder="1" applyAlignment="1">
      <alignment horizontal="center" vertical="center" wrapText="1"/>
    </xf>
    <xf numFmtId="0" fontId="74" fillId="0" borderId="9" xfId="0" applyFont="1" applyBorder="1" applyAlignment="1">
      <alignment horizontal="center" vertical="center" wrapText="1"/>
    </xf>
    <xf numFmtId="164" fontId="74" fillId="0" borderId="15" xfId="0" applyNumberFormat="1" applyFont="1" applyBorder="1"/>
    <xf numFmtId="164" fontId="74" fillId="0" borderId="16" xfId="0" applyNumberFormat="1" applyFont="1" applyBorder="1"/>
    <xf numFmtId="14" fontId="74" fillId="0" borderId="17" xfId="0" applyNumberFormat="1" applyFont="1" applyBorder="1"/>
    <xf numFmtId="0" fontId="73" fillId="6" borderId="12" xfId="0" applyFont="1" applyFill="1" applyBorder="1" applyAlignment="1">
      <alignment horizontal="left" textRotation="90"/>
    </xf>
    <xf numFmtId="0" fontId="73" fillId="6" borderId="12" xfId="0" applyFont="1" applyFill="1" applyBorder="1" applyAlignment="1">
      <alignment horizontal="left" textRotation="90" wrapText="1"/>
    </xf>
    <xf numFmtId="0" fontId="72" fillId="4" borderId="12" xfId="0" applyFont="1" applyFill="1" applyBorder="1" applyAlignment="1">
      <alignment horizontal="center" vertical="center" textRotation="255"/>
    </xf>
    <xf numFmtId="0" fontId="79" fillId="3" borderId="12" xfId="0" applyFont="1" applyFill="1" applyBorder="1" applyAlignment="1">
      <alignment horizontal="center" vertical="center" textRotation="255"/>
    </xf>
    <xf numFmtId="0" fontId="80" fillId="7" borderId="12" xfId="0" applyFont="1" applyFill="1" applyBorder="1" applyAlignment="1">
      <alignment horizontal="center" vertical="center" textRotation="255"/>
    </xf>
    <xf numFmtId="0" fontId="72" fillId="8" borderId="12" xfId="0" applyFont="1" applyFill="1" applyBorder="1" applyAlignment="1">
      <alignment horizontal="left" textRotation="90"/>
    </xf>
    <xf numFmtId="0" fontId="72" fillId="0" borderId="12" xfId="0" applyFont="1" applyBorder="1" applyAlignment="1">
      <alignment horizontal="center" vertical="center" textRotation="255"/>
    </xf>
    <xf numFmtId="0" fontId="78" fillId="0" borderId="12" xfId="0" applyFont="1" applyBorder="1" applyAlignment="1">
      <alignment horizontal="center" vertical="center" textRotation="255"/>
    </xf>
    <xf numFmtId="0" fontId="72" fillId="0" borderId="0" xfId="0" applyFont="1" applyAlignment="1">
      <alignment horizontal="center" vertical="center" textRotation="255"/>
    </xf>
    <xf numFmtId="0" fontId="70" fillId="0" borderId="12" xfId="0" applyFont="1" applyBorder="1" applyAlignment="1">
      <alignment horizontal="center" vertical="center" textRotation="255"/>
    </xf>
    <xf numFmtId="0" fontId="70" fillId="0" borderId="27" xfId="0" applyFont="1" applyBorder="1"/>
    <xf numFmtId="0" fontId="70" fillId="0" borderId="9" xfId="0" applyFont="1" applyBorder="1"/>
    <xf numFmtId="0" fontId="71" fillId="0" borderId="1" xfId="0" applyFont="1" applyBorder="1" applyAlignment="1">
      <alignment horizontal="center"/>
    </xf>
    <xf numFmtId="0" fontId="71" fillId="0" borderId="11" xfId="0" applyFont="1" applyBorder="1" applyAlignment="1">
      <alignment horizontal="center"/>
    </xf>
    <xf numFmtId="0" fontId="71" fillId="0" borderId="12" xfId="0" applyFont="1" applyBorder="1" applyAlignment="1">
      <alignment horizontal="center"/>
    </xf>
    <xf numFmtId="0" fontId="71" fillId="0" borderId="27" xfId="0" applyFont="1" applyBorder="1" applyAlignment="1">
      <alignment horizontal="center" textRotation="90"/>
    </xf>
    <xf numFmtId="0" fontId="71" fillId="0" borderId="9" xfId="0" applyFont="1" applyBorder="1" applyAlignment="1">
      <alignment horizontal="center"/>
    </xf>
    <xf numFmtId="0" fontId="71" fillId="0" borderId="0" xfId="0" applyFont="1" applyBorder="1" applyAlignment="1">
      <alignment horizontal="center"/>
    </xf>
    <xf numFmtId="0" fontId="71" fillId="0" borderId="0" xfId="0" applyFont="1" applyAlignment="1">
      <alignment horizontal="center"/>
    </xf>
    <xf numFmtId="0" fontId="75" fillId="9" borderId="19" xfId="0" applyFont="1" applyFill="1" applyBorder="1" applyAlignment="1">
      <alignment horizontal="center"/>
    </xf>
    <xf numFmtId="0" fontId="76" fillId="0" borderId="19" xfId="0" applyFont="1" applyBorder="1" applyAlignment="1">
      <alignment horizontal="center"/>
    </xf>
    <xf numFmtId="0" fontId="76" fillId="10" borderId="19" xfId="0" applyFont="1" applyFill="1" applyBorder="1" applyAlignment="1">
      <alignment horizontal="center"/>
    </xf>
    <xf numFmtId="0" fontId="71" fillId="0" borderId="19" xfId="0" applyFont="1" applyBorder="1" applyAlignment="1">
      <alignment horizontal="center"/>
    </xf>
    <xf numFmtId="0" fontId="75" fillId="0" borderId="19" xfId="0" applyFont="1" applyBorder="1" applyAlignment="1">
      <alignment horizontal="center"/>
    </xf>
    <xf numFmtId="0" fontId="72" fillId="4" borderId="20" xfId="0" applyFont="1" applyFill="1" applyBorder="1" applyAlignment="1">
      <alignment horizontal="center"/>
    </xf>
    <xf numFmtId="0" fontId="72" fillId="4" borderId="21" xfId="0" applyFont="1" applyFill="1" applyBorder="1" applyAlignment="1">
      <alignment horizontal="center"/>
    </xf>
    <xf numFmtId="0" fontId="78" fillId="0" borderId="21" xfId="0" applyFont="1" applyBorder="1" applyAlignment="1"/>
    <xf numFmtId="0" fontId="72" fillId="4" borderId="21" xfId="0" applyFont="1" applyFill="1" applyBorder="1" applyAlignment="1"/>
    <xf numFmtId="0" fontId="73" fillId="4" borderId="21" xfId="0" applyFont="1" applyFill="1" applyBorder="1" applyAlignment="1"/>
    <xf numFmtId="0" fontId="72" fillId="4" borderId="21" xfId="0" applyFont="1" applyFill="1" applyBorder="1" applyAlignment="1">
      <alignment horizontal="left"/>
    </xf>
    <xf numFmtId="0" fontId="71" fillId="0" borderId="22" xfId="0" applyFont="1" applyBorder="1"/>
    <xf numFmtId="0" fontId="81" fillId="13" borderId="11" xfId="0" applyFont="1" applyFill="1" applyBorder="1" applyAlignment="1">
      <alignment horizontal="center"/>
    </xf>
    <xf numFmtId="0" fontId="81" fillId="13" borderId="12" xfId="0" applyFont="1" applyFill="1" applyBorder="1" applyAlignment="1">
      <alignment horizontal="center"/>
    </xf>
    <xf numFmtId="9" fontId="81" fillId="13" borderId="12" xfId="0" applyNumberFormat="1" applyFont="1" applyFill="1" applyBorder="1" applyAlignment="1">
      <alignment horizontal="center"/>
    </xf>
    <xf numFmtId="0" fontId="81" fillId="13" borderId="13" xfId="0" applyFont="1" applyFill="1" applyBorder="1" applyAlignment="1">
      <alignment horizontal="center"/>
    </xf>
    <xf numFmtId="0" fontId="82" fillId="0" borderId="9" xfId="0" applyFont="1" applyBorder="1"/>
    <xf numFmtId="9" fontId="71" fillId="0" borderId="0" xfId="0" applyNumberFormat="1" applyFont="1" applyAlignment="1">
      <alignment horizontal="center"/>
    </xf>
    <xf numFmtId="9" fontId="71" fillId="0" borderId="0" xfId="0" applyNumberFormat="1" applyFont="1"/>
    <xf numFmtId="0" fontId="71" fillId="0" borderId="64" xfId="0" applyFont="1" applyBorder="1"/>
    <xf numFmtId="0" fontId="46" fillId="0" borderId="0" xfId="0" applyFont="1" applyAlignment="1">
      <alignment vertical="center"/>
    </xf>
    <xf numFmtId="0" fontId="84" fillId="21" borderId="28" xfId="3" applyFont="1" applyBorder="1" applyAlignment="1">
      <alignment horizontal="left" vertical="center" wrapText="1"/>
    </xf>
    <xf numFmtId="0" fontId="84" fillId="21" borderId="0" xfId="3" applyFont="1"/>
    <xf numFmtId="0" fontId="7" fillId="0" borderId="0" xfId="11" applyFill="1"/>
    <xf numFmtId="0" fontId="46" fillId="0" borderId="0" xfId="0" applyFont="1" applyAlignment="1">
      <alignment vertical="center" wrapText="1"/>
    </xf>
    <xf numFmtId="0" fontId="85" fillId="25" borderId="49" xfId="7" applyFont="1" applyAlignment="1">
      <alignment horizontal="center" vertical="center"/>
    </xf>
    <xf numFmtId="0" fontId="45" fillId="0" borderId="28" xfId="0" applyFont="1" applyFill="1" applyBorder="1" applyAlignment="1">
      <alignment horizontal="center" vertical="center" wrapText="1"/>
    </xf>
    <xf numFmtId="0" fontId="56" fillId="21" borderId="0" xfId="3" applyFont="1" applyAlignment="1">
      <alignment horizontal="center" vertical="center"/>
    </xf>
    <xf numFmtId="0" fontId="84" fillId="21" borderId="28" xfId="3" applyFont="1" applyBorder="1" applyAlignment="1">
      <alignment horizontal="center" vertical="center" wrapText="1"/>
    </xf>
    <xf numFmtId="0" fontId="84" fillId="21" borderId="0" xfId="3" applyFont="1" applyAlignment="1">
      <alignment horizontal="center" vertical="center"/>
    </xf>
    <xf numFmtId="0" fontId="85" fillId="21" borderId="0" xfId="3" applyFont="1" applyAlignment="1">
      <alignment horizontal="center" vertical="center"/>
    </xf>
    <xf numFmtId="0" fontId="7" fillId="28" borderId="0" xfId="10" applyAlignment="1">
      <alignment vertical="top" wrapText="1"/>
    </xf>
    <xf numFmtId="0" fontId="66" fillId="28" borderId="0" xfId="10" applyFont="1"/>
    <xf numFmtId="165" fontId="46" fillId="33" borderId="32" xfId="0" applyNumberFormat="1" applyFont="1" applyFill="1" applyBorder="1" applyAlignment="1">
      <alignment horizontal="center"/>
    </xf>
    <xf numFmtId="0" fontId="7" fillId="33" borderId="0" xfId="10" applyFill="1" applyAlignment="1">
      <alignment vertical="top" wrapText="1"/>
    </xf>
    <xf numFmtId="0" fontId="41" fillId="0" borderId="0" xfId="0" applyFont="1" applyFill="1"/>
    <xf numFmtId="0" fontId="84" fillId="0" borderId="28" xfId="3" applyFont="1" applyFill="1" applyBorder="1" applyAlignment="1">
      <alignment horizontal="center" vertical="center" wrapText="1"/>
    </xf>
    <xf numFmtId="0" fontId="84" fillId="0" borderId="0" xfId="3" applyFont="1" applyFill="1" applyAlignment="1">
      <alignment horizontal="center" vertical="center"/>
    </xf>
    <xf numFmtId="0" fontId="56" fillId="0" borderId="0" xfId="3" applyFont="1" applyFill="1" applyAlignment="1">
      <alignment horizontal="center" vertical="center"/>
    </xf>
    <xf numFmtId="0" fontId="7" fillId="0" borderId="0" xfId="10" applyFill="1"/>
    <xf numFmtId="0" fontId="85" fillId="0" borderId="49" xfId="7" applyFont="1" applyFill="1" applyAlignment="1">
      <alignment horizontal="center" vertical="center"/>
    </xf>
    <xf numFmtId="0" fontId="12" fillId="0" borderId="54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46" fillId="0" borderId="0" xfId="0" applyFont="1" applyFill="1" applyAlignment="1">
      <alignment vertical="center"/>
    </xf>
    <xf numFmtId="0" fontId="46" fillId="0" borderId="0" xfId="0" applyFont="1" applyFill="1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56" fillId="20" borderId="0" xfId="2" applyFont="1" applyAlignment="1">
      <alignment horizontal="center"/>
    </xf>
    <xf numFmtId="0" fontId="61" fillId="24" borderId="46" xfId="6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56" fillId="25" borderId="49" xfId="7"/>
    <xf numFmtId="0" fontId="6" fillId="38" borderId="0" xfId="14"/>
    <xf numFmtId="0" fontId="56" fillId="20" borderId="0" xfId="2" applyFont="1"/>
    <xf numFmtId="0" fontId="56" fillId="20" borderId="67" xfId="2" applyFont="1" applyBorder="1"/>
    <xf numFmtId="0" fontId="0" fillId="0" borderId="0" xfId="0" applyAlignment="1"/>
    <xf numFmtId="0" fontId="0" fillId="0" borderId="0" xfId="0" applyAlignment="1">
      <alignment horizontal="left"/>
    </xf>
    <xf numFmtId="0" fontId="87" fillId="0" borderId="0" xfId="0" applyFont="1" applyFill="1"/>
    <xf numFmtId="0" fontId="87" fillId="0" borderId="67" xfId="0" applyFont="1" applyFill="1" applyBorder="1"/>
    <xf numFmtId="0" fontId="0" fillId="0" borderId="0" xfId="0"/>
    <xf numFmtId="0" fontId="56" fillId="20" borderId="0" xfId="2" applyFont="1" applyAlignment="1">
      <alignment horizontal="left"/>
    </xf>
    <xf numFmtId="0" fontId="62" fillId="19" borderId="46" xfId="1" applyFont="1" applyAlignment="1">
      <alignment horizontal="left"/>
    </xf>
    <xf numFmtId="0" fontId="62" fillId="19" borderId="46" xfId="1" applyFont="1"/>
    <xf numFmtId="14" fontId="62" fillId="19" borderId="46" xfId="1" applyNumberFormat="1" applyFont="1"/>
    <xf numFmtId="0" fontId="57" fillId="49" borderId="0" xfId="17" applyAlignment="1">
      <alignment horizontal="left"/>
    </xf>
    <xf numFmtId="0" fontId="57" fillId="49" borderId="0" xfId="17"/>
    <xf numFmtId="0" fontId="57" fillId="49" borderId="0" xfId="17" applyAlignment="1">
      <alignment horizontal="center"/>
    </xf>
    <xf numFmtId="0" fontId="56" fillId="49" borderId="0" xfId="17" applyFont="1" applyAlignment="1">
      <alignment horizontal="center"/>
    </xf>
    <xf numFmtId="0" fontId="58" fillId="19" borderId="46" xfId="1" applyFont="1" applyAlignment="1">
      <alignment horizontal="center"/>
    </xf>
    <xf numFmtId="0" fontId="62" fillId="19" borderId="46" xfId="1" applyFont="1" applyAlignment="1">
      <alignment horizontal="center"/>
    </xf>
    <xf numFmtId="0" fontId="56" fillId="20" borderId="66" xfId="2" applyFont="1" applyBorder="1"/>
    <xf numFmtId="0" fontId="56" fillId="49" borderId="66" xfId="17" applyFont="1" applyBorder="1" applyAlignment="1">
      <alignment horizontal="left"/>
    </xf>
    <xf numFmtId="0" fontId="56" fillId="49" borderId="70" xfId="17" applyFont="1" applyBorder="1" applyAlignment="1">
      <alignment horizontal="left"/>
    </xf>
    <xf numFmtId="0" fontId="56" fillId="49" borderId="72" xfId="17" applyFont="1" applyBorder="1"/>
    <xf numFmtId="0" fontId="56" fillId="49" borderId="71" xfId="17" applyFont="1" applyBorder="1"/>
    <xf numFmtId="0" fontId="56" fillId="49" borderId="72" xfId="17" applyFont="1" applyBorder="1" applyAlignment="1">
      <alignment horizontal="center"/>
    </xf>
    <xf numFmtId="0" fontId="56" fillId="49" borderId="71" xfId="17" applyFont="1" applyBorder="1" applyAlignment="1">
      <alignment horizontal="center"/>
    </xf>
    <xf numFmtId="0" fontId="56" fillId="25" borderId="73" xfId="7" applyBorder="1" applyAlignment="1">
      <alignment horizontal="center"/>
    </xf>
    <xf numFmtId="0" fontId="89" fillId="40" borderId="0" xfId="0" applyFont="1" applyFill="1" applyAlignment="1">
      <alignment horizontal="center" wrapText="1"/>
    </xf>
    <xf numFmtId="9" fontId="89" fillId="40" borderId="0" xfId="0" applyNumberFormat="1" applyFont="1" applyFill="1" applyAlignment="1">
      <alignment horizontal="center"/>
    </xf>
    <xf numFmtId="0" fontId="90" fillId="47" borderId="0" xfId="0" applyFont="1" applyFill="1" applyAlignment="1">
      <alignment horizontal="center" wrapText="1"/>
    </xf>
    <xf numFmtId="9" fontId="90" fillId="47" borderId="0" xfId="0" applyNumberFormat="1" applyFont="1" applyFill="1" applyAlignment="1">
      <alignment horizontal="center"/>
    </xf>
    <xf numFmtId="0" fontId="90" fillId="44" borderId="0" xfId="0" applyFont="1" applyFill="1" applyAlignment="1">
      <alignment horizontal="center" wrapText="1"/>
    </xf>
    <xf numFmtId="9" fontId="90" fillId="44" borderId="0" xfId="0" applyNumberFormat="1" applyFont="1" applyFill="1" applyAlignment="1">
      <alignment horizontal="center"/>
    </xf>
    <xf numFmtId="0" fontId="90" fillId="31" borderId="0" xfId="0" applyFont="1" applyFill="1" applyAlignment="1">
      <alignment horizontal="center" wrapText="1"/>
    </xf>
    <xf numFmtId="9" fontId="90" fillId="31" borderId="0" xfId="0" applyNumberFormat="1" applyFont="1" applyFill="1" applyAlignment="1">
      <alignment horizontal="center"/>
    </xf>
    <xf numFmtId="0" fontId="90" fillId="48" borderId="0" xfId="0" applyFont="1" applyFill="1" applyAlignment="1">
      <alignment horizontal="center" wrapText="1"/>
    </xf>
    <xf numFmtId="9" fontId="90" fillId="48" borderId="0" xfId="0" applyNumberFormat="1" applyFont="1" applyFill="1" applyAlignment="1">
      <alignment horizontal="center"/>
    </xf>
    <xf numFmtId="0" fontId="9" fillId="41" borderId="31" xfId="0" applyFont="1" applyFill="1" applyBorder="1" applyAlignment="1">
      <alignment horizontal="center"/>
    </xf>
    <xf numFmtId="0" fontId="9" fillId="42" borderId="31" xfId="0" applyFont="1" applyFill="1" applyBorder="1" applyAlignment="1">
      <alignment horizontal="center"/>
    </xf>
    <xf numFmtId="0" fontId="9" fillId="43" borderId="31" xfId="0" applyFont="1" applyFill="1" applyBorder="1" applyAlignment="1">
      <alignment horizontal="center"/>
    </xf>
    <xf numFmtId="0" fontId="9" fillId="46" borderId="31" xfId="0" applyFont="1" applyFill="1" applyBorder="1" applyAlignment="1">
      <alignment horizontal="center"/>
    </xf>
    <xf numFmtId="0" fontId="9" fillId="45" borderId="31" xfId="0" applyFont="1" applyFill="1" applyBorder="1" applyAlignment="1">
      <alignment horizontal="center"/>
    </xf>
    <xf numFmtId="0" fontId="91" fillId="24" borderId="68" xfId="16" applyFont="1"/>
    <xf numFmtId="0" fontId="0" fillId="0" borderId="0" xfId="0"/>
    <xf numFmtId="0" fontId="0" fillId="0" borderId="0" xfId="0" applyAlignment="1">
      <alignment horizontal="center"/>
    </xf>
    <xf numFmtId="0" fontId="56" fillId="20" borderId="0" xfId="2" applyFont="1" applyAlignment="1">
      <alignment horizontal="center"/>
    </xf>
    <xf numFmtId="0" fontId="34" fillId="16" borderId="33" xfId="0" applyFont="1" applyFill="1" applyBorder="1" applyAlignment="1">
      <alignment horizontal="center" vertical="center"/>
    </xf>
    <xf numFmtId="0" fontId="34" fillId="16" borderId="34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61" fillId="24" borderId="46" xfId="6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6" fillId="21" borderId="0" xfId="3" applyFont="1" applyAlignment="1">
      <alignment horizontal="center"/>
    </xf>
    <xf numFmtId="17" fontId="92" fillId="0" borderId="0" xfId="0" applyNumberFormat="1" applyFont="1" applyAlignment="1">
      <alignment horizontal="center"/>
    </xf>
    <xf numFmtId="0" fontId="93" fillId="42" borderId="0" xfId="0" applyFont="1" applyFill="1" applyAlignment="1">
      <alignment horizontal="center"/>
    </xf>
    <xf numFmtId="0" fontId="56" fillId="22" borderId="0" xfId="4" applyFont="1" applyAlignment="1">
      <alignment horizontal="center"/>
    </xf>
    <xf numFmtId="0" fontId="56" fillId="39" borderId="0" xfId="15" applyFont="1" applyAlignment="1">
      <alignment horizontal="center"/>
    </xf>
    <xf numFmtId="0" fontId="57" fillId="49" borderId="0" xfId="17" applyAlignment="1">
      <alignment horizontal="center" vertical="center"/>
    </xf>
    <xf numFmtId="0" fontId="56" fillId="51" borderId="0" xfId="2" applyFont="1" applyFill="1" applyBorder="1"/>
    <xf numFmtId="0" fontId="57" fillId="36" borderId="0" xfId="17" applyFill="1" applyAlignment="1">
      <alignment horizontal="center" vertical="center"/>
    </xf>
    <xf numFmtId="0" fontId="57" fillId="49" borderId="29" xfId="17" applyBorder="1" applyAlignment="1">
      <alignment horizontal="center" vertical="center"/>
    </xf>
    <xf numFmtId="0" fontId="12" fillId="26" borderId="50" xfId="8" applyFont="1" applyAlignment="1">
      <alignment horizontal="center" vertical="center"/>
    </xf>
    <xf numFmtId="0" fontId="56" fillId="20" borderId="0" xfId="2" applyFont="1" applyBorder="1"/>
    <xf numFmtId="14" fontId="0" fillId="0" borderId="0" xfId="0" applyNumberFormat="1"/>
    <xf numFmtId="0" fontId="12" fillId="0" borderId="0" xfId="0" applyFont="1" applyAlignment="1">
      <alignment horizontal="center"/>
    </xf>
    <xf numFmtId="0" fontId="12" fillId="0" borderId="0" xfId="0" applyFont="1"/>
    <xf numFmtId="0" fontId="61" fillId="24" borderId="46" xfId="6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7" fillId="53" borderId="0" xfId="19" applyAlignment="1">
      <alignment horizontal="center"/>
    </xf>
    <xf numFmtId="0" fontId="0" fillId="0" borderId="0" xfId="0"/>
    <xf numFmtId="0" fontId="61" fillId="24" borderId="46" xfId="6" applyAlignment="1">
      <alignment horizontal="center" vertical="center"/>
    </xf>
    <xf numFmtId="0" fontId="96" fillId="0" borderId="0" xfId="0" applyFont="1"/>
    <xf numFmtId="14" fontId="20" fillId="0" borderId="0" xfId="0" applyNumberFormat="1" applyFont="1" applyAlignment="1">
      <alignment horizontal="center"/>
    </xf>
    <xf numFmtId="20" fontId="20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20" fontId="20" fillId="0" borderId="0" xfId="0" applyNumberFormat="1" applyFont="1" applyBorder="1" applyAlignment="1">
      <alignment horizontal="center" vertical="center"/>
    </xf>
    <xf numFmtId="0" fontId="96" fillId="0" borderId="0" xfId="0" applyFont="1" applyBorder="1"/>
    <xf numFmtId="14" fontId="20" fillId="0" borderId="0" xfId="0" applyNumberFormat="1" applyFont="1" applyBorder="1" applyAlignment="1">
      <alignment horizontal="center"/>
    </xf>
    <xf numFmtId="0" fontId="61" fillId="24" borderId="46" xfId="6" applyAlignment="1">
      <alignment horizontal="center"/>
    </xf>
    <xf numFmtId="14" fontId="20" fillId="34" borderId="0" xfId="0" applyNumberFormat="1" applyFont="1" applyFill="1" applyAlignment="1">
      <alignment horizontal="center"/>
    </xf>
    <xf numFmtId="14" fontId="20" fillId="35" borderId="0" xfId="0" applyNumberFormat="1" applyFont="1" applyFill="1" applyAlignment="1">
      <alignment horizontal="center"/>
    </xf>
    <xf numFmtId="14" fontId="20" fillId="35" borderId="0" xfId="0" applyNumberFormat="1" applyFont="1" applyFill="1" applyBorder="1" applyAlignment="1">
      <alignment horizontal="center"/>
    </xf>
    <xf numFmtId="14" fontId="20" fillId="34" borderId="0" xfId="0" applyNumberFormat="1" applyFont="1" applyFill="1" applyBorder="1" applyAlignment="1">
      <alignment horizontal="center"/>
    </xf>
    <xf numFmtId="20" fontId="20" fillId="0" borderId="0" xfId="12" applyNumberFormat="1" applyFont="1" applyAlignment="1" applyProtection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0" fontId="93" fillId="54" borderId="0" xfId="0" applyFont="1" applyFill="1" applyAlignment="1">
      <alignment horizontal="center"/>
    </xf>
    <xf numFmtId="0" fontId="20" fillId="34" borderId="0" xfId="0" applyFont="1" applyFill="1" applyAlignment="1">
      <alignment horizontal="center"/>
    </xf>
    <xf numFmtId="0" fontId="97" fillId="0" borderId="0" xfId="12" applyFont="1" applyAlignment="1" applyProtection="1">
      <alignment horizontal="center"/>
    </xf>
    <xf numFmtId="0" fontId="97" fillId="0" borderId="0" xfId="12" applyFont="1" applyBorder="1" applyAlignment="1" applyProtection="1">
      <alignment horizontal="center"/>
    </xf>
    <xf numFmtId="0" fontId="97" fillId="34" borderId="0" xfId="12" applyFont="1" applyFill="1" applyAlignment="1" applyProtection="1">
      <alignment horizontal="center"/>
    </xf>
    <xf numFmtId="0" fontId="20" fillId="0" borderId="0" xfId="12" applyFont="1" applyBorder="1" applyAlignment="1" applyProtection="1">
      <alignment horizontal="center"/>
    </xf>
    <xf numFmtId="0" fontId="20" fillId="0" borderId="0" xfId="12" applyFont="1" applyAlignment="1" applyProtection="1">
      <alignment horizontal="center"/>
    </xf>
    <xf numFmtId="0" fontId="20" fillId="0" borderId="0" xfId="0" applyFont="1"/>
    <xf numFmtId="0" fontId="20" fillId="0" borderId="0" xfId="0" applyFont="1" applyBorder="1"/>
    <xf numFmtId="0" fontId="93" fillId="54" borderId="0" xfId="0" applyFont="1" applyFill="1"/>
    <xf numFmtId="0" fontId="20" fillId="34" borderId="0" xfId="0" applyFont="1" applyFill="1"/>
    <xf numFmtId="0" fontId="20" fillId="35" borderId="0" xfId="0" applyFont="1" applyFill="1" applyBorder="1"/>
    <xf numFmtId="0" fontId="20" fillId="34" borderId="0" xfId="0" applyFont="1" applyFill="1" applyBorder="1"/>
    <xf numFmtId="0" fontId="20" fillId="35" borderId="0" xfId="0" applyFont="1" applyFill="1"/>
    <xf numFmtId="0" fontId="34" fillId="16" borderId="33" xfId="0" applyFont="1" applyFill="1" applyBorder="1" applyAlignment="1">
      <alignment horizontal="center" vertical="center"/>
    </xf>
    <xf numFmtId="0" fontId="34" fillId="16" borderId="34" xfId="0" applyFont="1" applyFill="1" applyBorder="1" applyAlignment="1">
      <alignment horizontal="center" vertical="center" wrapText="1"/>
    </xf>
    <xf numFmtId="0" fontId="0" fillId="0" borderId="0" xfId="0"/>
    <xf numFmtId="0" fontId="61" fillId="24" borderId="46" xfId="6" applyAlignment="1">
      <alignment horizontal="center"/>
    </xf>
    <xf numFmtId="0" fontId="0" fillId="0" borderId="0" xfId="0"/>
    <xf numFmtId="0" fontId="61" fillId="24" borderId="74" xfId="6" applyBorder="1" applyAlignment="1">
      <alignment horizontal="center"/>
    </xf>
    <xf numFmtId="0" fontId="56" fillId="25" borderId="49" xfId="7" applyAlignment="1">
      <alignment horizontal="center" vertical="center"/>
    </xf>
    <xf numFmtId="0" fontId="61" fillId="24" borderId="46" xfId="6" applyAlignment="1">
      <alignment horizontal="center"/>
    </xf>
    <xf numFmtId="0" fontId="0" fillId="0" borderId="0" xfId="0"/>
    <xf numFmtId="17" fontId="92" fillId="0" borderId="0" xfId="0" applyNumberFormat="1" applyFont="1" applyAlignment="1">
      <alignment horizontal="center"/>
    </xf>
    <xf numFmtId="0" fontId="56" fillId="20" borderId="0" xfId="2" applyFont="1" applyAlignment="1">
      <alignment horizontal="center"/>
    </xf>
    <xf numFmtId="0" fontId="86" fillId="37" borderId="0" xfId="13" applyAlignment="1">
      <alignment horizontal="center" vertical="center"/>
    </xf>
    <xf numFmtId="0" fontId="57" fillId="20" borderId="0" xfId="2"/>
    <xf numFmtId="0" fontId="57" fillId="20" borderId="0" xfId="2" applyAlignment="1">
      <alignment textRotation="255"/>
    </xf>
    <xf numFmtId="0" fontId="12" fillId="0" borderId="0" xfId="0" applyFont="1" applyAlignment="1"/>
    <xf numFmtId="0" fontId="57" fillId="55" borderId="0" xfId="20" applyBorder="1"/>
    <xf numFmtId="0" fontId="95" fillId="37" borderId="0" xfId="13" applyFont="1" applyAlignment="1">
      <alignment horizontal="center" vertical="center"/>
    </xf>
    <xf numFmtId="0" fontId="61" fillId="24" borderId="46" xfId="6" applyAlignment="1">
      <alignment horizontal="center"/>
    </xf>
    <xf numFmtId="0" fontId="57" fillId="49" borderId="0" xfId="17" applyBorder="1" applyAlignment="1">
      <alignment horizontal="center" vertical="center"/>
    </xf>
    <xf numFmtId="0" fontId="56" fillId="32" borderId="0" xfId="3" applyFont="1" applyFill="1" applyAlignment="1">
      <alignment horizontal="center"/>
    </xf>
    <xf numFmtId="0" fontId="61" fillId="24" borderId="46" xfId="6" applyAlignment="1">
      <alignment horizontal="center"/>
    </xf>
    <xf numFmtId="0" fontId="57" fillId="57" borderId="46" xfId="22" applyBorder="1" applyAlignment="1">
      <alignment horizontal="center"/>
    </xf>
    <xf numFmtId="0" fontId="57" fillId="57" borderId="74" xfId="22" applyBorder="1" applyAlignment="1">
      <alignment horizontal="center"/>
    </xf>
    <xf numFmtId="0" fontId="57" fillId="39" borderId="12" xfId="15" applyBorder="1" applyAlignment="1">
      <alignment horizontal="center"/>
    </xf>
    <xf numFmtId="0" fontId="56" fillId="57" borderId="46" xfId="22" applyFont="1" applyBorder="1" applyAlignment="1">
      <alignment horizontal="center"/>
    </xf>
    <xf numFmtId="0" fontId="61" fillId="24" borderId="46" xfId="6" applyFont="1" applyAlignment="1">
      <alignment horizontal="center"/>
    </xf>
    <xf numFmtId="0" fontId="61" fillId="24" borderId="74" xfId="6" applyFont="1" applyBorder="1" applyAlignment="1">
      <alignment horizontal="center"/>
    </xf>
    <xf numFmtId="0" fontId="56" fillId="57" borderId="74" xfId="22" applyFont="1" applyBorder="1" applyAlignment="1">
      <alignment horizontal="center"/>
    </xf>
    <xf numFmtId="0" fontId="56" fillId="56" borderId="74" xfId="21" applyFont="1" applyBorder="1" applyAlignment="1">
      <alignment horizontal="center"/>
    </xf>
    <xf numFmtId="0" fontId="56" fillId="56" borderId="46" xfId="21" applyFont="1" applyBorder="1" applyAlignment="1">
      <alignment horizontal="center"/>
    </xf>
    <xf numFmtId="0" fontId="61" fillId="24" borderId="46" xfId="6" applyAlignment="1">
      <alignment horizontal="center"/>
    </xf>
    <xf numFmtId="0" fontId="0" fillId="0" borderId="0" xfId="0"/>
    <xf numFmtId="0" fontId="70" fillId="5" borderId="58" xfId="0" applyFont="1" applyFill="1" applyBorder="1" applyAlignment="1">
      <alignment horizontal="center"/>
    </xf>
    <xf numFmtId="0" fontId="70" fillId="5" borderId="59" xfId="0" applyFont="1" applyFill="1" applyBorder="1" applyAlignment="1">
      <alignment horizontal="center"/>
    </xf>
    <xf numFmtId="0" fontId="72" fillId="58" borderId="12" xfId="0" applyFont="1" applyFill="1" applyBorder="1" applyAlignment="1">
      <alignment horizontal="center" vertical="center" textRotation="90"/>
    </xf>
    <xf numFmtId="0" fontId="72" fillId="59" borderId="12" xfId="0" applyFont="1" applyFill="1" applyBorder="1" applyAlignment="1">
      <alignment horizontal="center" vertical="center" textRotation="255"/>
    </xf>
    <xf numFmtId="0" fontId="72" fillId="60" borderId="25" xfId="0" applyFont="1" applyFill="1" applyBorder="1" applyAlignment="1">
      <alignment horizontal="center" vertical="center" textRotation="255"/>
    </xf>
    <xf numFmtId="0" fontId="72" fillId="63" borderId="12" xfId="0" applyFont="1" applyFill="1" applyBorder="1" applyAlignment="1">
      <alignment horizontal="center" vertical="center" textRotation="255"/>
    </xf>
    <xf numFmtId="0" fontId="72" fillId="64" borderId="12" xfId="0" applyFont="1" applyFill="1" applyBorder="1" applyAlignment="1">
      <alignment horizontal="center" vertical="center" textRotation="255"/>
    </xf>
    <xf numFmtId="0" fontId="78" fillId="63" borderId="12" xfId="0" applyFont="1" applyFill="1" applyBorder="1" applyAlignment="1">
      <alignment horizontal="center" vertical="center" textRotation="255"/>
    </xf>
    <xf numFmtId="0" fontId="72" fillId="65" borderId="12" xfId="0" applyFont="1" applyFill="1" applyBorder="1" applyAlignment="1">
      <alignment horizontal="center" vertical="center" textRotation="255" wrapText="1"/>
    </xf>
    <xf numFmtId="0" fontId="77" fillId="65" borderId="26" xfId="0" applyFont="1" applyFill="1" applyBorder="1" applyAlignment="1">
      <alignment horizontal="center" vertical="center" textRotation="255"/>
    </xf>
    <xf numFmtId="0" fontId="71" fillId="0" borderId="13" xfId="0" applyFont="1" applyBorder="1" applyAlignment="1">
      <alignment horizontal="center"/>
    </xf>
    <xf numFmtId="0" fontId="71" fillId="0" borderId="16" xfId="0" applyFont="1" applyBorder="1" applyAlignment="1">
      <alignment horizontal="center"/>
    </xf>
    <xf numFmtId="0" fontId="72" fillId="59" borderId="31" xfId="0" applyFont="1" applyFill="1" applyBorder="1" applyAlignment="1">
      <alignment horizontal="center" vertical="center" textRotation="255"/>
    </xf>
    <xf numFmtId="0" fontId="72" fillId="59" borderId="79" xfId="0" applyFont="1" applyFill="1" applyBorder="1" applyAlignment="1">
      <alignment horizontal="center" vertical="center" textRotation="255"/>
    </xf>
    <xf numFmtId="0" fontId="72" fillId="60" borderId="30" xfId="0" applyFont="1" applyFill="1" applyBorder="1" applyAlignment="1">
      <alignment horizontal="center" vertical="center" textRotation="255"/>
    </xf>
    <xf numFmtId="0" fontId="72" fillId="59" borderId="30" xfId="0" applyFont="1" applyFill="1" applyBorder="1" applyAlignment="1">
      <alignment horizontal="center" vertical="center" textRotation="255"/>
    </xf>
    <xf numFmtId="0" fontId="72" fillId="60" borderId="80" xfId="0" applyFont="1" applyFill="1" applyBorder="1" applyAlignment="1">
      <alignment horizontal="center" vertical="center" textRotation="255"/>
    </xf>
    <xf numFmtId="0" fontId="79" fillId="60" borderId="81" xfId="0" applyFont="1" applyFill="1" applyBorder="1" applyAlignment="1">
      <alignment horizontal="center" vertical="center" textRotation="255"/>
    </xf>
    <xf numFmtId="0" fontId="72" fillId="59" borderId="82" xfId="0" applyFont="1" applyFill="1" applyBorder="1" applyAlignment="1">
      <alignment horizontal="center" vertical="center" textRotation="255"/>
    </xf>
    <xf numFmtId="0" fontId="72" fillId="60" borderId="82" xfId="0" applyFont="1" applyFill="1" applyBorder="1" applyAlignment="1">
      <alignment horizontal="center" vertical="center" textRotation="255"/>
    </xf>
    <xf numFmtId="0" fontId="80" fillId="61" borderId="82" xfId="0" applyFont="1" applyFill="1" applyBorder="1" applyAlignment="1">
      <alignment horizontal="center" vertical="center" textRotation="255"/>
    </xf>
    <xf numFmtId="0" fontId="72" fillId="62" borderId="82" xfId="0" applyFont="1" applyFill="1" applyBorder="1" applyAlignment="1">
      <alignment horizontal="left" textRotation="90"/>
    </xf>
    <xf numFmtId="0" fontId="72" fillId="62" borderId="83" xfId="0" applyFont="1" applyFill="1" applyBorder="1" applyAlignment="1">
      <alignment horizontal="left" textRotation="90"/>
    </xf>
    <xf numFmtId="0" fontId="76" fillId="10" borderId="21" xfId="0" applyFont="1" applyFill="1" applyBorder="1" applyAlignment="1"/>
    <xf numFmtId="0" fontId="102" fillId="0" borderId="0" xfId="0" applyFont="1" applyFill="1"/>
    <xf numFmtId="17" fontId="103" fillId="0" borderId="0" xfId="0" applyNumberFormat="1" applyFont="1" applyFill="1" applyAlignment="1">
      <alignment horizontal="center" vertical="center"/>
    </xf>
    <xf numFmtId="0" fontId="103" fillId="0" borderId="0" xfId="0" applyFont="1" applyFill="1" applyAlignment="1">
      <alignment horizontal="center" vertical="center"/>
    </xf>
    <xf numFmtId="0" fontId="104" fillId="0" borderId="0" xfId="0" applyFont="1" applyFill="1"/>
    <xf numFmtId="0" fontId="27" fillId="0" borderId="0" xfId="0" applyFont="1" applyFill="1"/>
    <xf numFmtId="0" fontId="31" fillId="0" borderId="35" xfId="0" applyFont="1" applyFill="1" applyBorder="1" applyAlignment="1">
      <alignment horizontal="center" vertical="center" textRotation="90"/>
    </xf>
    <xf numFmtId="0" fontId="27" fillId="0" borderId="0" xfId="0" applyFont="1" applyFill="1" applyBorder="1" applyAlignment="1">
      <alignment horizontal="center" vertical="center" textRotation="90"/>
    </xf>
    <xf numFmtId="0" fontId="27" fillId="0" borderId="36" xfId="0" applyFont="1" applyFill="1" applyBorder="1" applyAlignment="1">
      <alignment horizontal="left"/>
    </xf>
    <xf numFmtId="0" fontId="27" fillId="0" borderId="34" xfId="0" applyFont="1" applyFill="1" applyBorder="1" applyAlignment="1">
      <alignment vertical="center" wrapText="1"/>
    </xf>
    <xf numFmtId="0" fontId="36" fillId="0" borderId="34" xfId="0" applyFont="1" applyFill="1" applyBorder="1" applyAlignment="1">
      <alignment horizontal="center" vertical="center" wrapText="1"/>
    </xf>
    <xf numFmtId="0" fontId="27" fillId="0" borderId="37" xfId="0" applyFont="1" applyFill="1" applyBorder="1"/>
    <xf numFmtId="0" fontId="27" fillId="0" borderId="30" xfId="0" applyFont="1" applyFill="1" applyBorder="1"/>
    <xf numFmtId="0" fontId="27" fillId="0" borderId="34" xfId="0" applyFont="1" applyFill="1" applyBorder="1"/>
    <xf numFmtId="0" fontId="0" fillId="0" borderId="0" xfId="0" applyFill="1"/>
    <xf numFmtId="0" fontId="0" fillId="0" borderId="0" xfId="0"/>
    <xf numFmtId="0" fontId="0" fillId="0" borderId="0" xfId="0"/>
    <xf numFmtId="0" fontId="68" fillId="0" borderId="0" xfId="12" applyAlignment="1" applyProtection="1"/>
    <xf numFmtId="0" fontId="107" fillId="66" borderId="33" xfId="9" applyFont="1" applyFill="1" applyBorder="1" applyAlignment="1" applyProtection="1">
      <alignment horizontal="center" vertical="center" wrapText="1"/>
    </xf>
    <xf numFmtId="0" fontId="107" fillId="66" borderId="47" xfId="9" applyFont="1" applyFill="1" applyBorder="1" applyAlignment="1" applyProtection="1">
      <alignment horizontal="center" vertical="center" wrapText="1"/>
    </xf>
    <xf numFmtId="0" fontId="107" fillId="27" borderId="33" xfId="9" applyFont="1" applyBorder="1" applyAlignment="1" applyProtection="1">
      <alignment horizontal="left" vertical="center" wrapText="1"/>
    </xf>
    <xf numFmtId="0" fontId="107" fillId="27" borderId="47" xfId="9" applyFont="1" applyBorder="1" applyAlignment="1" applyProtection="1">
      <alignment horizontal="left" vertical="center" wrapText="1"/>
    </xf>
    <xf numFmtId="0" fontId="107" fillId="27" borderId="34" xfId="9" applyFont="1" applyBorder="1" applyAlignment="1" applyProtection="1">
      <alignment vertical="center" wrapText="1"/>
    </xf>
    <xf numFmtId="0" fontId="0" fillId="0" borderId="0" xfId="0"/>
    <xf numFmtId="0" fontId="68" fillId="0" borderId="0" xfId="12" applyAlignment="1" applyProtection="1"/>
    <xf numFmtId="0" fontId="68" fillId="0" borderId="0" xfId="12" applyFill="1" applyBorder="1" applyAlignment="1" applyProtection="1"/>
    <xf numFmtId="0" fontId="62" fillId="66" borderId="33" xfId="9" applyFont="1" applyFill="1" applyBorder="1" applyAlignment="1" applyProtection="1">
      <alignment horizontal="center" vertical="center" wrapText="1"/>
    </xf>
    <xf numFmtId="0" fontId="62" fillId="66" borderId="47" xfId="9" applyFont="1" applyFill="1" applyBorder="1" applyAlignment="1" applyProtection="1">
      <alignment horizontal="center" vertical="center" wrapText="1"/>
    </xf>
    <xf numFmtId="0" fontId="0" fillId="0" borderId="0" xfId="0"/>
    <xf numFmtId="0" fontId="62" fillId="66" borderId="33" xfId="9" applyFont="1" applyFill="1" applyBorder="1" applyAlignment="1" applyProtection="1">
      <alignment horizontal="center" vertical="center" wrapText="1"/>
    </xf>
    <xf numFmtId="0" fontId="62" fillId="66" borderId="47" xfId="9" applyFont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0" fontId="102" fillId="0" borderId="0" xfId="0" applyFont="1"/>
    <xf numFmtId="0" fontId="68" fillId="66" borderId="47" xfId="12" applyFill="1" applyBorder="1" applyAlignment="1" applyProtection="1">
      <alignment horizontal="center" vertical="center" wrapText="1"/>
    </xf>
    <xf numFmtId="0" fontId="4" fillId="29" borderId="0" xfId="11" applyFont="1"/>
    <xf numFmtId="0" fontId="4" fillId="28" borderId="0" xfId="10" applyFont="1"/>
    <xf numFmtId="0" fontId="27" fillId="16" borderId="87" xfId="0" applyFont="1" applyFill="1" applyBorder="1"/>
    <xf numFmtId="0" fontId="62" fillId="66" borderId="33" xfId="9" applyFont="1" applyFill="1" applyBorder="1" applyAlignment="1" applyProtection="1">
      <alignment horizontal="center" wrapText="1"/>
    </xf>
    <xf numFmtId="0" fontId="62" fillId="66" borderId="47" xfId="9" applyFont="1" applyFill="1" applyBorder="1" applyAlignment="1" applyProtection="1">
      <alignment horizontal="center" wrapText="1"/>
    </xf>
    <xf numFmtId="0" fontId="4" fillId="28" borderId="33" xfId="10" applyFont="1" applyBorder="1"/>
    <xf numFmtId="0" fontId="4" fillId="28" borderId="47" xfId="10" applyFont="1" applyBorder="1"/>
    <xf numFmtId="0" fontId="4" fillId="28" borderId="34" xfId="10" applyFont="1" applyBorder="1"/>
    <xf numFmtId="0" fontId="26" fillId="66" borderId="33" xfId="0" applyFont="1" applyFill="1" applyBorder="1" applyAlignment="1">
      <alignment horizontal="center"/>
    </xf>
    <xf numFmtId="0" fontId="62" fillId="66" borderId="47" xfId="9" applyFont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0" fontId="83" fillId="20" borderId="0" xfId="2" applyFont="1" applyBorder="1" applyAlignment="1"/>
    <xf numFmtId="0" fontId="83" fillId="20" borderId="43" xfId="2" applyFont="1" applyBorder="1" applyAlignment="1"/>
    <xf numFmtId="0" fontId="0" fillId="0" borderId="77" xfId="0" applyBorder="1"/>
    <xf numFmtId="0" fontId="46" fillId="0" borderId="88" xfId="0" applyFont="1" applyBorder="1" applyAlignment="1">
      <alignment vertical="center" wrapText="1"/>
    </xf>
    <xf numFmtId="0" fontId="46" fillId="0" borderId="47" xfId="0" applyFont="1" applyBorder="1" applyAlignment="1">
      <alignment vertical="center"/>
    </xf>
    <xf numFmtId="0" fontId="7" fillId="29" borderId="47" xfId="11" applyBorder="1"/>
    <xf numFmtId="0" fontId="84" fillId="21" borderId="47" xfId="3" applyFont="1" applyBorder="1"/>
    <xf numFmtId="0" fontId="4" fillId="28" borderId="47" xfId="10" applyFont="1" applyBorder="1" applyAlignment="1">
      <alignment horizontal="center"/>
    </xf>
    <xf numFmtId="0" fontId="7" fillId="28" borderId="47" xfId="10" applyBorder="1"/>
    <xf numFmtId="0" fontId="7" fillId="29" borderId="89" xfId="11" applyBorder="1"/>
    <xf numFmtId="165" fontId="46" fillId="32" borderId="33" xfId="0" applyNumberFormat="1" applyFont="1" applyFill="1" applyBorder="1" applyAlignment="1">
      <alignment horizontal="center"/>
    </xf>
    <xf numFmtId="0" fontId="41" fillId="0" borderId="0" xfId="0" applyFont="1" applyAlignment="1">
      <alignment horizontal="center"/>
    </xf>
    <xf numFmtId="0" fontId="46" fillId="0" borderId="35" xfId="0" applyFont="1" applyBorder="1" applyAlignment="1">
      <alignment vertical="center" wrapText="1"/>
    </xf>
    <xf numFmtId="0" fontId="46" fillId="0" borderId="90" xfId="0" applyFont="1" applyBorder="1" applyAlignment="1">
      <alignment vertical="center" wrapText="1"/>
    </xf>
    <xf numFmtId="0" fontId="46" fillId="0" borderId="34" xfId="0" applyFont="1" applyBorder="1" applyAlignment="1">
      <alignment vertical="center"/>
    </xf>
    <xf numFmtId="0" fontId="62" fillId="66" borderId="47" xfId="9" applyFont="1" applyFill="1" applyBorder="1" applyAlignment="1" applyProtection="1">
      <alignment wrapText="1"/>
    </xf>
    <xf numFmtId="0" fontId="62" fillId="66" borderId="34" xfId="9" applyFont="1" applyFill="1" applyBorder="1" applyAlignment="1" applyProtection="1">
      <alignment wrapText="1"/>
    </xf>
    <xf numFmtId="0" fontId="62" fillId="27" borderId="31" xfId="9" applyFont="1" applyBorder="1" applyAlignment="1" applyProtection="1">
      <alignment vertical="center" wrapText="1"/>
    </xf>
    <xf numFmtId="0" fontId="3" fillId="28" borderId="0" xfId="10" applyFont="1"/>
    <xf numFmtId="0" fontId="68" fillId="66" borderId="47" xfId="12" applyFill="1" applyBorder="1" applyAlignment="1" applyProtection="1">
      <alignment vertical="center" wrapText="1"/>
    </xf>
    <xf numFmtId="0" fontId="3" fillId="27" borderId="33" xfId="9" applyFont="1" applyBorder="1" applyAlignment="1">
      <alignment horizontal="center"/>
    </xf>
    <xf numFmtId="0" fontId="3" fillId="27" borderId="47" xfId="9" applyFont="1" applyBorder="1" applyAlignment="1">
      <alignment horizontal="center"/>
    </xf>
    <xf numFmtId="0" fontId="3" fillId="27" borderId="34" xfId="9" applyFont="1" applyBorder="1" applyAlignment="1">
      <alignment horizontal="center"/>
    </xf>
    <xf numFmtId="0" fontId="84" fillId="20" borderId="0" xfId="2" applyFont="1" applyAlignment="1">
      <alignment horizontal="center"/>
    </xf>
    <xf numFmtId="0" fontId="84" fillId="20" borderId="0" xfId="2" applyFont="1" applyAlignment="1">
      <alignment horizontal="center"/>
    </xf>
    <xf numFmtId="0" fontId="108" fillId="0" borderId="0" xfId="0" applyFont="1"/>
    <xf numFmtId="0" fontId="3" fillId="27" borderId="47" xfId="9" applyFont="1" applyBorder="1"/>
    <xf numFmtId="0" fontId="0" fillId="0" borderId="35" xfId="0" applyBorder="1"/>
    <xf numFmtId="0" fontId="3" fillId="27" borderId="33" xfId="9" applyFont="1" applyBorder="1"/>
    <xf numFmtId="0" fontId="68" fillId="27" borderId="47" xfId="12" applyFill="1" applyBorder="1" applyAlignment="1" applyProtection="1">
      <alignment horizontal="center" vertical="center"/>
    </xf>
    <xf numFmtId="0" fontId="0" fillId="0" borderId="77" xfId="0" applyBorder="1" applyAlignment="1">
      <alignment horizontal="center"/>
    </xf>
    <xf numFmtId="0" fontId="0" fillId="0" borderId="0" xfId="0"/>
    <xf numFmtId="0" fontId="57" fillId="21" borderId="0" xfId="3"/>
    <xf numFmtId="0" fontId="2" fillId="68" borderId="0" xfId="23" applyAlignment="1">
      <alignment horizontal="center" vertical="center"/>
    </xf>
    <xf numFmtId="0" fontId="57" fillId="53" borderId="0" xfId="19"/>
    <xf numFmtId="0" fontId="2" fillId="38" borderId="0" xfId="14" applyFont="1"/>
    <xf numFmtId="0" fontId="2" fillId="38" borderId="0" xfId="14" applyFont="1" applyAlignment="1">
      <alignment horizontal="left"/>
    </xf>
    <xf numFmtId="0" fontId="84" fillId="20" borderId="0" xfId="2" applyFont="1" applyBorder="1" applyAlignment="1"/>
    <xf numFmtId="0" fontId="84" fillId="20" borderId="0" xfId="2" applyFont="1" applyBorder="1" applyAlignment="1">
      <alignment horizontal="center"/>
    </xf>
    <xf numFmtId="0" fontId="68" fillId="66" borderId="34" xfId="12" applyFill="1" applyBorder="1" applyAlignment="1" applyProtection="1">
      <alignment horizontal="center" vertical="center" wrapText="1"/>
    </xf>
    <xf numFmtId="0" fontId="110" fillId="66" borderId="47" xfId="12" applyFont="1" applyFill="1" applyBorder="1" applyAlignment="1" applyProtection="1">
      <alignment horizontal="center" vertical="center" wrapText="1"/>
    </xf>
    <xf numFmtId="0" fontId="62" fillId="66" borderId="33" xfId="9" applyFont="1" applyFill="1" applyBorder="1" applyAlignment="1" applyProtection="1">
      <alignment horizontal="center" vertical="center" wrapText="1"/>
    </xf>
    <xf numFmtId="0" fontId="26" fillId="66" borderId="33" xfId="0" applyFont="1" applyFill="1" applyBorder="1" applyAlignment="1">
      <alignment horizontal="center"/>
    </xf>
    <xf numFmtId="0" fontId="0" fillId="0" borderId="0" xfId="0"/>
    <xf numFmtId="0" fontId="86" fillId="37" borderId="0" xfId="13"/>
    <xf numFmtId="0" fontId="112" fillId="70" borderId="0" xfId="24"/>
    <xf numFmtId="0" fontId="61" fillId="24" borderId="46" xfId="6"/>
    <xf numFmtId="0" fontId="70" fillId="0" borderId="24" xfId="0" applyFont="1" applyBorder="1" applyAlignment="1">
      <alignment horizontal="center"/>
    </xf>
    <xf numFmtId="0" fontId="76" fillId="10" borderId="19" xfId="0" applyFont="1" applyFill="1" applyBorder="1" applyAlignment="1">
      <alignment horizontal="center"/>
    </xf>
    <xf numFmtId="0" fontId="70" fillId="0" borderId="10" xfId="0" applyFont="1" applyBorder="1" applyAlignment="1">
      <alignment horizontal="center"/>
    </xf>
    <xf numFmtId="0" fontId="70" fillId="0" borderId="28" xfId="0" applyFont="1" applyBorder="1" applyAlignment="1">
      <alignment horizontal="center" vertical="center"/>
    </xf>
    <xf numFmtId="0" fontId="70" fillId="0" borderId="23" xfId="0" applyFont="1" applyBorder="1" applyAlignment="1">
      <alignment horizontal="center" vertical="center" wrapText="1"/>
    </xf>
    <xf numFmtId="0" fontId="70" fillId="0" borderId="24" xfId="0" applyFont="1" applyBorder="1" applyAlignment="1">
      <alignment horizontal="center" vertical="top" wrapText="1"/>
    </xf>
    <xf numFmtId="0" fontId="70" fillId="0" borderId="24" xfId="0" applyFont="1" applyBorder="1" applyAlignment="1">
      <alignment horizontal="center" vertical="center"/>
    </xf>
    <xf numFmtId="0" fontId="75" fillId="9" borderId="18" xfId="0" applyFont="1" applyFill="1" applyBorder="1" applyAlignment="1">
      <alignment horizontal="center"/>
    </xf>
    <xf numFmtId="0" fontId="70" fillId="0" borderId="58" xfId="0" applyFont="1" applyBorder="1" applyAlignment="1">
      <alignment horizontal="center" vertical="center" textRotation="45" wrapText="1"/>
    </xf>
    <xf numFmtId="0" fontId="70" fillId="0" borderId="59" xfId="0" applyFont="1" applyBorder="1" applyAlignment="1">
      <alignment horizontal="center" vertical="center" textRotation="45" wrapText="1"/>
    </xf>
    <xf numFmtId="0" fontId="70" fillId="0" borderId="60" xfId="0" applyFont="1" applyBorder="1" applyAlignment="1">
      <alignment horizontal="center" vertical="center" textRotation="45" wrapText="1"/>
    </xf>
    <xf numFmtId="0" fontId="70" fillId="0" borderId="61" xfId="0" applyFont="1" applyBorder="1" applyAlignment="1">
      <alignment horizontal="center" vertical="center" textRotation="45" wrapText="1"/>
    </xf>
    <xf numFmtId="0" fontId="70" fillId="0" borderId="62" xfId="0" applyFont="1" applyBorder="1" applyAlignment="1">
      <alignment horizontal="center" vertical="center" textRotation="45" wrapText="1"/>
    </xf>
    <xf numFmtId="0" fontId="70" fillId="0" borderId="63" xfId="0" applyFont="1" applyBorder="1" applyAlignment="1">
      <alignment horizontal="center" vertical="center" textRotation="45" wrapText="1"/>
    </xf>
    <xf numFmtId="0" fontId="71" fillId="0" borderId="78" xfId="0" applyFont="1" applyBorder="1" applyAlignment="1">
      <alignment horizontal="left" vertical="top" wrapText="1"/>
    </xf>
    <xf numFmtId="0" fontId="71" fillId="0" borderId="21" xfId="0" applyFont="1" applyBorder="1" applyAlignment="1">
      <alignment horizontal="left" vertical="top" wrapText="1"/>
    </xf>
    <xf numFmtId="0" fontId="71" fillId="0" borderId="22" xfId="0" applyFont="1" applyBorder="1" applyAlignment="1">
      <alignment horizontal="left" vertical="top" wrapText="1"/>
    </xf>
    <xf numFmtId="0" fontId="70" fillId="0" borderId="10" xfId="0" applyFont="1" applyBorder="1" applyAlignment="1">
      <alignment horizontal="center" vertical="center"/>
    </xf>
    <xf numFmtId="0" fontId="75" fillId="11" borderId="18" xfId="0" applyFont="1" applyFill="1" applyBorder="1" applyAlignment="1">
      <alignment horizontal="center" vertical="center"/>
    </xf>
    <xf numFmtId="0" fontId="78" fillId="0" borderId="21" xfId="0" applyFont="1" applyBorder="1" applyAlignment="1">
      <alignment horizontal="center"/>
    </xf>
    <xf numFmtId="0" fontId="72" fillId="4" borderId="21" xfId="0" applyFont="1" applyFill="1" applyBorder="1" applyAlignment="1">
      <alignment horizontal="center"/>
    </xf>
    <xf numFmtId="0" fontId="72" fillId="4" borderId="21" xfId="0" applyFont="1" applyFill="1" applyBorder="1" applyAlignment="1">
      <alignment horizontal="center" vertical="top"/>
    </xf>
    <xf numFmtId="0" fontId="71" fillId="2" borderId="4" xfId="0" applyFont="1" applyFill="1" applyBorder="1" applyAlignment="1">
      <alignment horizontal="center" vertical="center"/>
    </xf>
    <xf numFmtId="0" fontId="71" fillId="3" borderId="4" xfId="0" applyFont="1" applyFill="1" applyBorder="1" applyAlignment="1">
      <alignment horizontal="center" vertical="center"/>
    </xf>
    <xf numFmtId="0" fontId="75" fillId="0" borderId="19" xfId="0" applyFont="1" applyBorder="1" applyAlignment="1">
      <alignment horizontal="center"/>
    </xf>
    <xf numFmtId="0" fontId="75" fillId="12" borderId="19" xfId="0" applyFont="1" applyFill="1" applyBorder="1" applyAlignment="1">
      <alignment horizontal="center" vertical="center"/>
    </xf>
    <xf numFmtId="0" fontId="72" fillId="4" borderId="21" xfId="0" applyFont="1" applyFill="1" applyBorder="1" applyAlignment="1">
      <alignment horizontal="center" vertical="center"/>
    </xf>
    <xf numFmtId="0" fontId="75" fillId="9" borderId="19" xfId="0" applyFont="1" applyFill="1" applyBorder="1" applyAlignment="1">
      <alignment horizontal="center"/>
    </xf>
    <xf numFmtId="0" fontId="70" fillId="0" borderId="2" xfId="0" applyFont="1" applyBorder="1" applyAlignment="1">
      <alignment horizontal="center" vertical="center"/>
    </xf>
    <xf numFmtId="0" fontId="70" fillId="0" borderId="10" xfId="0" applyFont="1" applyBorder="1" applyAlignment="1">
      <alignment horizontal="center" vertical="center" wrapText="1"/>
    </xf>
    <xf numFmtId="0" fontId="70" fillId="0" borderId="20" xfId="0" applyFont="1" applyBorder="1" applyAlignment="1">
      <alignment horizontal="center" vertical="center" wrapText="1"/>
    </xf>
    <xf numFmtId="0" fontId="71" fillId="2" borderId="3" xfId="0" applyFont="1" applyFill="1" applyBorder="1" applyAlignment="1">
      <alignment horizontal="center" vertical="center"/>
    </xf>
    <xf numFmtId="0" fontId="71" fillId="0" borderId="57" xfId="0" applyFont="1" applyBorder="1" applyAlignment="1">
      <alignment horizontal="center"/>
    </xf>
    <xf numFmtId="0" fontId="71" fillId="0" borderId="4" xfId="0" applyFont="1" applyBorder="1" applyAlignment="1">
      <alignment horizontal="center"/>
    </xf>
    <xf numFmtId="0" fontId="71" fillId="0" borderId="56" xfId="0" applyFont="1" applyBorder="1" applyAlignment="1">
      <alignment horizontal="center"/>
    </xf>
    <xf numFmtId="0" fontId="65" fillId="52" borderId="31" xfId="2" applyFont="1" applyFill="1" applyBorder="1" applyAlignment="1">
      <alignment horizontal="center" vertical="center"/>
    </xf>
    <xf numFmtId="0" fontId="41" fillId="16" borderId="31" xfId="0" applyFont="1" applyFill="1" applyBorder="1" applyAlignment="1">
      <alignment horizontal="center" vertical="center" wrapText="1"/>
    </xf>
    <xf numFmtId="0" fontId="34" fillId="16" borderId="31" xfId="0" applyFont="1" applyFill="1" applyBorder="1" applyAlignment="1">
      <alignment horizontal="center" vertical="center" wrapText="1"/>
    </xf>
    <xf numFmtId="0" fontId="67" fillId="16" borderId="31" xfId="0" applyFont="1" applyFill="1" applyBorder="1" applyAlignment="1">
      <alignment horizontal="center" vertical="center" wrapText="1"/>
    </xf>
    <xf numFmtId="0" fontId="41" fillId="16" borderId="33" xfId="0" applyFont="1" applyFill="1" applyBorder="1" applyAlignment="1">
      <alignment horizontal="center" vertical="center"/>
    </xf>
    <xf numFmtId="0" fontId="41" fillId="16" borderId="47" xfId="0" applyFont="1" applyFill="1" applyBorder="1" applyAlignment="1">
      <alignment horizontal="center" vertical="center"/>
    </xf>
    <xf numFmtId="0" fontId="41" fillId="16" borderId="34" xfId="0" applyFont="1" applyFill="1" applyBorder="1" applyAlignment="1">
      <alignment horizontal="center" vertical="center"/>
    </xf>
    <xf numFmtId="0" fontId="27" fillId="16" borderId="33" xfId="0" applyFont="1" applyFill="1" applyBorder="1" applyAlignment="1">
      <alignment horizontal="center" vertical="center" wrapText="1"/>
    </xf>
    <xf numFmtId="0" fontId="27" fillId="16" borderId="47" xfId="0" applyFont="1" applyFill="1" applyBorder="1" applyAlignment="1">
      <alignment horizontal="center" vertical="center" wrapText="1"/>
    </xf>
    <xf numFmtId="0" fontId="27" fillId="16" borderId="34" xfId="0" applyFont="1" applyFill="1" applyBorder="1" applyAlignment="1">
      <alignment horizontal="center" vertical="center" wrapText="1"/>
    </xf>
    <xf numFmtId="0" fontId="34" fillId="17" borderId="31" xfId="0" applyFont="1" applyFill="1" applyBorder="1" applyAlignment="1">
      <alignment horizontal="center" vertical="center"/>
    </xf>
    <xf numFmtId="0" fontId="48" fillId="0" borderId="0" xfId="0" applyFont="1" applyBorder="1" applyAlignment="1">
      <alignment horizontal="left"/>
    </xf>
    <xf numFmtId="0" fontId="27" fillId="16" borderId="33" xfId="0" applyFont="1" applyFill="1" applyBorder="1" applyAlignment="1">
      <alignment horizontal="center" vertical="center"/>
    </xf>
    <xf numFmtId="0" fontId="27" fillId="16" borderId="47" xfId="0" applyFont="1" applyFill="1" applyBorder="1" applyAlignment="1">
      <alignment horizontal="center" vertical="center"/>
    </xf>
    <xf numFmtId="0" fontId="27" fillId="16" borderId="34" xfId="0" applyFont="1" applyFill="1" applyBorder="1" applyAlignment="1">
      <alignment horizontal="center" vertical="center"/>
    </xf>
    <xf numFmtId="17" fontId="28" fillId="14" borderId="0" xfId="0" applyNumberFormat="1" applyFont="1" applyFill="1" applyBorder="1" applyAlignment="1">
      <alignment horizontal="center" vertical="center"/>
    </xf>
    <xf numFmtId="0" fontId="65" fillId="20" borderId="31" xfId="2" applyFont="1" applyBorder="1" applyAlignment="1">
      <alignment horizontal="center" vertical="center"/>
    </xf>
    <xf numFmtId="0" fontId="99" fillId="55" borderId="31" xfId="20" applyFont="1" applyBorder="1" applyAlignment="1">
      <alignment horizontal="center" vertical="center"/>
    </xf>
    <xf numFmtId="0" fontId="94" fillId="21" borderId="65" xfId="3" applyFont="1" applyBorder="1" applyAlignment="1" applyProtection="1">
      <alignment horizontal="center" vertical="center" wrapText="1"/>
    </xf>
    <xf numFmtId="0" fontId="94" fillId="21" borderId="47" xfId="3" applyFont="1" applyBorder="1" applyAlignment="1" applyProtection="1">
      <alignment horizontal="center" vertical="center" wrapText="1"/>
    </xf>
    <xf numFmtId="0" fontId="94" fillId="21" borderId="34" xfId="3" applyFont="1" applyBorder="1" applyAlignment="1" applyProtection="1">
      <alignment horizontal="center" vertical="center" wrapText="1"/>
    </xf>
    <xf numFmtId="0" fontId="65" fillId="20" borderId="76" xfId="2" applyFont="1" applyBorder="1" applyAlignment="1">
      <alignment horizontal="center" vertical="center"/>
    </xf>
    <xf numFmtId="0" fontId="65" fillId="20" borderId="32" xfId="2" applyFont="1" applyBorder="1" applyAlignment="1">
      <alignment horizontal="center" vertical="center"/>
    </xf>
    <xf numFmtId="0" fontId="65" fillId="20" borderId="52" xfId="2" applyFont="1" applyBorder="1" applyAlignment="1">
      <alignment horizontal="center" vertical="center"/>
    </xf>
    <xf numFmtId="0" fontId="65" fillId="20" borderId="77" xfId="2" applyFont="1" applyBorder="1" applyAlignment="1">
      <alignment horizontal="center" vertical="center"/>
    </xf>
    <xf numFmtId="0" fontId="65" fillId="20" borderId="37" xfId="2" applyFont="1" applyBorder="1" applyAlignment="1">
      <alignment horizontal="center" vertical="center"/>
    </xf>
    <xf numFmtId="0" fontId="65" fillId="20" borderId="36" xfId="2" applyFont="1" applyBorder="1" applyAlignment="1">
      <alignment horizontal="center" vertical="center"/>
    </xf>
    <xf numFmtId="0" fontId="41" fillId="16" borderId="33" xfId="0" applyFont="1" applyFill="1" applyBorder="1" applyAlignment="1">
      <alignment horizontal="center" vertical="center" wrapText="1"/>
    </xf>
    <xf numFmtId="0" fontId="41" fillId="16" borderId="47" xfId="0" applyFont="1" applyFill="1" applyBorder="1" applyAlignment="1">
      <alignment horizontal="center" vertical="center" wrapText="1"/>
    </xf>
    <xf numFmtId="0" fontId="41" fillId="16" borderId="34" xfId="0" applyFont="1" applyFill="1" applyBorder="1" applyAlignment="1">
      <alignment horizontal="center" vertical="center" wrapText="1"/>
    </xf>
    <xf numFmtId="0" fontId="34" fillId="16" borderId="33" xfId="0" applyFont="1" applyFill="1" applyBorder="1" applyAlignment="1">
      <alignment horizontal="center" vertical="center" wrapText="1"/>
    </xf>
    <xf numFmtId="0" fontId="34" fillId="16" borderId="34" xfId="0" applyFont="1" applyFill="1" applyBorder="1" applyAlignment="1">
      <alignment horizontal="center" vertical="center" wrapText="1"/>
    </xf>
    <xf numFmtId="0" fontId="67" fillId="16" borderId="33" xfId="0" applyFont="1" applyFill="1" applyBorder="1" applyAlignment="1">
      <alignment horizontal="center" vertical="center" wrapText="1"/>
    </xf>
    <xf numFmtId="0" fontId="67" fillId="16" borderId="34" xfId="0" applyFont="1" applyFill="1" applyBorder="1" applyAlignment="1">
      <alignment horizontal="center" vertical="center" wrapText="1"/>
    </xf>
    <xf numFmtId="0" fontId="57" fillId="39" borderId="52" xfId="15" applyBorder="1" applyAlignment="1">
      <alignment horizontal="center" vertical="center"/>
    </xf>
    <xf numFmtId="0" fontId="57" fillId="39" borderId="0" xfId="15" applyBorder="1" applyAlignment="1">
      <alignment horizontal="center" vertical="center"/>
    </xf>
    <xf numFmtId="0" fontId="57" fillId="39" borderId="77" xfId="15" applyBorder="1" applyAlignment="1">
      <alignment horizontal="center" vertical="center"/>
    </xf>
    <xf numFmtId="0" fontId="57" fillId="39" borderId="37" xfId="15" applyBorder="1" applyAlignment="1">
      <alignment horizontal="center" vertical="center"/>
    </xf>
    <xf numFmtId="0" fontId="57" fillId="39" borderId="39" xfId="15" applyBorder="1" applyAlignment="1">
      <alignment horizontal="center" vertical="center"/>
    </xf>
    <xf numFmtId="0" fontId="57" fillId="39" borderId="36" xfId="15" applyBorder="1" applyAlignment="1">
      <alignment horizontal="center" vertical="center"/>
    </xf>
    <xf numFmtId="0" fontId="31" fillId="16" borderId="29" xfId="0" applyFont="1" applyFill="1" applyBorder="1" applyAlignment="1">
      <alignment horizontal="center" vertical="center"/>
    </xf>
    <xf numFmtId="0" fontId="27" fillId="31" borderId="75" xfId="0" applyFont="1" applyFill="1" applyBorder="1" applyAlignment="1">
      <alignment horizontal="center"/>
    </xf>
    <xf numFmtId="0" fontId="31" fillId="16" borderId="38" xfId="0" applyNumberFormat="1" applyFont="1" applyFill="1" applyBorder="1" applyAlignment="1">
      <alignment horizontal="center" vertical="center"/>
    </xf>
    <xf numFmtId="0" fontId="40" fillId="15" borderId="33" xfId="0" applyFont="1" applyFill="1" applyBorder="1" applyAlignment="1">
      <alignment horizontal="center" vertical="center" textRotation="90"/>
    </xf>
    <xf numFmtId="0" fontId="40" fillId="15" borderId="47" xfId="0" applyFont="1" applyFill="1" applyBorder="1" applyAlignment="1">
      <alignment horizontal="center" vertical="center" textRotation="90"/>
    </xf>
    <xf numFmtId="0" fontId="40" fillId="15" borderId="34" xfId="0" applyFont="1" applyFill="1" applyBorder="1" applyAlignment="1">
      <alignment horizontal="center" vertical="center" textRotation="90"/>
    </xf>
    <xf numFmtId="0" fontId="33" fillId="16" borderId="33" xfId="0" applyFont="1" applyFill="1" applyBorder="1" applyAlignment="1">
      <alignment horizontal="center" vertical="center" textRotation="90"/>
    </xf>
    <xf numFmtId="0" fontId="33" fillId="16" borderId="47" xfId="0" applyFont="1" applyFill="1" applyBorder="1" applyAlignment="1">
      <alignment horizontal="center" vertical="center" textRotation="90"/>
    </xf>
    <xf numFmtId="0" fontId="33" fillId="16" borderId="34" xfId="0" applyFont="1" applyFill="1" applyBorder="1" applyAlignment="1">
      <alignment horizontal="center" vertical="center" textRotation="90"/>
    </xf>
    <xf numFmtId="0" fontId="30" fillId="14" borderId="33" xfId="0" applyFont="1" applyFill="1" applyBorder="1" applyAlignment="1">
      <alignment horizontal="center" vertical="center"/>
    </xf>
    <xf numFmtId="0" fontId="30" fillId="14" borderId="47" xfId="0" applyFont="1" applyFill="1" applyBorder="1" applyAlignment="1">
      <alignment horizontal="center" vertical="center"/>
    </xf>
    <xf numFmtId="0" fontId="30" fillId="14" borderId="34" xfId="0" applyFont="1" applyFill="1" applyBorder="1" applyAlignment="1">
      <alignment horizontal="center" vertical="center"/>
    </xf>
    <xf numFmtId="0" fontId="67" fillId="16" borderId="33" xfId="0" applyFont="1" applyFill="1" applyBorder="1" applyAlignment="1">
      <alignment horizontal="center" vertical="center"/>
    </xf>
    <xf numFmtId="0" fontId="67" fillId="16" borderId="47" xfId="0" applyFont="1" applyFill="1" applyBorder="1" applyAlignment="1">
      <alignment horizontal="center" vertical="center"/>
    </xf>
    <xf numFmtId="0" fontId="67" fillId="16" borderId="34" xfId="0" applyFont="1" applyFill="1" applyBorder="1" applyAlignment="1">
      <alignment horizontal="center" vertical="center"/>
    </xf>
    <xf numFmtId="0" fontId="68" fillId="0" borderId="65" xfId="12" applyFill="1" applyBorder="1" applyAlignment="1" applyProtection="1">
      <alignment horizontal="center" vertical="center"/>
    </xf>
    <xf numFmtId="0" fontId="68" fillId="0" borderId="47" xfId="12" applyFill="1" applyBorder="1" applyAlignment="1" applyProtection="1">
      <alignment horizontal="center" vertical="center"/>
    </xf>
    <xf numFmtId="0" fontId="68" fillId="0" borderId="34" xfId="12" applyFill="1" applyBorder="1" applyAlignment="1" applyProtection="1">
      <alignment horizontal="center" vertical="center"/>
    </xf>
    <xf numFmtId="0" fontId="65" fillId="52" borderId="76" xfId="2" applyFont="1" applyFill="1" applyBorder="1" applyAlignment="1">
      <alignment horizontal="center" vertical="center"/>
    </xf>
    <xf numFmtId="0" fontId="65" fillId="52" borderId="32" xfId="2" applyFont="1" applyFill="1" applyBorder="1" applyAlignment="1">
      <alignment horizontal="center" vertical="center"/>
    </xf>
    <xf numFmtId="0" fontId="65" fillId="52" borderId="52" xfId="2" applyFont="1" applyFill="1" applyBorder="1" applyAlignment="1">
      <alignment horizontal="center" vertical="center"/>
    </xf>
    <xf numFmtId="0" fontId="65" fillId="52" borderId="77" xfId="2" applyFont="1" applyFill="1" applyBorder="1" applyAlignment="1">
      <alignment horizontal="center" vertical="center"/>
    </xf>
    <xf numFmtId="0" fontId="65" fillId="52" borderId="37" xfId="2" applyFont="1" applyFill="1" applyBorder="1" applyAlignment="1">
      <alignment horizontal="center" vertical="center"/>
    </xf>
    <xf numFmtId="0" fontId="65" fillId="52" borderId="36" xfId="2" applyFont="1" applyFill="1" applyBorder="1" applyAlignment="1">
      <alignment horizontal="center" vertical="center"/>
    </xf>
    <xf numFmtId="0" fontId="34" fillId="16" borderId="33" xfId="0" applyFont="1" applyFill="1" applyBorder="1" applyAlignment="1">
      <alignment horizontal="center" vertical="center"/>
    </xf>
    <xf numFmtId="0" fontId="34" fillId="16" borderId="47" xfId="0" applyFont="1" applyFill="1" applyBorder="1" applyAlignment="1">
      <alignment horizontal="center" vertical="center"/>
    </xf>
    <xf numFmtId="0" fontId="34" fillId="16" borderId="34" xfId="0" applyFont="1" applyFill="1" applyBorder="1" applyAlignment="1">
      <alignment horizontal="center" vertical="center"/>
    </xf>
    <xf numFmtId="0" fontId="62" fillId="0" borderId="33" xfId="9" applyFont="1" applyFill="1" applyBorder="1" applyAlignment="1">
      <alignment horizontal="center" vertical="center"/>
    </xf>
    <xf numFmtId="0" fontId="62" fillId="0" borderId="47" xfId="9" applyFont="1" applyFill="1" applyBorder="1" applyAlignment="1">
      <alignment horizontal="center" vertical="center"/>
    </xf>
    <xf numFmtId="0" fontId="62" fillId="0" borderId="34" xfId="9" applyFont="1" applyFill="1" applyBorder="1" applyAlignment="1">
      <alignment horizontal="center" vertical="center"/>
    </xf>
    <xf numFmtId="0" fontId="27" fillId="0" borderId="53" xfId="0" applyFont="1" applyBorder="1" applyAlignment="1">
      <alignment horizontal="center"/>
    </xf>
    <xf numFmtId="0" fontId="27" fillId="31" borderId="51" xfId="0" applyFont="1" applyFill="1" applyBorder="1" applyAlignment="1">
      <alignment horizontal="center"/>
    </xf>
    <xf numFmtId="0" fontId="33" fillId="16" borderId="31" xfId="0" applyFont="1" applyFill="1" applyBorder="1" applyAlignment="1">
      <alignment horizontal="center" vertical="center" textRotation="90"/>
    </xf>
    <xf numFmtId="0" fontId="27" fillId="16" borderId="31" xfId="0" applyFont="1" applyFill="1" applyBorder="1" applyAlignment="1">
      <alignment horizontal="center" vertical="center"/>
    </xf>
    <xf numFmtId="0" fontId="40" fillId="15" borderId="31" xfId="0" applyFont="1" applyFill="1" applyBorder="1" applyAlignment="1">
      <alignment horizontal="center" vertical="center" textRotation="90"/>
    </xf>
    <xf numFmtId="0" fontId="30" fillId="14" borderId="31" xfId="0" applyFont="1" applyFill="1" applyBorder="1" applyAlignment="1">
      <alignment horizontal="center" vertical="center"/>
    </xf>
    <xf numFmtId="0" fontId="27" fillId="0" borderId="29" xfId="0" applyFont="1" applyBorder="1" applyAlignment="1">
      <alignment horizontal="center"/>
    </xf>
    <xf numFmtId="0" fontId="62" fillId="0" borderId="31" xfId="9" applyFont="1" applyFill="1" applyBorder="1" applyAlignment="1">
      <alignment horizontal="center" vertical="center"/>
    </xf>
    <xf numFmtId="0" fontId="65" fillId="55" borderId="33" xfId="20" applyFont="1" applyBorder="1" applyAlignment="1">
      <alignment horizontal="center" vertical="center" textRotation="45"/>
    </xf>
    <xf numFmtId="0" fontId="65" fillId="55" borderId="47" xfId="20" applyFont="1" applyBorder="1" applyAlignment="1">
      <alignment horizontal="center" vertical="center" textRotation="45"/>
    </xf>
    <xf numFmtId="0" fontId="65" fillId="55" borderId="34" xfId="20" applyFont="1" applyBorder="1" applyAlignment="1">
      <alignment horizontal="center" vertical="center" textRotation="45"/>
    </xf>
    <xf numFmtId="0" fontId="67" fillId="16" borderId="31" xfId="0" applyFont="1" applyFill="1" applyBorder="1" applyAlignment="1">
      <alignment horizontal="center" vertical="center"/>
    </xf>
    <xf numFmtId="0" fontId="68" fillId="0" borderId="50" xfId="12" applyFill="1" applyBorder="1" applyAlignment="1" applyProtection="1">
      <alignment horizontal="center" vertical="center"/>
    </xf>
    <xf numFmtId="0" fontId="34" fillId="16" borderId="31" xfId="0" applyFont="1" applyFill="1" applyBorder="1" applyAlignment="1">
      <alignment horizontal="center" vertical="center"/>
    </xf>
    <xf numFmtId="0" fontId="68" fillId="26" borderId="50" xfId="12" applyFill="1" applyBorder="1" applyAlignment="1" applyProtection="1">
      <alignment horizontal="center" vertical="center"/>
    </xf>
    <xf numFmtId="0" fontId="105" fillId="33" borderId="33" xfId="5" applyFont="1" applyFill="1" applyBorder="1" applyAlignment="1">
      <alignment horizontal="center" vertical="center" wrapText="1"/>
    </xf>
    <xf numFmtId="0" fontId="105" fillId="33" borderId="47" xfId="5" applyFont="1" applyFill="1" applyBorder="1" applyAlignment="1">
      <alignment horizontal="center" vertical="center" wrapText="1"/>
    </xf>
    <xf numFmtId="0" fontId="105" fillId="33" borderId="34" xfId="5" applyFont="1" applyFill="1" applyBorder="1" applyAlignment="1">
      <alignment horizontal="center" vertical="center" wrapText="1"/>
    </xf>
    <xf numFmtId="0" fontId="31" fillId="16" borderId="53" xfId="0" applyFont="1" applyFill="1" applyBorder="1" applyAlignment="1">
      <alignment horizontal="center" vertical="center"/>
    </xf>
    <xf numFmtId="0" fontId="32" fillId="15" borderId="34" xfId="0" applyFont="1" applyFill="1" applyBorder="1" applyAlignment="1">
      <alignment horizontal="center" vertical="center" textRotation="90"/>
    </xf>
    <xf numFmtId="0" fontId="62" fillId="27" borderId="33" xfId="9" applyFont="1" applyBorder="1" applyAlignment="1" applyProtection="1">
      <alignment horizontal="center" vertical="center" wrapText="1"/>
    </xf>
    <xf numFmtId="0" fontId="62" fillId="27" borderId="34" xfId="9" applyFont="1" applyBorder="1" applyAlignment="1" applyProtection="1">
      <alignment horizontal="center" vertical="center" wrapText="1"/>
    </xf>
    <xf numFmtId="0" fontId="26" fillId="44" borderId="33" xfId="0" applyFont="1" applyFill="1" applyBorder="1" applyAlignment="1">
      <alignment horizontal="center" vertical="center"/>
    </xf>
    <xf numFmtId="0" fontId="26" fillId="44" borderId="47" xfId="0" applyFont="1" applyFill="1" applyBorder="1" applyAlignment="1">
      <alignment horizontal="center" vertical="center"/>
    </xf>
    <xf numFmtId="0" fontId="26" fillId="44" borderId="34" xfId="0" applyFont="1" applyFill="1" applyBorder="1" applyAlignment="1">
      <alignment horizontal="center" vertical="center"/>
    </xf>
    <xf numFmtId="0" fontId="62" fillId="27" borderId="47" xfId="9" applyFont="1" applyBorder="1" applyAlignment="1" applyProtection="1">
      <alignment horizontal="center" vertical="center" wrapText="1"/>
    </xf>
    <xf numFmtId="0" fontId="62" fillId="66" borderId="33" xfId="9" applyFont="1" applyFill="1" applyBorder="1" applyAlignment="1" applyProtection="1">
      <alignment horizontal="center" vertical="center" wrapText="1"/>
    </xf>
    <xf numFmtId="0" fontId="62" fillId="66" borderId="47" xfId="9" applyFont="1" applyFill="1" applyBorder="1" applyAlignment="1" applyProtection="1">
      <alignment horizontal="center" vertical="center" wrapText="1"/>
    </xf>
    <xf numFmtId="0" fontId="62" fillId="66" borderId="34" xfId="9" applyFont="1" applyFill="1" applyBorder="1" applyAlignment="1" applyProtection="1">
      <alignment horizontal="center" vertical="center" wrapText="1"/>
    </xf>
    <xf numFmtId="0" fontId="69" fillId="14" borderId="31" xfId="0" applyFont="1" applyFill="1" applyBorder="1" applyAlignment="1">
      <alignment horizontal="center" vertical="center"/>
    </xf>
    <xf numFmtId="0" fontId="26" fillId="44" borderId="33" xfId="0" applyFont="1" applyFill="1" applyBorder="1" applyAlignment="1">
      <alignment horizontal="center" vertical="center" wrapText="1"/>
    </xf>
    <xf numFmtId="0" fontId="26" fillId="44" borderId="47" xfId="0" applyFont="1" applyFill="1" applyBorder="1" applyAlignment="1">
      <alignment horizontal="center" vertical="center" wrapText="1"/>
    </xf>
    <xf numFmtId="0" fontId="26" fillId="44" borderId="34" xfId="0" applyFont="1" applyFill="1" applyBorder="1" applyAlignment="1">
      <alignment horizontal="center" vertical="center" wrapText="1"/>
    </xf>
    <xf numFmtId="0" fontId="68" fillId="27" borderId="33" xfId="12" applyFill="1" applyBorder="1" applyAlignment="1" applyProtection="1">
      <alignment horizontal="center" vertical="center" wrapText="1"/>
    </xf>
    <xf numFmtId="0" fontId="68" fillId="27" borderId="34" xfId="12" applyFill="1" applyBorder="1" applyAlignment="1" applyProtection="1">
      <alignment horizontal="center" vertical="center" wrapText="1"/>
    </xf>
    <xf numFmtId="0" fontId="31" fillId="14" borderId="31" xfId="0" applyFont="1" applyFill="1" applyBorder="1" applyAlignment="1">
      <alignment horizontal="center" vertical="center"/>
    </xf>
    <xf numFmtId="0" fontId="68" fillId="44" borderId="33" xfId="12" applyFill="1" applyBorder="1" applyAlignment="1" applyProtection="1">
      <alignment horizontal="center" vertical="center"/>
    </xf>
    <xf numFmtId="0" fontId="68" fillId="44" borderId="34" xfId="12" applyFill="1" applyBorder="1" applyAlignment="1" applyProtection="1">
      <alignment horizontal="center" vertical="center"/>
    </xf>
    <xf numFmtId="0" fontId="68" fillId="27" borderId="47" xfId="12" applyFill="1" applyBorder="1" applyAlignment="1" applyProtection="1">
      <alignment horizontal="center" vertical="center" wrapText="1"/>
    </xf>
    <xf numFmtId="0" fontId="32" fillId="15" borderId="33" xfId="0" applyFont="1" applyFill="1" applyBorder="1" applyAlignment="1">
      <alignment horizontal="center" vertical="center" textRotation="90"/>
    </xf>
    <xf numFmtId="0" fontId="32" fillId="15" borderId="47" xfId="0" applyFont="1" applyFill="1" applyBorder="1" applyAlignment="1">
      <alignment horizontal="center" vertical="center" textRotation="90"/>
    </xf>
    <xf numFmtId="0" fontId="32" fillId="15" borderId="31" xfId="0" applyFont="1" applyFill="1" applyBorder="1" applyAlignment="1">
      <alignment horizontal="center" vertical="center" textRotation="90"/>
    </xf>
    <xf numFmtId="0" fontId="106" fillId="31" borderId="84" xfId="0" applyFont="1" applyFill="1" applyBorder="1" applyAlignment="1">
      <alignment horizontal="center" vertical="center" textRotation="255"/>
    </xf>
    <xf numFmtId="0" fontId="106" fillId="31" borderId="85" xfId="0" applyFont="1" applyFill="1" applyBorder="1" applyAlignment="1">
      <alignment horizontal="center" vertical="center" textRotation="255"/>
    </xf>
    <xf numFmtId="0" fontId="106" fillId="31" borderId="86" xfId="0" applyFont="1" applyFill="1" applyBorder="1" applyAlignment="1">
      <alignment horizontal="center" vertical="center" textRotation="255"/>
    </xf>
    <xf numFmtId="0" fontId="30" fillId="17" borderId="76" xfId="0" applyFont="1" applyFill="1" applyBorder="1" applyAlignment="1">
      <alignment horizontal="center" vertical="center"/>
    </xf>
    <xf numFmtId="0" fontId="30" fillId="17" borderId="32" xfId="0" applyFont="1" applyFill="1" applyBorder="1" applyAlignment="1">
      <alignment horizontal="center" vertical="center"/>
    </xf>
    <xf numFmtId="0" fontId="30" fillId="17" borderId="52" xfId="0" applyFont="1" applyFill="1" applyBorder="1" applyAlignment="1">
      <alignment horizontal="center" vertical="center"/>
    </xf>
    <xf numFmtId="0" fontId="30" fillId="17" borderId="77" xfId="0" applyFont="1" applyFill="1" applyBorder="1" applyAlignment="1">
      <alignment horizontal="center" vertical="center"/>
    </xf>
    <xf numFmtId="0" fontId="30" fillId="17" borderId="37" xfId="0" applyFont="1" applyFill="1" applyBorder="1" applyAlignment="1">
      <alignment horizontal="center" vertical="center"/>
    </xf>
    <xf numFmtId="0" fontId="30" fillId="17" borderId="36" xfId="0" applyFont="1" applyFill="1" applyBorder="1" applyAlignment="1">
      <alignment horizontal="center" vertical="center"/>
    </xf>
    <xf numFmtId="0" fontId="111" fillId="69" borderId="84" xfId="0" applyFont="1" applyFill="1" applyBorder="1" applyAlignment="1">
      <alignment horizontal="center" vertical="center" textRotation="255"/>
    </xf>
    <xf numFmtId="0" fontId="111" fillId="69" borderId="85" xfId="0" applyFont="1" applyFill="1" applyBorder="1" applyAlignment="1">
      <alignment horizontal="center" vertical="center" textRotation="255"/>
    </xf>
    <xf numFmtId="0" fontId="111" fillId="69" borderId="86" xfId="0" applyFont="1" applyFill="1" applyBorder="1" applyAlignment="1">
      <alignment horizontal="center" vertical="center" textRotation="255"/>
    </xf>
    <xf numFmtId="0" fontId="41" fillId="69" borderId="84" xfId="0" applyFont="1" applyFill="1" applyBorder="1" applyAlignment="1">
      <alignment horizontal="center" vertical="center" textRotation="255"/>
    </xf>
    <xf numFmtId="0" fontId="41" fillId="69" borderId="85" xfId="0" applyFont="1" applyFill="1" applyBorder="1" applyAlignment="1">
      <alignment horizontal="center" vertical="center" textRotation="255"/>
    </xf>
    <xf numFmtId="0" fontId="41" fillId="69" borderId="86" xfId="0" applyFont="1" applyFill="1" applyBorder="1" applyAlignment="1">
      <alignment horizontal="center" vertical="center" textRotation="255"/>
    </xf>
    <xf numFmtId="0" fontId="107" fillId="67" borderId="33" xfId="9" applyFont="1" applyFill="1" applyBorder="1" applyAlignment="1" applyProtection="1">
      <alignment horizontal="center" vertical="center" wrapText="1"/>
    </xf>
    <xf numFmtId="0" fontId="107" fillId="67" borderId="47" xfId="9" applyFont="1" applyFill="1" applyBorder="1" applyAlignment="1" applyProtection="1">
      <alignment horizontal="center" vertical="center" wrapText="1"/>
    </xf>
    <xf numFmtId="0" fontId="107" fillId="67" borderId="34" xfId="9" applyFont="1" applyFill="1" applyBorder="1" applyAlignment="1" applyProtection="1">
      <alignment horizontal="center" vertical="center" wrapText="1"/>
    </xf>
    <xf numFmtId="0" fontId="46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56" fillId="25" borderId="49" xfId="7" applyAlignment="1">
      <alignment horizontal="center"/>
    </xf>
    <xf numFmtId="0" fontId="61" fillId="24" borderId="46" xfId="6" applyAlignment="1">
      <alignment horizontal="center"/>
    </xf>
    <xf numFmtId="0" fontId="57" fillId="21" borderId="48" xfId="3" applyBorder="1" applyAlignment="1">
      <alignment horizontal="center" vertical="center"/>
    </xf>
    <xf numFmtId="0" fontId="7" fillId="27" borderId="40" xfId="9" applyBorder="1" applyAlignment="1">
      <alignment horizontal="center"/>
    </xf>
    <xf numFmtId="0" fontId="7" fillId="27" borderId="41" xfId="9" applyBorder="1"/>
    <xf numFmtId="0" fontId="7" fillId="27" borderId="42" xfId="9" applyBorder="1" applyAlignment="1">
      <alignment horizontal="center"/>
    </xf>
    <xf numFmtId="0" fontId="7" fillId="27" borderId="43" xfId="9" applyBorder="1"/>
    <xf numFmtId="0" fontId="7" fillId="27" borderId="44" xfId="9" applyBorder="1" applyAlignment="1">
      <alignment horizontal="center"/>
    </xf>
    <xf numFmtId="0" fontId="7" fillId="27" borderId="45" xfId="9" applyBorder="1"/>
    <xf numFmtId="0" fontId="12" fillId="0" borderId="5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6" fillId="0" borderId="33" xfId="0" applyFont="1" applyBorder="1" applyAlignment="1">
      <alignment horizontal="center" vertical="center" wrapText="1"/>
    </xf>
    <xf numFmtId="0" fontId="46" fillId="0" borderId="47" xfId="0" applyFont="1" applyBorder="1" applyAlignment="1">
      <alignment horizontal="center" vertical="center" wrapText="1"/>
    </xf>
    <xf numFmtId="0" fontId="46" fillId="0" borderId="34" xfId="0" applyFont="1" applyBorder="1" applyAlignment="1">
      <alignment horizontal="center" vertical="center" wrapText="1"/>
    </xf>
    <xf numFmtId="0" fontId="46" fillId="0" borderId="33" xfId="0" applyFont="1" applyBorder="1" applyAlignment="1">
      <alignment horizontal="center" vertical="center"/>
    </xf>
    <xf numFmtId="0" fontId="46" fillId="0" borderId="47" xfId="0" applyFont="1" applyBorder="1" applyAlignment="1">
      <alignment horizontal="center" vertical="center"/>
    </xf>
    <xf numFmtId="0" fontId="46" fillId="0" borderId="34" xfId="0" applyFont="1" applyBorder="1" applyAlignment="1">
      <alignment horizontal="center" vertical="center"/>
    </xf>
    <xf numFmtId="0" fontId="3" fillId="27" borderId="52" xfId="9" applyFont="1" applyBorder="1" applyAlignment="1">
      <alignment horizontal="left"/>
    </xf>
    <xf numFmtId="0" fontId="3" fillId="27" borderId="0" xfId="9" applyFont="1" applyBorder="1" applyAlignment="1">
      <alignment horizontal="left"/>
    </xf>
    <xf numFmtId="0" fontId="3" fillId="27" borderId="77" xfId="9" applyFont="1" applyBorder="1" applyAlignment="1">
      <alignment horizontal="left"/>
    </xf>
    <xf numFmtId="0" fontId="3" fillId="27" borderId="37" xfId="9" applyFont="1" applyBorder="1" applyAlignment="1">
      <alignment horizontal="left"/>
    </xf>
    <xf numFmtId="0" fontId="3" fillId="27" borderId="39" xfId="9" applyFont="1" applyBorder="1" applyAlignment="1">
      <alignment horizontal="left"/>
    </xf>
    <xf numFmtId="0" fontId="3" fillId="27" borderId="36" xfId="9" applyFont="1" applyBorder="1" applyAlignment="1">
      <alignment horizontal="left"/>
    </xf>
    <xf numFmtId="0" fontId="84" fillId="20" borderId="0" xfId="2" applyFont="1" applyAlignment="1">
      <alignment horizontal="center"/>
    </xf>
    <xf numFmtId="0" fontId="3" fillId="27" borderId="76" xfId="9" applyFont="1" applyBorder="1" applyAlignment="1">
      <alignment horizontal="left"/>
    </xf>
    <xf numFmtId="0" fontId="3" fillId="27" borderId="35" xfId="9" applyFont="1" applyBorder="1" applyAlignment="1">
      <alignment horizontal="left"/>
    </xf>
    <xf numFmtId="0" fontId="3" fillId="27" borderId="32" xfId="9" applyFont="1" applyBorder="1" applyAlignment="1">
      <alignment horizontal="left"/>
    </xf>
    <xf numFmtId="0" fontId="0" fillId="0" borderId="0" xfId="0" applyAlignment="1">
      <alignment horizontal="center"/>
    </xf>
    <xf numFmtId="0" fontId="84" fillId="20" borderId="39" xfId="2" applyFont="1" applyBorder="1" applyAlignment="1">
      <alignment horizontal="center"/>
    </xf>
    <xf numFmtId="0" fontId="84" fillId="20" borderId="0" xfId="2" applyFont="1" applyBorder="1" applyAlignment="1">
      <alignment horizontal="center"/>
    </xf>
    <xf numFmtId="0" fontId="3" fillId="27" borderId="91" xfId="9" applyFont="1" applyBorder="1" applyAlignment="1">
      <alignment horizontal="left"/>
    </xf>
    <xf numFmtId="0" fontId="3" fillId="27" borderId="92" xfId="9" applyFont="1" applyBorder="1" applyAlignment="1">
      <alignment horizontal="left"/>
    </xf>
    <xf numFmtId="0" fontId="3" fillId="27" borderId="93" xfId="9" applyFont="1" applyBorder="1" applyAlignment="1">
      <alignment horizontal="left"/>
    </xf>
    <xf numFmtId="0" fontId="2" fillId="38" borderId="0" xfId="14" applyFont="1" applyAlignment="1">
      <alignment horizontal="left"/>
    </xf>
    <xf numFmtId="0" fontId="2" fillId="68" borderId="0" xfId="23" applyAlignment="1">
      <alignment horizontal="left"/>
    </xf>
    <xf numFmtId="0" fontId="109" fillId="0" borderId="0" xfId="0" applyFont="1" applyAlignment="1">
      <alignment horizontal="center" vertical="center"/>
    </xf>
    <xf numFmtId="0" fontId="47" fillId="0" borderId="0" xfId="0" applyFont="1" applyAlignment="1">
      <alignment horizontal="left" vertical="center"/>
    </xf>
    <xf numFmtId="0" fontId="49" fillId="0" borderId="0" xfId="0" applyFont="1" applyAlignment="1">
      <alignment horizontal="left" vertical="center" wrapText="1"/>
    </xf>
    <xf numFmtId="0" fontId="52" fillId="0" borderId="0" xfId="0" applyFont="1" applyAlignment="1">
      <alignment horizontal="center" vertical="center" wrapText="1"/>
    </xf>
    <xf numFmtId="0" fontId="0" fillId="0" borderId="0" xfId="0"/>
    <xf numFmtId="0" fontId="12" fillId="0" borderId="0" xfId="0" applyFont="1" applyAlignment="1">
      <alignment horizontal="center" vertical="top" textRotation="255"/>
    </xf>
    <xf numFmtId="0" fontId="0" fillId="0" borderId="0" xfId="0" applyFont="1" applyAlignment="1">
      <alignment horizontal="justify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top" textRotation="255"/>
    </xf>
    <xf numFmtId="0" fontId="53" fillId="0" borderId="0" xfId="0" applyFont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0" fontId="12" fillId="0" borderId="23" xfId="0" applyFont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top" wrapText="1"/>
    </xf>
    <xf numFmtId="0" fontId="22" fillId="0" borderId="24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/>
    </xf>
    <xf numFmtId="0" fontId="12" fillId="0" borderId="10" xfId="0" applyFont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2" borderId="19" xfId="0" applyFont="1" applyFill="1" applyBorder="1" applyAlignment="1">
      <alignment horizontal="center" vertical="center"/>
    </xf>
    <xf numFmtId="0" fontId="16" fillId="4" borderId="21" xfId="0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/>
    </xf>
    <xf numFmtId="0" fontId="14" fillId="10" borderId="19" xfId="0" applyFont="1" applyFill="1" applyBorder="1" applyAlignment="1">
      <alignment horizontal="center"/>
    </xf>
    <xf numFmtId="0" fontId="13" fillId="9" borderId="19" xfId="0" applyFont="1" applyFill="1" applyBorder="1" applyAlignment="1">
      <alignment horizontal="center"/>
    </xf>
    <xf numFmtId="0" fontId="16" fillId="5" borderId="21" xfId="0" applyFont="1" applyFill="1" applyBorder="1" applyAlignment="1">
      <alignment horizontal="center" vertical="top"/>
    </xf>
    <xf numFmtId="0" fontId="9" fillId="0" borderId="24" xfId="0" applyFont="1" applyBorder="1" applyAlignment="1">
      <alignment horizontal="left" vertical="top" wrapText="1"/>
    </xf>
    <xf numFmtId="0" fontId="22" fillId="0" borderId="24" xfId="0" applyFont="1" applyBorder="1" applyAlignment="1">
      <alignment horizontal="center"/>
    </xf>
    <xf numFmtId="0" fontId="16" fillId="5" borderId="21" xfId="0" applyFont="1" applyFill="1" applyBorder="1" applyAlignment="1">
      <alignment horizontal="center"/>
    </xf>
    <xf numFmtId="0" fontId="17" fillId="5" borderId="21" xfId="0" applyFont="1" applyFill="1" applyBorder="1" applyAlignment="1">
      <alignment horizontal="center"/>
    </xf>
    <xf numFmtId="0" fontId="12" fillId="5" borderId="10" xfId="0" applyFont="1" applyFill="1" applyBorder="1" applyAlignment="1">
      <alignment horizontal="center"/>
    </xf>
    <xf numFmtId="0" fontId="16" fillId="5" borderId="20" xfId="0" applyFont="1" applyFill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/>
    </xf>
    <xf numFmtId="0" fontId="13" fillId="5" borderId="19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13" fillId="5" borderId="18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57" fillId="21" borderId="0" xfId="3" applyAlignment="1">
      <alignment horizontal="center"/>
    </xf>
    <xf numFmtId="0" fontId="57" fillId="20" borderId="0" xfId="2" applyAlignment="1">
      <alignment horizontal="center"/>
    </xf>
    <xf numFmtId="0" fontId="55" fillId="19" borderId="48" xfId="1" applyBorder="1" applyAlignment="1">
      <alignment horizontal="center" wrapText="1"/>
    </xf>
    <xf numFmtId="0" fontId="55" fillId="19" borderId="0" xfId="1" applyBorder="1" applyAlignment="1">
      <alignment horizontal="center" wrapText="1"/>
    </xf>
    <xf numFmtId="0" fontId="58" fillId="19" borderId="46" xfId="1" applyFont="1" applyAlignment="1">
      <alignment horizontal="center" vertical="center" wrapText="1"/>
    </xf>
    <xf numFmtId="0" fontId="56" fillId="20" borderId="33" xfId="2" applyFont="1" applyBorder="1" applyAlignment="1">
      <alignment horizontal="center" vertical="center"/>
    </xf>
    <xf numFmtId="0" fontId="56" fillId="20" borderId="47" xfId="2" applyFont="1" applyBorder="1" applyAlignment="1">
      <alignment horizontal="center" vertical="center"/>
    </xf>
    <xf numFmtId="0" fontId="56" fillId="20" borderId="34" xfId="2" applyFont="1" applyBorder="1" applyAlignment="1">
      <alignment horizontal="center" vertical="center"/>
    </xf>
    <xf numFmtId="0" fontId="57" fillId="21" borderId="33" xfId="3" applyBorder="1" applyAlignment="1">
      <alignment horizontal="center" vertical="center"/>
    </xf>
    <xf numFmtId="0" fontId="57" fillId="21" borderId="47" xfId="3" applyBorder="1" applyAlignment="1">
      <alignment horizontal="center" vertical="center"/>
    </xf>
    <xf numFmtId="0" fontId="57" fillId="21" borderId="34" xfId="3" applyBorder="1" applyAlignment="1">
      <alignment horizontal="center" vertical="center"/>
    </xf>
    <xf numFmtId="0" fontId="57" fillId="22" borderId="0" xfId="4" applyAlignment="1">
      <alignment horizontal="center"/>
    </xf>
    <xf numFmtId="0" fontId="30" fillId="17" borderId="31" xfId="0" applyFont="1" applyFill="1" applyBorder="1" applyAlignment="1">
      <alignment horizontal="center" vertical="center"/>
    </xf>
    <xf numFmtId="0" fontId="28" fillId="17" borderId="31" xfId="0" applyFont="1" applyFill="1" applyBorder="1" applyAlignment="1">
      <alignment horizontal="center" vertical="center"/>
    </xf>
    <xf numFmtId="0" fontId="39" fillId="18" borderId="32" xfId="0" applyFont="1" applyFill="1" applyBorder="1" applyAlignment="1">
      <alignment horizontal="center" vertical="center"/>
    </xf>
    <xf numFmtId="0" fontId="56" fillId="22" borderId="33" xfId="4" applyFont="1" applyBorder="1" applyAlignment="1">
      <alignment horizontal="center" vertical="center"/>
    </xf>
    <xf numFmtId="0" fontId="56" fillId="22" borderId="47" xfId="4" applyFont="1" applyBorder="1" applyAlignment="1">
      <alignment horizontal="center" vertical="center"/>
    </xf>
    <xf numFmtId="0" fontId="56" fillId="22" borderId="34" xfId="4" applyFont="1" applyBorder="1" applyAlignment="1">
      <alignment horizontal="center" vertical="center"/>
    </xf>
    <xf numFmtId="0" fontId="35" fillId="17" borderId="31" xfId="0" applyFont="1" applyFill="1" applyBorder="1" applyAlignment="1">
      <alignment horizontal="center" vertical="center"/>
    </xf>
    <xf numFmtId="0" fontId="60" fillId="23" borderId="0" xfId="5" applyAlignment="1">
      <alignment horizontal="center"/>
    </xf>
    <xf numFmtId="0" fontId="94" fillId="50" borderId="0" xfId="18" applyFont="1" applyAlignment="1">
      <alignment horizontal="center" vertical="center" textRotation="90"/>
    </xf>
    <xf numFmtId="17" fontId="92" fillId="0" borderId="0" xfId="0" applyNumberFormat="1" applyFont="1" applyAlignment="1">
      <alignment horizontal="center"/>
    </xf>
    <xf numFmtId="0" fontId="94" fillId="22" borderId="0" xfId="4" applyFont="1" applyAlignment="1">
      <alignment horizontal="center" vertical="center" textRotation="90"/>
    </xf>
    <xf numFmtId="0" fontId="6" fillId="38" borderId="0" xfId="14" applyAlignment="1">
      <alignment horizontal="center"/>
    </xf>
    <xf numFmtId="0" fontId="98" fillId="23" borderId="0" xfId="5" applyFont="1" applyAlignment="1">
      <alignment horizontal="center" vertical="center" textRotation="90"/>
    </xf>
    <xf numFmtId="0" fontId="12" fillId="0" borderId="0" xfId="0" applyFont="1" applyAlignment="1">
      <alignment horizontal="left"/>
    </xf>
    <xf numFmtId="0" fontId="90" fillId="48" borderId="0" xfId="0" applyFont="1" applyFill="1" applyAlignment="1">
      <alignment horizontal="center"/>
    </xf>
    <xf numFmtId="0" fontId="89" fillId="40" borderId="0" xfId="0" applyFont="1" applyFill="1" applyAlignment="1">
      <alignment horizontal="center"/>
    </xf>
    <xf numFmtId="0" fontId="90" fillId="47" borderId="0" xfId="0" applyFont="1" applyFill="1" applyAlignment="1">
      <alignment horizontal="center"/>
    </xf>
    <xf numFmtId="0" fontId="90" fillId="44" borderId="0" xfId="0" applyFont="1" applyFill="1" applyAlignment="1">
      <alignment horizontal="center"/>
    </xf>
    <xf numFmtId="0" fontId="90" fillId="31" borderId="0" xfId="0" applyFont="1" applyFill="1" applyAlignment="1">
      <alignment horizontal="center"/>
    </xf>
    <xf numFmtId="0" fontId="56" fillId="49" borderId="0" xfId="17" applyFont="1" applyAlignment="1">
      <alignment horizontal="center" vertical="center"/>
    </xf>
    <xf numFmtId="0" fontId="56" fillId="49" borderId="69" xfId="17" applyFont="1" applyBorder="1" applyAlignment="1">
      <alignment horizontal="center" vertical="center"/>
    </xf>
    <xf numFmtId="0" fontId="56" fillId="20" borderId="0" xfId="2" applyFont="1" applyBorder="1" applyAlignment="1">
      <alignment horizontal="center"/>
    </xf>
    <xf numFmtId="0" fontId="56" fillId="20" borderId="66" xfId="2" applyFont="1" applyBorder="1" applyAlignment="1">
      <alignment horizontal="center"/>
    </xf>
    <xf numFmtId="0" fontId="56" fillId="20" borderId="0" xfId="2" applyFont="1" applyAlignment="1">
      <alignment horizontal="center"/>
    </xf>
    <xf numFmtId="0" fontId="68" fillId="0" borderId="0" xfId="12" applyAlignment="1" applyProtection="1"/>
    <xf numFmtId="0" fontId="85" fillId="25" borderId="49" xfId="7" applyNumberFormat="1" applyFont="1" applyAlignment="1">
      <alignment horizontal="center" vertical="center"/>
    </xf>
    <xf numFmtId="0" fontId="26" fillId="66" borderId="33" xfId="0" applyFont="1" applyFill="1" applyBorder="1" applyAlignment="1">
      <alignment horizontal="center" vertical="center"/>
    </xf>
    <xf numFmtId="0" fontId="26" fillId="66" borderId="47" xfId="0" applyFont="1" applyFill="1" applyBorder="1" applyAlignment="1">
      <alignment horizontal="center" vertical="center"/>
    </xf>
    <xf numFmtId="0" fontId="26" fillId="66" borderId="33" xfId="0" applyFont="1" applyFill="1" applyBorder="1" applyAlignment="1"/>
    <xf numFmtId="0" fontId="68" fillId="66" borderId="34" xfId="12" applyFill="1" applyBorder="1" applyAlignment="1" applyProtection="1">
      <alignment horizontal="center" vertical="center" wrapText="1"/>
    </xf>
    <xf numFmtId="0" fontId="68" fillId="66" borderId="47" xfId="12" applyFill="1" applyBorder="1" applyAlignment="1" applyProtection="1">
      <alignment horizontal="center" vertical="center" wrapText="1"/>
    </xf>
    <xf numFmtId="0" fontId="26" fillId="66" borderId="33" xfId="0" applyFont="1" applyFill="1" applyBorder="1" applyAlignment="1">
      <alignment horizontal="center" vertical="center" wrapText="1"/>
    </xf>
    <xf numFmtId="0" fontId="26" fillId="66" borderId="47" xfId="0" applyFont="1" applyFill="1" applyBorder="1" applyAlignment="1">
      <alignment horizontal="center" vertical="center" wrapText="1"/>
    </xf>
    <xf numFmtId="0" fontId="68" fillId="66" borderId="47" xfId="12" applyFill="1" applyBorder="1" applyAlignment="1" applyProtection="1">
      <alignment horizontal="center" wrapText="1"/>
    </xf>
    <xf numFmtId="0" fontId="68" fillId="21" borderId="0" xfId="12" applyFill="1" applyAlignment="1" applyProtection="1">
      <alignment horizontal="center" vertical="center"/>
    </xf>
    <xf numFmtId="46" fontId="0" fillId="0" borderId="0" xfId="0" applyNumberFormat="1"/>
    <xf numFmtId="20" fontId="0" fillId="0" borderId="0" xfId="0" applyNumberFormat="1"/>
    <xf numFmtId="46" fontId="0" fillId="0" borderId="0" xfId="0" applyNumberFormat="1" applyAlignment="1">
      <alignment horizontal="center" vertical="center"/>
    </xf>
    <xf numFmtId="0" fontId="0" fillId="0" borderId="94" xfId="0" applyBorder="1"/>
    <xf numFmtId="46" fontId="0" fillId="0" borderId="51" xfId="0" applyNumberFormat="1" applyBorder="1"/>
    <xf numFmtId="0" fontId="0" fillId="0" borderId="95" xfId="0" applyBorder="1"/>
    <xf numFmtId="0" fontId="0" fillId="0" borderId="96" xfId="0" applyBorder="1"/>
    <xf numFmtId="46" fontId="0" fillId="0" borderId="0" xfId="0" applyNumberFormat="1" applyBorder="1"/>
    <xf numFmtId="0" fontId="0" fillId="0" borderId="97" xfId="0" applyBorder="1"/>
    <xf numFmtId="0" fontId="0" fillId="0" borderId="98" xfId="0" applyBorder="1"/>
    <xf numFmtId="46" fontId="0" fillId="0" borderId="29" xfId="0" applyNumberFormat="1" applyBorder="1"/>
    <xf numFmtId="0" fontId="0" fillId="0" borderId="99" xfId="0" applyBorder="1"/>
    <xf numFmtId="0" fontId="71" fillId="0" borderId="1" xfId="0" applyFont="1" applyFill="1" applyBorder="1"/>
    <xf numFmtId="0" fontId="70" fillId="0" borderId="20" xfId="0" applyFont="1" applyFill="1" applyBorder="1" applyAlignment="1">
      <alignment horizontal="center"/>
    </xf>
    <xf numFmtId="0" fontId="70" fillId="0" borderId="21" xfId="0" applyFont="1" applyFill="1" applyBorder="1" applyAlignment="1">
      <alignment horizontal="center"/>
    </xf>
    <xf numFmtId="0" fontId="70" fillId="0" borderId="22" xfId="0" applyFont="1" applyFill="1" applyBorder="1" applyAlignment="1">
      <alignment horizontal="center"/>
    </xf>
    <xf numFmtId="0" fontId="71" fillId="0" borderId="22" xfId="0" applyFont="1" applyFill="1" applyBorder="1"/>
    <xf numFmtId="0" fontId="71" fillId="0" borderId="9" xfId="0" applyFont="1" applyFill="1" applyBorder="1"/>
    <xf numFmtId="0" fontId="71" fillId="0" borderId="0" xfId="0" applyFont="1" applyFill="1"/>
    <xf numFmtId="0" fontId="70" fillId="0" borderId="21" xfId="0" applyFont="1" applyFill="1" applyBorder="1" applyAlignment="1"/>
    <xf numFmtId="0" fontId="71" fillId="0" borderId="21" xfId="0" applyFont="1" applyFill="1" applyBorder="1" applyAlignment="1"/>
    <xf numFmtId="0" fontId="70" fillId="0" borderId="21" xfId="0" applyFont="1" applyFill="1" applyBorder="1" applyAlignment="1">
      <alignment horizontal="left"/>
    </xf>
    <xf numFmtId="0" fontId="70" fillId="0" borderId="21" xfId="0" applyFont="1" applyFill="1" applyBorder="1" applyAlignment="1">
      <alignment horizontal="center"/>
    </xf>
    <xf numFmtId="0" fontId="70" fillId="0" borderId="21" xfId="0" applyFont="1" applyFill="1" applyBorder="1" applyAlignment="1">
      <alignment horizontal="center" vertical="top"/>
    </xf>
    <xf numFmtId="0" fontId="70" fillId="0" borderId="10" xfId="0" applyFont="1" applyFill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70" fillId="0" borderId="19" xfId="0" applyFont="1" applyFill="1" applyBorder="1" applyAlignment="1">
      <alignment horizontal="center"/>
    </xf>
    <xf numFmtId="0" fontId="70" fillId="0" borderId="19" xfId="0" applyFont="1" applyFill="1" applyBorder="1" applyAlignment="1">
      <alignment horizontal="center"/>
    </xf>
    <xf numFmtId="0" fontId="33" fillId="16" borderId="76" xfId="0" applyFont="1" applyFill="1" applyBorder="1" applyAlignment="1">
      <alignment horizontal="center" vertical="center" textRotation="90"/>
    </xf>
    <xf numFmtId="0" fontId="33" fillId="16" borderId="52" xfId="0" applyFont="1" applyFill="1" applyBorder="1" applyAlignment="1">
      <alignment horizontal="center" vertical="center" textRotation="90"/>
    </xf>
    <xf numFmtId="0" fontId="33" fillId="16" borderId="37" xfId="0" applyFont="1" applyFill="1" applyBorder="1" applyAlignment="1">
      <alignment horizontal="center" vertical="center" textRotation="90"/>
    </xf>
    <xf numFmtId="0" fontId="30" fillId="14" borderId="32" xfId="0" applyFont="1" applyFill="1" applyBorder="1" applyAlignment="1">
      <alignment horizontal="center" vertical="center"/>
    </xf>
    <xf numFmtId="0" fontId="30" fillId="14" borderId="77" xfId="0" applyFont="1" applyFill="1" applyBorder="1" applyAlignment="1">
      <alignment horizontal="center" vertical="center"/>
    </xf>
    <xf numFmtId="0" fontId="30" fillId="14" borderId="36" xfId="0" applyFont="1" applyFill="1" applyBorder="1" applyAlignment="1">
      <alignment horizontal="center" vertical="center"/>
    </xf>
    <xf numFmtId="0" fontId="62" fillId="27" borderId="100" xfId="9" applyFont="1" applyBorder="1" applyAlignment="1" applyProtection="1">
      <alignment horizontal="center" vertical="center" wrapText="1"/>
    </xf>
    <xf numFmtId="0" fontId="62" fillId="27" borderId="102" xfId="9" applyFont="1" applyBorder="1" applyAlignment="1" applyProtection="1">
      <alignment horizontal="center" vertical="center" wrapText="1"/>
    </xf>
    <xf numFmtId="0" fontId="62" fillId="27" borderId="103" xfId="9" applyFont="1" applyBorder="1" applyAlignment="1" applyProtection="1">
      <alignment horizontal="center" vertical="center" wrapText="1"/>
    </xf>
    <xf numFmtId="0" fontId="62" fillId="27" borderId="104" xfId="9" applyFont="1" applyBorder="1" applyAlignment="1" applyProtection="1">
      <alignment horizontal="center" vertical="center" wrapText="1"/>
    </xf>
    <xf numFmtId="0" fontId="62" fillId="27" borderId="105" xfId="9" applyFont="1" applyBorder="1" applyAlignment="1" applyProtection="1">
      <alignment horizontal="center" vertical="center" wrapText="1"/>
    </xf>
    <xf numFmtId="0" fontId="62" fillId="27" borderId="106" xfId="9" applyFont="1" applyBorder="1" applyAlignment="1" applyProtection="1">
      <alignment horizontal="center" vertical="center" wrapText="1"/>
    </xf>
    <xf numFmtId="0" fontId="26" fillId="44" borderId="107" xfId="0" applyFont="1" applyFill="1" applyBorder="1" applyAlignment="1">
      <alignment horizontal="center" vertical="center"/>
    </xf>
    <xf numFmtId="0" fontId="26" fillId="44" borderId="108" xfId="0" applyFont="1" applyFill="1" applyBorder="1" applyAlignment="1">
      <alignment horizontal="center" vertical="center"/>
    </xf>
    <xf numFmtId="0" fontId="26" fillId="44" borderId="103" xfId="0" applyFont="1" applyFill="1" applyBorder="1" applyAlignment="1">
      <alignment horizontal="center" vertical="center"/>
    </xf>
    <xf numFmtId="0" fontId="26" fillId="44" borderId="104" xfId="0" applyFont="1" applyFill="1" applyBorder="1" applyAlignment="1">
      <alignment horizontal="center" vertical="center"/>
    </xf>
    <xf numFmtId="0" fontId="26" fillId="44" borderId="109" xfId="0" applyFont="1" applyFill="1" applyBorder="1" applyAlignment="1">
      <alignment horizontal="center" vertical="center"/>
    </xf>
    <xf numFmtId="0" fontId="26" fillId="44" borderId="111" xfId="0" applyFont="1" applyFill="1" applyBorder="1" applyAlignment="1">
      <alignment horizontal="center" vertical="center"/>
    </xf>
    <xf numFmtId="0" fontId="1" fillId="28" borderId="33" xfId="10" applyFont="1" applyBorder="1"/>
    <xf numFmtId="0" fontId="1" fillId="28" borderId="34" xfId="10" applyFont="1" applyBorder="1"/>
    <xf numFmtId="0" fontId="26" fillId="44" borderId="101" xfId="0" applyFont="1" applyFill="1" applyBorder="1" applyAlignment="1">
      <alignment horizontal="center" vertical="center"/>
    </xf>
    <xf numFmtId="0" fontId="68" fillId="66" borderId="110" xfId="12" applyFill="1" applyBorder="1" applyAlignment="1" applyProtection="1">
      <alignment horizontal="center" vertical="center" wrapText="1"/>
    </xf>
  </cellXfs>
  <cellStyles count="25">
    <cellStyle name="20% - Énfasis1" xfId="9" builtinId="30"/>
    <cellStyle name="20% - Énfasis2" xfId="14" builtinId="34"/>
    <cellStyle name="20% - Énfasis3" xfId="11" builtinId="38"/>
    <cellStyle name="20% - Énfasis4" xfId="23" builtinId="42"/>
    <cellStyle name="40% - Énfasis1" xfId="10" builtinId="31"/>
    <cellStyle name="40% - Énfasis3" xfId="21" builtinId="39"/>
    <cellStyle name="60% - Énfasis1" xfId="17" builtinId="32"/>
    <cellStyle name="60% - Énfasis3" xfId="22" builtinId="40"/>
    <cellStyle name="60% - Énfasis4" xfId="18" builtinId="44"/>
    <cellStyle name="60% - Énfasis6" xfId="20" builtinId="52"/>
    <cellStyle name="Buena" xfId="13" builtinId="26"/>
    <cellStyle name="Cálculo" xfId="6" builtinId="22"/>
    <cellStyle name="Celda de comprobación" xfId="7" builtinId="23"/>
    <cellStyle name="Énfasis1" xfId="2" builtinId="29"/>
    <cellStyle name="Énfasis2" xfId="3" builtinId="33"/>
    <cellStyle name="Énfasis3" xfId="4" builtinId="37"/>
    <cellStyle name="Énfasis4" xfId="19" builtinId="41"/>
    <cellStyle name="Énfasis6" xfId="15" builtinId="49"/>
    <cellStyle name="Entrada" xfId="1" builtinId="20"/>
    <cellStyle name="Hipervínculo" xfId="12" builtinId="8"/>
    <cellStyle name="Incorrecto" xfId="24" builtinId="27"/>
    <cellStyle name="Neutral" xfId="5" builtinId="28"/>
    <cellStyle name="Normal" xfId="0" builtinId="0"/>
    <cellStyle name="Notas" xfId="8" builtinId="10"/>
    <cellStyle name="Salida" xfId="16" builtinId="21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center" vertical="bottom" textRotation="0" wrapText="0" indent="0" relativeIndent="255" justifyLastLine="0" shrinkToFit="0" mergeCell="0" readingOrder="0"/>
    </dxf>
    <dxf>
      <font>
        <b/>
      </font>
      <alignment horizontal="center" vertical="bottom" textRotation="0" wrapText="0" indent="0" relativeIndent="255" justifyLastLine="0" shrinkToFit="0" mergeCell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25" formatCode="h:mm"/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9" formatCode="dd/mm/yyyy"/>
      <alignment horizontal="center" vertical="bottom" textRotation="0" wrapText="0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</dxf>
    <dxf>
      <numFmt numFmtId="19" formatCode="dd/mm/yyyy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AE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E6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CCCC00"/>
      <rgbColor rgb="003366FF"/>
      <rgbColor rgb="0023B8DC"/>
      <rgbColor rgb="00B3B3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A393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47</xdr:row>
      <xdr:rowOff>1</xdr:rowOff>
    </xdr:from>
    <xdr:to>
      <xdr:col>3</xdr:col>
      <xdr:colOff>228600</xdr:colOff>
      <xdr:row>60</xdr:row>
      <xdr:rowOff>95251</xdr:rowOff>
    </xdr:to>
    <xdr:cxnSp macro="">
      <xdr:nvCxnSpPr>
        <xdr:cNvPr id="4" name="3 Conector recto de flecha"/>
        <xdr:cNvCxnSpPr/>
      </xdr:nvCxnSpPr>
      <xdr:spPr>
        <a:xfrm rot="5400000">
          <a:off x="509588" y="8977313"/>
          <a:ext cx="2705100" cy="17621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38101</xdr:colOff>
      <xdr:row>9</xdr:row>
      <xdr:rowOff>161926</xdr:rowOff>
    </xdr:from>
    <xdr:to>
      <xdr:col>8</xdr:col>
      <xdr:colOff>9525</xdr:colOff>
      <xdr:row>22</xdr:row>
      <xdr:rowOff>9525</xdr:rowOff>
    </xdr:to>
    <xdr:cxnSp macro="">
      <xdr:nvCxnSpPr>
        <xdr:cNvPr id="11" name="10 Conector recto de flecha"/>
        <xdr:cNvCxnSpPr/>
      </xdr:nvCxnSpPr>
      <xdr:spPr>
        <a:xfrm rot="16200000" flipV="1">
          <a:off x="5591176" y="2771776"/>
          <a:ext cx="2105024" cy="21907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38101</xdr:colOff>
      <xdr:row>9</xdr:row>
      <xdr:rowOff>161926</xdr:rowOff>
    </xdr:from>
    <xdr:to>
      <xdr:col>12</xdr:col>
      <xdr:colOff>9525</xdr:colOff>
      <xdr:row>22</xdr:row>
      <xdr:rowOff>9525</xdr:rowOff>
    </xdr:to>
    <xdr:cxnSp macro="">
      <xdr:nvCxnSpPr>
        <xdr:cNvPr id="5" name="4 Conector recto de flecha"/>
        <xdr:cNvCxnSpPr/>
      </xdr:nvCxnSpPr>
      <xdr:spPr>
        <a:xfrm rot="16200000" flipV="1">
          <a:off x="5591176" y="2771776"/>
          <a:ext cx="2105024" cy="21907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133350</xdr:rowOff>
    </xdr:from>
    <xdr:to>
      <xdr:col>12</xdr:col>
      <xdr:colOff>517525</xdr:colOff>
      <xdr:row>13</xdr:row>
      <xdr:rowOff>47625</xdr:rowOff>
    </xdr:to>
    <xdr:pic>
      <xdr:nvPicPr>
        <xdr:cNvPr id="2" name="1 Imagen" descr="burpe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0" y="133350"/>
          <a:ext cx="8128000" cy="2019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8</xdr:row>
      <xdr:rowOff>85724</xdr:rowOff>
    </xdr:from>
    <xdr:to>
      <xdr:col>6</xdr:col>
      <xdr:colOff>438150</xdr:colOff>
      <xdr:row>25</xdr:row>
      <xdr:rowOff>123824</xdr:rowOff>
    </xdr:to>
    <xdr:pic>
      <xdr:nvPicPr>
        <xdr:cNvPr id="3" name="Graphics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1409699"/>
          <a:ext cx="4505325" cy="2790825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219074</xdr:colOff>
      <xdr:row>7</xdr:row>
      <xdr:rowOff>85724</xdr:rowOff>
    </xdr:from>
    <xdr:to>
      <xdr:col>13</xdr:col>
      <xdr:colOff>371475</xdr:colOff>
      <xdr:row>26</xdr:row>
      <xdr:rowOff>28574</xdr:rowOff>
    </xdr:to>
    <xdr:pic>
      <xdr:nvPicPr>
        <xdr:cNvPr id="4" name="Graphics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19749" y="1247774"/>
          <a:ext cx="4781551" cy="30194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697320</xdr:colOff>
      <xdr:row>2</xdr:row>
      <xdr:rowOff>57240</xdr:rowOff>
    </xdr:from>
    <xdr:to>
      <xdr:col>10</xdr:col>
      <xdr:colOff>373680</xdr:colOff>
      <xdr:row>10</xdr:row>
      <xdr:rowOff>43560</xdr:rowOff>
    </xdr:to>
    <xdr:pic>
      <xdr:nvPicPr>
        <xdr:cNvPr id="3" name="Graphics 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83840" y="380880"/>
          <a:ext cx="2927880" cy="1845000"/>
        </a:xfrm>
        <a:prstGeom prst="rect">
          <a:avLst/>
        </a:prstGeom>
      </xdr:spPr>
    </xdr:pic>
    <xdr:clientData/>
  </xdr:twoCellAnchor>
  <xdr:twoCellAnchor editAs="oneCell">
    <xdr:from>
      <xdr:col>7</xdr:col>
      <xdr:colOff>29880</xdr:colOff>
      <xdr:row>14</xdr:row>
      <xdr:rowOff>45720</xdr:rowOff>
    </xdr:from>
    <xdr:to>
      <xdr:col>10</xdr:col>
      <xdr:colOff>423360</xdr:colOff>
      <xdr:row>20</xdr:row>
      <xdr:rowOff>79560</xdr:rowOff>
    </xdr:to>
    <xdr:pic>
      <xdr:nvPicPr>
        <xdr:cNvPr id="4" name="Graphics 5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9280" y="2876040"/>
          <a:ext cx="2832120" cy="1710000"/>
        </a:xfrm>
        <a:prstGeom prst="rect">
          <a:avLst/>
        </a:prstGeom>
      </xdr:spPr>
    </xdr:pic>
    <xdr:clientData/>
  </xdr:twoCellAnchor>
  <xdr:twoCellAnchor editAs="oneCell">
    <xdr:from>
      <xdr:col>7</xdr:col>
      <xdr:colOff>168120</xdr:colOff>
      <xdr:row>24</xdr:row>
      <xdr:rowOff>66960</xdr:rowOff>
    </xdr:from>
    <xdr:to>
      <xdr:col>10</xdr:col>
      <xdr:colOff>383400</xdr:colOff>
      <xdr:row>31</xdr:row>
      <xdr:rowOff>30600</xdr:rowOff>
    </xdr:to>
    <xdr:pic>
      <xdr:nvPicPr>
        <xdr:cNvPr id="5" name="Graphics 6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67520" y="5221440"/>
          <a:ext cx="2653920" cy="1800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C8:K31" totalsRowShown="0" headerRowCellStyle="Normal" dataCellStyle="Normal">
  <autoFilter ref="C8:K31"/>
  <tableColumns count="9">
    <tableColumn id="1" name="DNI" dataCellStyle="Normal"/>
    <tableColumn id="2" name="Nombre" dataCellStyle="Normal"/>
    <tableColumn id="3" name="Apellido" dataCellStyle="Normal"/>
    <tableColumn id="4" name="Columna1" dataCellStyle="Normal"/>
    <tableColumn id="5" name="Direccion" dataCellStyle="Normal"/>
    <tableColumn id="6" name="Columna2" dataCellStyle="Normal"/>
    <tableColumn id="7" name="C.P" dataCellStyle="Normal"/>
    <tableColumn id="8" name="Telefono" dataCellStyle="Normal"/>
    <tableColumn id="9" name="Fecha de Nacimento" dataDxfId="10" dataCellStyle="Normal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D11:L27" totalsRowShown="0" headerRowCellStyle="Neutral" dataCellStyle="Neutral">
  <autoFilter ref="D11:L27"/>
  <tableColumns count="9">
    <tableColumn id="1" name="DNI" dataCellStyle="Normal"/>
    <tableColumn id="2" name="Nombre" dataCellStyle="Normal"/>
    <tableColumn id="3" name="Apellido" dataCellStyle="Normal"/>
    <tableColumn id="4" name="Apellido  2" dataCellStyle="Normal"/>
    <tableColumn id="5" name="Direccion" dataCellStyle="Normal"/>
    <tableColumn id="6" name="Columna2" dataCellStyle="Normal"/>
    <tableColumn id="7" name="C.P" dataCellStyle="Normal"/>
    <tableColumn id="8" name="Telefono" dataCellStyle="Normal"/>
    <tableColumn id="9" name="Fecha de Nacimento" dataCellStyle="Normal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C8:L20" totalsRowShown="0" dataDxfId="9">
  <autoFilter ref="C8:L20">
    <filterColumn colId="9"/>
  </autoFilter>
  <tableColumns count="10">
    <tableColumn id="1" name="jornada" dataDxfId="8"/>
    <tableColumn id="2" name="fecha" dataDxfId="7"/>
    <tableColumn id="3" name="hora" dataDxfId="6"/>
    <tableColumn id="4" name="Equipo" dataDxfId="5"/>
    <tableColumn id="5" name="Desplazamiento"/>
    <tableColumn id="6" name="polideportivo" dataDxfId="4"/>
    <tableColumn id="7" name="direccion" dataDxfId="3"/>
    <tableColumn id="8" name="Telefono" dataDxfId="2"/>
    <tableColumn id="9" name="google maps" dataDxfId="1" dataCellStyle="Hipervínculo"/>
    <tableColumn id="10" name="salida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ibanmartiarena@hotmail.com" TargetMode="External"/><Relationship Id="rId3" Type="http://schemas.openxmlformats.org/officeDocument/2006/relationships/hyperlink" Target="mailto:gorkainigo@euskalnet.net" TargetMode="External"/><Relationship Id="rId7" Type="http://schemas.openxmlformats.org/officeDocument/2006/relationships/hyperlink" Target="mailto:etxebarria@hotmail.com" TargetMode="External"/><Relationship Id="rId2" Type="http://schemas.openxmlformats.org/officeDocument/2006/relationships/hyperlink" Target="mailto:Tello_unai@hotmail.com" TargetMode="External"/><Relationship Id="rId1" Type="http://schemas.openxmlformats.org/officeDocument/2006/relationships/hyperlink" Target="mailto:imartinez5@hotmail.com" TargetMode="External"/><Relationship Id="rId6" Type="http://schemas.openxmlformats.org/officeDocument/2006/relationships/hyperlink" Target="mailto:oionberges@gmail.com" TargetMode="External"/><Relationship Id="rId11" Type="http://schemas.openxmlformats.org/officeDocument/2006/relationships/printerSettings" Target="../printerSettings/printerSettings14.bin"/><Relationship Id="rId5" Type="http://schemas.openxmlformats.org/officeDocument/2006/relationships/hyperlink" Target="mailto:olazabaljon@gmail.com" TargetMode="External"/><Relationship Id="rId10" Type="http://schemas.openxmlformats.org/officeDocument/2006/relationships/hyperlink" Target="mailto:Jon_apache@hotmail.com" TargetMode="External"/><Relationship Id="rId4" Type="http://schemas.openxmlformats.org/officeDocument/2006/relationships/hyperlink" Target="mailto:svenson69@hotmail.com" TargetMode="External"/><Relationship Id="rId9" Type="http://schemas.openxmlformats.org/officeDocument/2006/relationships/hyperlink" Target="mailto:li7s@hotmail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lbh-sesiones-agosto.xlsx" TargetMode="External"/><Relationship Id="rId1" Type="http://schemas.openxmlformats.org/officeDocument/2006/relationships/hyperlink" Target="lbh-sesiones-agosto.xlsx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autocares-aizpurua.es" TargetMode="External"/><Relationship Id="rId2" Type="http://schemas.openxmlformats.org/officeDocument/2006/relationships/hyperlink" Target="http://maps.google.es/maps?f=q&amp;hl=es&amp;q=IBARRA+Z/G,BERGARA,Espa%C3%B1a&amp;ie=UTF8&amp;z=16&amp;om=1" TargetMode="External"/><Relationship Id="rId1" Type="http://schemas.openxmlformats.org/officeDocument/2006/relationships/hyperlink" Target="http://maps.google.es/maps?f=q&amp;hl=es&amp;q=IBARRA+Z/G,BERGARA,Espa%C3%B1a&amp;ie=UTF8&amp;z=16&amp;om=1" TargetMode="External"/><Relationship Id="rId5" Type="http://schemas.openxmlformats.org/officeDocument/2006/relationships/table" Target="../tables/table3.xml"/><Relationship Id="rId4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imagenes-circuitos-afg\burpee.jp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Y27"/>
  <sheetViews>
    <sheetView zoomScale="110" zoomScaleNormal="110" zoomScalePageLayoutView="60" workbookViewId="0">
      <selection activeCell="Y11" sqref="U11:Y11"/>
    </sheetView>
  </sheetViews>
  <sheetFormatPr baseColWidth="10" defaultColWidth="5.140625" defaultRowHeight="9"/>
  <cols>
    <col min="1" max="1" width="5.140625" style="144"/>
    <col min="2" max="20" width="1.42578125" style="144" customWidth="1"/>
    <col min="21" max="21" width="5" style="144" customWidth="1"/>
    <col min="22" max="22" width="4.85546875" style="144" customWidth="1"/>
    <col min="23" max="23" width="4.42578125" style="144" customWidth="1"/>
    <col min="24" max="73" width="4.28515625" style="144" customWidth="1"/>
    <col min="74" max="16384" width="5.140625" style="144"/>
  </cols>
  <sheetData>
    <row r="2" spans="1:77" ht="9.75" thickBot="1"/>
    <row r="3" spans="1:77" ht="12" customHeight="1" thickTop="1" thickBot="1">
      <c r="A3" s="145"/>
      <c r="B3" s="512" t="s">
        <v>0</v>
      </c>
      <c r="C3" s="512"/>
      <c r="D3" s="512"/>
      <c r="E3" s="512"/>
      <c r="F3" s="512"/>
      <c r="G3" s="512"/>
      <c r="H3" s="512"/>
      <c r="I3" s="512"/>
      <c r="J3" s="512"/>
      <c r="K3" s="512"/>
      <c r="L3" s="512"/>
      <c r="M3" s="512"/>
      <c r="N3" s="512"/>
      <c r="O3" s="512"/>
      <c r="P3" s="512"/>
      <c r="Q3" s="512"/>
      <c r="R3" s="512"/>
      <c r="S3" s="512"/>
      <c r="T3" s="512"/>
      <c r="U3" s="515" t="s">
        <v>1</v>
      </c>
      <c r="V3" s="515"/>
      <c r="W3" s="515"/>
      <c r="X3" s="507" t="s">
        <v>2</v>
      </c>
      <c r="Y3" s="507"/>
      <c r="Z3" s="507"/>
      <c r="AA3" s="507"/>
      <c r="AB3" s="506" t="s">
        <v>3</v>
      </c>
      <c r="AC3" s="506"/>
      <c r="AD3" s="506"/>
      <c r="AE3" s="506"/>
      <c r="AF3" s="506"/>
      <c r="AG3" s="507" t="s">
        <v>4</v>
      </c>
      <c r="AH3" s="507"/>
      <c r="AI3" s="507"/>
      <c r="AJ3" s="507"/>
      <c r="AK3" s="506" t="s">
        <v>5</v>
      </c>
      <c r="AL3" s="506"/>
      <c r="AM3" s="506"/>
      <c r="AN3" s="506"/>
      <c r="AO3" s="507" t="s">
        <v>6</v>
      </c>
      <c r="AP3" s="507"/>
      <c r="AQ3" s="507"/>
      <c r="AR3" s="507"/>
      <c r="AS3" s="507"/>
      <c r="AT3" s="517" t="s">
        <v>182</v>
      </c>
      <c r="AU3" s="517"/>
      <c r="AV3" s="517"/>
      <c r="AW3" s="518"/>
      <c r="AX3" s="517" t="s">
        <v>7</v>
      </c>
      <c r="AY3" s="517"/>
      <c r="AZ3" s="517"/>
      <c r="BA3" s="517"/>
      <c r="BB3" s="516" t="s">
        <v>8</v>
      </c>
      <c r="BC3" s="517"/>
      <c r="BD3" s="517"/>
      <c r="BE3" s="517"/>
      <c r="BF3" s="516" t="s">
        <v>9</v>
      </c>
      <c r="BG3" s="517"/>
      <c r="BH3" s="517"/>
      <c r="BI3" s="517"/>
      <c r="BJ3" s="517"/>
      <c r="BK3" s="516" t="s">
        <v>10</v>
      </c>
      <c r="BL3" s="517"/>
      <c r="BM3" s="517"/>
      <c r="BN3" s="517"/>
      <c r="BO3" s="516" t="s">
        <v>11</v>
      </c>
      <c r="BP3" s="517"/>
      <c r="BQ3" s="517"/>
      <c r="BR3" s="517"/>
      <c r="BS3" s="516" t="s">
        <v>1</v>
      </c>
      <c r="BT3" s="517"/>
      <c r="BU3" s="198"/>
      <c r="BV3" s="146"/>
    </row>
    <row r="4" spans="1:77" ht="12" customHeight="1" thickBot="1">
      <c r="A4" s="145"/>
      <c r="B4" s="513" t="s">
        <v>13</v>
      </c>
      <c r="C4" s="513"/>
      <c r="D4" s="513"/>
      <c r="E4" s="513"/>
      <c r="F4" s="513"/>
      <c r="G4" s="513"/>
      <c r="H4" s="513"/>
      <c r="I4" s="513"/>
      <c r="J4" s="513"/>
      <c r="K4" s="513"/>
      <c r="L4" s="513"/>
      <c r="M4" s="513"/>
      <c r="N4" s="513"/>
      <c r="O4" s="513"/>
      <c r="P4" s="513"/>
      <c r="Q4" s="513"/>
      <c r="R4" s="513"/>
      <c r="S4" s="513"/>
      <c r="T4" s="513"/>
      <c r="U4" s="147">
        <v>1</v>
      </c>
      <c r="V4" s="148">
        <f t="shared" ref="V4:BA4" si="0">+U4+1</f>
        <v>2</v>
      </c>
      <c r="W4" s="148">
        <f t="shared" si="0"/>
        <v>3</v>
      </c>
      <c r="X4" s="148">
        <f t="shared" si="0"/>
        <v>4</v>
      </c>
      <c r="Y4" s="148">
        <f t="shared" si="0"/>
        <v>5</v>
      </c>
      <c r="Z4" s="148">
        <f t="shared" si="0"/>
        <v>6</v>
      </c>
      <c r="AA4" s="148">
        <f t="shared" si="0"/>
        <v>7</v>
      </c>
      <c r="AB4" s="148">
        <f t="shared" si="0"/>
        <v>8</v>
      </c>
      <c r="AC4" s="148">
        <f t="shared" si="0"/>
        <v>9</v>
      </c>
      <c r="AD4" s="148">
        <f t="shared" si="0"/>
        <v>10</v>
      </c>
      <c r="AE4" s="148">
        <f t="shared" si="0"/>
        <v>11</v>
      </c>
      <c r="AF4" s="148">
        <f t="shared" si="0"/>
        <v>12</v>
      </c>
      <c r="AG4" s="148">
        <f t="shared" si="0"/>
        <v>13</v>
      </c>
      <c r="AH4" s="148">
        <f t="shared" si="0"/>
        <v>14</v>
      </c>
      <c r="AI4" s="148">
        <f t="shared" si="0"/>
        <v>15</v>
      </c>
      <c r="AJ4" s="148">
        <f t="shared" si="0"/>
        <v>16</v>
      </c>
      <c r="AK4" s="148">
        <f t="shared" si="0"/>
        <v>17</v>
      </c>
      <c r="AL4" s="148">
        <f t="shared" si="0"/>
        <v>18</v>
      </c>
      <c r="AM4" s="148">
        <f t="shared" si="0"/>
        <v>19</v>
      </c>
      <c r="AN4" s="148">
        <f t="shared" si="0"/>
        <v>20</v>
      </c>
      <c r="AO4" s="148">
        <f t="shared" si="0"/>
        <v>21</v>
      </c>
      <c r="AP4" s="148">
        <f t="shared" si="0"/>
        <v>22</v>
      </c>
      <c r="AQ4" s="148">
        <f t="shared" si="0"/>
        <v>23</v>
      </c>
      <c r="AR4" s="148">
        <f t="shared" si="0"/>
        <v>24</v>
      </c>
      <c r="AS4" s="148">
        <f t="shared" si="0"/>
        <v>25</v>
      </c>
      <c r="AT4" s="148">
        <f t="shared" si="0"/>
        <v>26</v>
      </c>
      <c r="AU4" s="148">
        <f t="shared" si="0"/>
        <v>27</v>
      </c>
      <c r="AV4" s="148">
        <f t="shared" si="0"/>
        <v>28</v>
      </c>
      <c r="AW4" s="148">
        <f t="shared" si="0"/>
        <v>29</v>
      </c>
      <c r="AX4" s="148">
        <f t="shared" si="0"/>
        <v>30</v>
      </c>
      <c r="AY4" s="148">
        <f t="shared" si="0"/>
        <v>31</v>
      </c>
      <c r="AZ4" s="148">
        <f t="shared" si="0"/>
        <v>32</v>
      </c>
      <c r="BA4" s="148">
        <f t="shared" si="0"/>
        <v>33</v>
      </c>
      <c r="BB4" s="148">
        <f t="shared" ref="BB4:BR4" si="1">+BA4+1</f>
        <v>34</v>
      </c>
      <c r="BC4" s="148">
        <f t="shared" si="1"/>
        <v>35</v>
      </c>
      <c r="BD4" s="148">
        <f t="shared" si="1"/>
        <v>36</v>
      </c>
      <c r="BE4" s="148">
        <f t="shared" si="1"/>
        <v>37</v>
      </c>
      <c r="BF4" s="148">
        <f t="shared" si="1"/>
        <v>38</v>
      </c>
      <c r="BG4" s="148">
        <f t="shared" si="1"/>
        <v>39</v>
      </c>
      <c r="BH4" s="148">
        <f t="shared" si="1"/>
        <v>40</v>
      </c>
      <c r="BI4" s="148">
        <f t="shared" si="1"/>
        <v>41</v>
      </c>
      <c r="BJ4" s="148">
        <f t="shared" si="1"/>
        <v>42</v>
      </c>
      <c r="BK4" s="148">
        <f t="shared" si="1"/>
        <v>43</v>
      </c>
      <c r="BL4" s="148">
        <f t="shared" si="1"/>
        <v>44</v>
      </c>
      <c r="BM4" s="148">
        <f t="shared" si="1"/>
        <v>45</v>
      </c>
      <c r="BN4" s="148">
        <f t="shared" si="1"/>
        <v>46</v>
      </c>
      <c r="BO4" s="148">
        <f t="shared" si="1"/>
        <v>47</v>
      </c>
      <c r="BP4" s="148">
        <f t="shared" si="1"/>
        <v>48</v>
      </c>
      <c r="BQ4" s="148">
        <f t="shared" si="1"/>
        <v>49</v>
      </c>
      <c r="BR4" s="148">
        <f t="shared" si="1"/>
        <v>50</v>
      </c>
      <c r="BS4" s="148">
        <v>51</v>
      </c>
      <c r="BT4" s="149">
        <v>52</v>
      </c>
      <c r="BU4" s="146"/>
      <c r="BV4" s="146"/>
      <c r="BW4" s="150"/>
    </row>
    <row r="5" spans="1:77" ht="12" customHeight="1" thickBot="1">
      <c r="A5" s="145"/>
      <c r="B5" s="513"/>
      <c r="C5" s="513"/>
      <c r="D5" s="513"/>
      <c r="E5" s="513"/>
      <c r="F5" s="513"/>
      <c r="G5" s="513"/>
      <c r="H5" s="513"/>
      <c r="I5" s="513"/>
      <c r="J5" s="513"/>
      <c r="K5" s="513"/>
      <c r="L5" s="513"/>
      <c r="M5" s="513"/>
      <c r="N5" s="513"/>
      <c r="O5" s="513"/>
      <c r="P5" s="513"/>
      <c r="Q5" s="513"/>
      <c r="R5" s="513"/>
      <c r="S5" s="513"/>
      <c r="T5" s="514"/>
      <c r="U5" s="151">
        <v>15</v>
      </c>
      <c r="V5" s="152">
        <f t="shared" ref="V5:BA5" si="2">U5+7</f>
        <v>22</v>
      </c>
      <c r="W5" s="152">
        <f t="shared" si="2"/>
        <v>29</v>
      </c>
      <c r="X5" s="152">
        <f t="shared" si="2"/>
        <v>36</v>
      </c>
      <c r="Y5" s="152">
        <f t="shared" si="2"/>
        <v>43</v>
      </c>
      <c r="Z5" s="152">
        <f t="shared" si="2"/>
        <v>50</v>
      </c>
      <c r="AA5" s="152">
        <f t="shared" si="2"/>
        <v>57</v>
      </c>
      <c r="AB5" s="152">
        <f>AA5+6</f>
        <v>63</v>
      </c>
      <c r="AC5" s="152">
        <f t="shared" si="2"/>
        <v>70</v>
      </c>
      <c r="AD5" s="152">
        <f t="shared" si="2"/>
        <v>77</v>
      </c>
      <c r="AE5" s="152">
        <f t="shared" si="2"/>
        <v>84</v>
      </c>
      <c r="AF5" s="152">
        <f t="shared" si="2"/>
        <v>91</v>
      </c>
      <c r="AG5" s="152">
        <f t="shared" si="2"/>
        <v>98</v>
      </c>
      <c r="AH5" s="152">
        <f t="shared" si="2"/>
        <v>105</v>
      </c>
      <c r="AI5" s="152">
        <f t="shared" si="2"/>
        <v>112</v>
      </c>
      <c r="AJ5" s="152">
        <f t="shared" si="2"/>
        <v>119</v>
      </c>
      <c r="AK5" s="152">
        <f t="shared" si="2"/>
        <v>126</v>
      </c>
      <c r="AL5" s="152">
        <f t="shared" si="2"/>
        <v>133</v>
      </c>
      <c r="AM5" s="152">
        <f t="shared" si="2"/>
        <v>140</v>
      </c>
      <c r="AN5" s="152">
        <f t="shared" si="2"/>
        <v>147</v>
      </c>
      <c r="AO5" s="152">
        <f t="shared" si="2"/>
        <v>154</v>
      </c>
      <c r="AP5" s="152">
        <f t="shared" si="2"/>
        <v>161</v>
      </c>
      <c r="AQ5" s="152">
        <f t="shared" si="2"/>
        <v>168</v>
      </c>
      <c r="AR5" s="152">
        <f t="shared" si="2"/>
        <v>175</v>
      </c>
      <c r="AS5" s="152">
        <f t="shared" si="2"/>
        <v>182</v>
      </c>
      <c r="AT5" s="152">
        <f>AS5+6</f>
        <v>188</v>
      </c>
      <c r="AU5" s="152">
        <f t="shared" si="2"/>
        <v>195</v>
      </c>
      <c r="AV5" s="152">
        <f t="shared" si="2"/>
        <v>202</v>
      </c>
      <c r="AW5" s="152">
        <f t="shared" si="2"/>
        <v>209</v>
      </c>
      <c r="AX5" s="152">
        <v>5</v>
      </c>
      <c r="AY5" s="152">
        <f t="shared" si="2"/>
        <v>12</v>
      </c>
      <c r="AZ5" s="152">
        <f t="shared" si="2"/>
        <v>19</v>
      </c>
      <c r="BA5" s="152">
        <f t="shared" si="2"/>
        <v>26</v>
      </c>
      <c r="BB5" s="152">
        <f t="shared" ref="BB5:BT5" si="3">BA5+7</f>
        <v>33</v>
      </c>
      <c r="BC5" s="152">
        <v>9</v>
      </c>
      <c r="BD5" s="152">
        <f>BC5+7</f>
        <v>16</v>
      </c>
      <c r="BE5" s="152">
        <f t="shared" si="3"/>
        <v>23</v>
      </c>
      <c r="BF5" s="152">
        <f t="shared" si="3"/>
        <v>30</v>
      </c>
      <c r="BG5" s="152">
        <v>7</v>
      </c>
      <c r="BH5" s="152">
        <f t="shared" si="3"/>
        <v>14</v>
      </c>
      <c r="BI5" s="152">
        <f t="shared" si="3"/>
        <v>21</v>
      </c>
      <c r="BJ5" s="152">
        <f t="shared" si="3"/>
        <v>28</v>
      </c>
      <c r="BK5" s="152">
        <f t="shared" si="3"/>
        <v>35</v>
      </c>
      <c r="BL5" s="152">
        <f t="shared" si="3"/>
        <v>42</v>
      </c>
      <c r="BM5" s="152">
        <f t="shared" si="3"/>
        <v>49</v>
      </c>
      <c r="BN5" s="152">
        <f t="shared" si="3"/>
        <v>56</v>
      </c>
      <c r="BO5" s="152">
        <v>2</v>
      </c>
      <c r="BP5" s="152">
        <f t="shared" si="3"/>
        <v>9</v>
      </c>
      <c r="BQ5" s="152">
        <f t="shared" si="3"/>
        <v>16</v>
      </c>
      <c r="BR5" s="152">
        <f t="shared" si="3"/>
        <v>23</v>
      </c>
      <c r="BS5" s="152">
        <f t="shared" si="3"/>
        <v>30</v>
      </c>
      <c r="BT5" s="152">
        <f t="shared" si="3"/>
        <v>37</v>
      </c>
      <c r="BU5" s="153"/>
      <c r="BV5" s="146"/>
      <c r="BW5" s="150"/>
    </row>
    <row r="6" spans="1:77" ht="12" customHeight="1" thickBot="1">
      <c r="A6" s="145"/>
      <c r="B6" s="513"/>
      <c r="C6" s="513"/>
      <c r="D6" s="513"/>
      <c r="E6" s="513"/>
      <c r="F6" s="513"/>
      <c r="G6" s="513"/>
      <c r="H6" s="513"/>
      <c r="I6" s="513"/>
      <c r="J6" s="513"/>
      <c r="K6" s="513"/>
      <c r="L6" s="513"/>
      <c r="M6" s="513"/>
      <c r="N6" s="513"/>
      <c r="O6" s="513"/>
      <c r="P6" s="513"/>
      <c r="Q6" s="513"/>
      <c r="R6" s="513"/>
      <c r="S6" s="513"/>
      <c r="T6" s="514"/>
      <c r="U6" s="154" t="s">
        <v>14</v>
      </c>
      <c r="V6" s="155" t="s">
        <v>14</v>
      </c>
      <c r="W6" s="155" t="s">
        <v>14</v>
      </c>
      <c r="X6" s="155" t="s">
        <v>14</v>
      </c>
      <c r="Y6" s="155" t="s">
        <v>14</v>
      </c>
      <c r="Z6" s="155" t="s">
        <v>14</v>
      </c>
      <c r="AA6" s="155" t="s">
        <v>14</v>
      </c>
      <c r="AB6" s="155" t="s">
        <v>14</v>
      </c>
      <c r="AC6" s="155" t="s">
        <v>14</v>
      </c>
      <c r="AD6" s="155" t="s">
        <v>14</v>
      </c>
      <c r="AE6" s="155" t="s">
        <v>14</v>
      </c>
      <c r="AF6" s="155" t="s">
        <v>14</v>
      </c>
      <c r="AG6" s="155" t="s">
        <v>14</v>
      </c>
      <c r="AH6" s="155" t="s">
        <v>14</v>
      </c>
      <c r="AI6" s="155" t="s">
        <v>14</v>
      </c>
      <c r="AJ6" s="155" t="s">
        <v>14</v>
      </c>
      <c r="AK6" s="155" t="s">
        <v>14</v>
      </c>
      <c r="AL6" s="155" t="s">
        <v>14</v>
      </c>
      <c r="AM6" s="155" t="s">
        <v>14</v>
      </c>
      <c r="AN6" s="155" t="s">
        <v>14</v>
      </c>
      <c r="AO6" s="155" t="s">
        <v>14</v>
      </c>
      <c r="AP6" s="155" t="s">
        <v>14</v>
      </c>
      <c r="AQ6" s="155" t="s">
        <v>14</v>
      </c>
      <c r="AR6" s="155" t="s">
        <v>14</v>
      </c>
      <c r="AS6" s="155" t="s">
        <v>14</v>
      </c>
      <c r="AT6" s="155" t="s">
        <v>14</v>
      </c>
      <c r="AU6" s="155" t="s">
        <v>14</v>
      </c>
      <c r="AV6" s="155" t="s">
        <v>14</v>
      </c>
      <c r="AW6" s="155" t="s">
        <v>14</v>
      </c>
      <c r="AX6" s="155" t="s">
        <v>14</v>
      </c>
      <c r="AY6" s="155" t="s">
        <v>14</v>
      </c>
      <c r="AZ6" s="155" t="s">
        <v>14</v>
      </c>
      <c r="BA6" s="155" t="s">
        <v>14</v>
      </c>
      <c r="BB6" s="155" t="s">
        <v>14</v>
      </c>
      <c r="BC6" s="155" t="s">
        <v>14</v>
      </c>
      <c r="BD6" s="155" t="s">
        <v>14</v>
      </c>
      <c r="BE6" s="155" t="s">
        <v>14</v>
      </c>
      <c r="BF6" s="155" t="s">
        <v>14</v>
      </c>
      <c r="BG6" s="155" t="s">
        <v>14</v>
      </c>
      <c r="BH6" s="155" t="s">
        <v>14</v>
      </c>
      <c r="BI6" s="155" t="s">
        <v>14</v>
      </c>
      <c r="BJ6" s="155" t="s">
        <v>14</v>
      </c>
      <c r="BK6" s="155" t="s">
        <v>14</v>
      </c>
      <c r="BL6" s="155" t="s">
        <v>14</v>
      </c>
      <c r="BM6" s="155" t="s">
        <v>14</v>
      </c>
      <c r="BN6" s="155" t="s">
        <v>14</v>
      </c>
      <c r="BO6" s="155" t="s">
        <v>14</v>
      </c>
      <c r="BP6" s="155" t="s">
        <v>14</v>
      </c>
      <c r="BQ6" s="155" t="s">
        <v>14</v>
      </c>
      <c r="BR6" s="155" t="s">
        <v>14</v>
      </c>
      <c r="BS6" s="155" t="s">
        <v>14</v>
      </c>
      <c r="BT6" s="155" t="s">
        <v>14</v>
      </c>
      <c r="BU6" s="156"/>
      <c r="BV6" s="146"/>
      <c r="BW6" s="150"/>
    </row>
    <row r="7" spans="1:77" ht="12" customHeight="1" thickBot="1">
      <c r="A7" s="145"/>
      <c r="B7" s="513"/>
      <c r="C7" s="513"/>
      <c r="D7" s="513"/>
      <c r="E7" s="513"/>
      <c r="F7" s="513"/>
      <c r="G7" s="513"/>
      <c r="H7" s="513"/>
      <c r="I7" s="513"/>
      <c r="J7" s="513"/>
      <c r="K7" s="513"/>
      <c r="L7" s="513"/>
      <c r="M7" s="513"/>
      <c r="N7" s="513"/>
      <c r="O7" s="513"/>
      <c r="P7" s="513"/>
      <c r="Q7" s="513"/>
      <c r="R7" s="513"/>
      <c r="S7" s="513"/>
      <c r="T7" s="513"/>
      <c r="U7" s="157">
        <v>21</v>
      </c>
      <c r="V7" s="158">
        <f t="shared" ref="V7:AP7" si="4">U7+7</f>
        <v>28</v>
      </c>
      <c r="W7" s="158">
        <f t="shared" si="4"/>
        <v>35</v>
      </c>
      <c r="X7" s="158">
        <f t="shared" si="4"/>
        <v>42</v>
      </c>
      <c r="Y7" s="158">
        <f t="shared" si="4"/>
        <v>49</v>
      </c>
      <c r="Z7" s="158">
        <f t="shared" si="4"/>
        <v>56</v>
      </c>
      <c r="AA7" s="158">
        <f>Z7+6</f>
        <v>62</v>
      </c>
      <c r="AB7" s="158">
        <f t="shared" si="4"/>
        <v>69</v>
      </c>
      <c r="AC7" s="158">
        <f t="shared" si="4"/>
        <v>76</v>
      </c>
      <c r="AD7" s="158">
        <f t="shared" si="4"/>
        <v>83</v>
      </c>
      <c r="AE7" s="158">
        <f t="shared" si="4"/>
        <v>90</v>
      </c>
      <c r="AF7" s="158">
        <f t="shared" si="4"/>
        <v>97</v>
      </c>
      <c r="AG7" s="158">
        <f t="shared" si="4"/>
        <v>104</v>
      </c>
      <c r="AH7" s="158">
        <f t="shared" si="4"/>
        <v>111</v>
      </c>
      <c r="AI7" s="158">
        <f t="shared" si="4"/>
        <v>118</v>
      </c>
      <c r="AJ7" s="158">
        <f t="shared" si="4"/>
        <v>125</v>
      </c>
      <c r="AK7" s="158">
        <f t="shared" si="4"/>
        <v>132</v>
      </c>
      <c r="AL7" s="158">
        <f t="shared" si="4"/>
        <v>139</v>
      </c>
      <c r="AM7" s="158">
        <f t="shared" si="4"/>
        <v>146</v>
      </c>
      <c r="AN7" s="158">
        <f t="shared" si="4"/>
        <v>153</v>
      </c>
      <c r="AO7" s="158">
        <f t="shared" si="4"/>
        <v>160</v>
      </c>
      <c r="AP7" s="158">
        <f t="shared" si="4"/>
        <v>167</v>
      </c>
      <c r="AQ7" s="158">
        <f t="shared" ref="AQ7:BT7" si="5">AP7+7</f>
        <v>174</v>
      </c>
      <c r="AR7" s="158">
        <f t="shared" si="5"/>
        <v>181</v>
      </c>
      <c r="AS7" s="158">
        <f>AR7+6</f>
        <v>187</v>
      </c>
      <c r="AT7" s="158">
        <f t="shared" si="5"/>
        <v>194</v>
      </c>
      <c r="AU7" s="158">
        <f t="shared" si="5"/>
        <v>201</v>
      </c>
      <c r="AV7" s="158">
        <f t="shared" si="5"/>
        <v>208</v>
      </c>
      <c r="AW7" s="158">
        <v>4</v>
      </c>
      <c r="AX7" s="158">
        <f t="shared" si="5"/>
        <v>11</v>
      </c>
      <c r="AY7" s="158">
        <f t="shared" si="5"/>
        <v>18</v>
      </c>
      <c r="AZ7" s="158">
        <f t="shared" si="5"/>
        <v>25</v>
      </c>
      <c r="BA7" s="158">
        <f t="shared" si="5"/>
        <v>32</v>
      </c>
      <c r="BB7" s="158">
        <f t="shared" si="5"/>
        <v>39</v>
      </c>
      <c r="BC7" s="158">
        <f t="shared" si="5"/>
        <v>46</v>
      </c>
      <c r="BD7" s="158">
        <f t="shared" si="5"/>
        <v>53</v>
      </c>
      <c r="BE7" s="158">
        <f t="shared" si="5"/>
        <v>60</v>
      </c>
      <c r="BF7" s="158">
        <f>BE7+6</f>
        <v>66</v>
      </c>
      <c r="BG7" s="158">
        <f t="shared" si="5"/>
        <v>73</v>
      </c>
      <c r="BH7" s="158">
        <f t="shared" si="5"/>
        <v>80</v>
      </c>
      <c r="BI7" s="158">
        <f t="shared" si="5"/>
        <v>87</v>
      </c>
      <c r="BJ7" s="158">
        <f t="shared" si="5"/>
        <v>94</v>
      </c>
      <c r="BK7" s="158">
        <f t="shared" si="5"/>
        <v>101</v>
      </c>
      <c r="BL7" s="158">
        <f t="shared" si="5"/>
        <v>108</v>
      </c>
      <c r="BM7" s="158">
        <f t="shared" si="5"/>
        <v>115</v>
      </c>
      <c r="BN7" s="158">
        <f t="shared" si="5"/>
        <v>122</v>
      </c>
      <c r="BO7" s="158">
        <f t="shared" si="5"/>
        <v>129</v>
      </c>
      <c r="BP7" s="158">
        <f t="shared" si="5"/>
        <v>136</v>
      </c>
      <c r="BQ7" s="158">
        <f t="shared" si="5"/>
        <v>143</v>
      </c>
      <c r="BR7" s="158">
        <f t="shared" si="5"/>
        <v>150</v>
      </c>
      <c r="BS7" s="158">
        <f t="shared" si="5"/>
        <v>157</v>
      </c>
      <c r="BT7" s="158">
        <f t="shared" si="5"/>
        <v>164</v>
      </c>
      <c r="BU7" s="159"/>
      <c r="BV7" s="146"/>
      <c r="BW7" s="150"/>
    </row>
    <row r="8" spans="1:77" s="795" customFormat="1" ht="12" customHeight="1" thickBot="1">
      <c r="A8" s="789"/>
      <c r="B8" s="801" t="s">
        <v>15</v>
      </c>
      <c r="C8" s="801"/>
      <c r="D8" s="801"/>
      <c r="E8" s="801"/>
      <c r="F8" s="801"/>
      <c r="G8" s="801"/>
      <c r="H8" s="801"/>
      <c r="I8" s="801"/>
      <c r="J8" s="801"/>
      <c r="K8" s="801"/>
      <c r="L8" s="801"/>
      <c r="M8" s="801"/>
      <c r="N8" s="801"/>
      <c r="O8" s="801"/>
      <c r="P8" s="801"/>
      <c r="Q8" s="801"/>
      <c r="R8" s="801"/>
      <c r="S8" s="801"/>
      <c r="T8" s="801"/>
      <c r="U8" s="802" t="s">
        <v>471</v>
      </c>
      <c r="V8" s="802"/>
      <c r="W8" s="802"/>
      <c r="X8" s="802"/>
      <c r="Y8" s="802"/>
      <c r="Z8" s="803"/>
      <c r="AA8" s="804" t="s">
        <v>17</v>
      </c>
      <c r="AB8" s="804"/>
      <c r="AC8" s="804"/>
      <c r="AD8" s="804"/>
      <c r="AE8" s="804"/>
      <c r="AF8" s="804"/>
      <c r="AG8" s="804"/>
      <c r="AH8" s="804"/>
      <c r="AI8" s="804"/>
      <c r="AJ8" s="804"/>
      <c r="AK8" s="804"/>
      <c r="AL8" s="803" t="s">
        <v>18</v>
      </c>
      <c r="AM8" s="804" t="s">
        <v>19</v>
      </c>
      <c r="AN8" s="804"/>
      <c r="AO8" s="804" t="s">
        <v>20</v>
      </c>
      <c r="AP8" s="804"/>
      <c r="AQ8" s="804"/>
      <c r="AR8" s="804"/>
      <c r="AS8" s="804"/>
      <c r="AT8" s="804"/>
      <c r="AU8" s="804"/>
      <c r="AV8" s="804"/>
      <c r="AW8" s="804"/>
      <c r="AX8" s="804"/>
      <c r="AY8" s="804"/>
      <c r="AZ8" s="804"/>
      <c r="BA8" s="804"/>
      <c r="BB8" s="804"/>
      <c r="BC8" s="804"/>
      <c r="BD8" s="804"/>
      <c r="BE8" s="804"/>
      <c r="BF8" s="803"/>
      <c r="BG8" s="803"/>
      <c r="BH8" s="803"/>
      <c r="BI8" s="803"/>
      <c r="BJ8" s="803"/>
      <c r="BK8" s="803"/>
      <c r="BL8" s="803"/>
      <c r="BM8" s="804" t="s">
        <v>21</v>
      </c>
      <c r="BN8" s="804"/>
      <c r="BO8" s="804"/>
      <c r="BP8" s="804"/>
      <c r="BQ8" s="804"/>
      <c r="BR8" s="804"/>
      <c r="BS8" s="804"/>
      <c r="BT8" s="804"/>
      <c r="BU8" s="794"/>
      <c r="BV8" s="794"/>
    </row>
    <row r="9" spans="1:77" s="795" customFormat="1" ht="12" customHeight="1" thickBot="1">
      <c r="A9" s="789"/>
      <c r="B9" s="790" t="s">
        <v>22</v>
      </c>
      <c r="C9" s="791"/>
      <c r="D9" s="791"/>
      <c r="E9" s="791"/>
      <c r="F9" s="791"/>
      <c r="G9" s="791"/>
      <c r="H9" s="791"/>
      <c r="I9" s="791"/>
      <c r="J9" s="791"/>
      <c r="K9" s="791"/>
      <c r="L9" s="791"/>
      <c r="M9" s="791"/>
      <c r="N9" s="791"/>
      <c r="O9" s="791"/>
      <c r="P9" s="791"/>
      <c r="Q9" s="791"/>
      <c r="R9" s="791"/>
      <c r="S9" s="791"/>
      <c r="T9" s="792"/>
      <c r="U9" s="790" t="s">
        <v>23</v>
      </c>
      <c r="V9" s="791"/>
      <c r="W9" s="791" t="s">
        <v>24</v>
      </c>
      <c r="X9" s="791"/>
      <c r="Y9" s="791" t="s">
        <v>25</v>
      </c>
      <c r="Z9" s="791"/>
      <c r="AA9" s="791" t="s">
        <v>26</v>
      </c>
      <c r="AB9" s="791"/>
      <c r="AC9" s="791"/>
      <c r="AD9" s="791" t="s">
        <v>27</v>
      </c>
      <c r="AE9" s="791"/>
      <c r="AF9" s="791"/>
      <c r="AG9" s="791"/>
      <c r="AH9" s="791"/>
      <c r="AI9" s="791" t="s">
        <v>28</v>
      </c>
      <c r="AJ9" s="791"/>
      <c r="AK9" s="791"/>
      <c r="AL9" s="791" t="s">
        <v>29</v>
      </c>
      <c r="AM9" s="791"/>
      <c r="AN9" s="791"/>
      <c r="AO9" s="791"/>
      <c r="AP9" s="791" t="s">
        <v>30</v>
      </c>
      <c r="AQ9" s="791"/>
      <c r="AR9" s="791" t="s">
        <v>24</v>
      </c>
      <c r="AS9" s="791"/>
      <c r="AT9" s="791" t="s">
        <v>25</v>
      </c>
      <c r="AU9" s="791"/>
      <c r="AV9" s="796" t="s">
        <v>26</v>
      </c>
      <c r="AW9" s="796"/>
      <c r="AX9" s="796"/>
      <c r="AY9" s="796"/>
      <c r="AZ9" s="796" t="s">
        <v>32</v>
      </c>
      <c r="BA9" s="797"/>
      <c r="BB9" s="797"/>
      <c r="BC9" s="797"/>
      <c r="BD9" s="796" t="s">
        <v>33</v>
      </c>
      <c r="BE9" s="796"/>
      <c r="BF9" s="796"/>
      <c r="BG9" s="796"/>
      <c r="BH9" s="798" t="s">
        <v>34</v>
      </c>
      <c r="BI9" s="799"/>
      <c r="BJ9" s="799"/>
      <c r="BK9" s="799"/>
      <c r="BL9" s="799"/>
      <c r="BM9" s="791" t="s">
        <v>35</v>
      </c>
      <c r="BN9" s="791"/>
      <c r="BO9" s="791"/>
      <c r="BP9" s="791"/>
      <c r="BQ9" s="800" t="s">
        <v>36</v>
      </c>
      <c r="BR9" s="800"/>
      <c r="BS9" s="800"/>
      <c r="BT9" s="800"/>
      <c r="BU9" s="793"/>
      <c r="BV9" s="794"/>
    </row>
    <row r="10" spans="1:77" s="178" customFormat="1" ht="12" customHeight="1" thickBot="1">
      <c r="A10" s="172"/>
      <c r="B10" s="367"/>
      <c r="C10" s="368"/>
      <c r="D10" s="368"/>
      <c r="E10" s="368"/>
      <c r="F10" s="368"/>
      <c r="G10" s="368"/>
      <c r="H10" s="368"/>
      <c r="I10" s="368"/>
      <c r="J10" s="484" t="s">
        <v>472</v>
      </c>
      <c r="K10" s="484"/>
      <c r="L10" s="484"/>
      <c r="M10" s="484"/>
      <c r="N10" s="484"/>
      <c r="O10" s="484"/>
      <c r="P10" s="484"/>
      <c r="Q10" s="484"/>
      <c r="R10" s="484"/>
      <c r="S10" s="484"/>
      <c r="T10" s="484"/>
      <c r="U10" s="173"/>
      <c r="V10" s="174"/>
      <c r="W10" s="174"/>
      <c r="X10" s="174"/>
      <c r="Y10" s="174"/>
      <c r="Z10" s="174">
        <v>1</v>
      </c>
      <c r="AA10" s="174">
        <v>2</v>
      </c>
      <c r="AB10" s="174">
        <v>3</v>
      </c>
      <c r="AC10" s="377" t="s">
        <v>473</v>
      </c>
      <c r="AD10" s="377">
        <v>6</v>
      </c>
      <c r="AE10" s="377">
        <v>7</v>
      </c>
      <c r="AF10" s="377">
        <v>8</v>
      </c>
      <c r="AG10" s="377">
        <v>9</v>
      </c>
      <c r="AH10" s="377">
        <v>10</v>
      </c>
      <c r="AI10" s="377">
        <v>11</v>
      </c>
      <c r="AJ10" s="377">
        <v>12</v>
      </c>
      <c r="AK10" s="377">
        <v>13</v>
      </c>
      <c r="AL10" s="377">
        <v>14</v>
      </c>
      <c r="AM10" s="377"/>
      <c r="AN10" s="377"/>
      <c r="AO10" s="174"/>
      <c r="AP10" s="174">
        <v>15</v>
      </c>
      <c r="AQ10" s="174">
        <v>16</v>
      </c>
      <c r="AR10" s="174">
        <v>17</v>
      </c>
      <c r="AS10" s="174">
        <v>18</v>
      </c>
      <c r="AT10" s="174">
        <v>19</v>
      </c>
      <c r="AU10" s="174">
        <v>20</v>
      </c>
      <c r="AV10" s="174">
        <v>21</v>
      </c>
      <c r="AW10" s="174">
        <v>22</v>
      </c>
      <c r="AX10" s="174">
        <v>23</v>
      </c>
      <c r="AY10" s="174">
        <v>24</v>
      </c>
      <c r="AZ10" s="174">
        <v>25</v>
      </c>
      <c r="BA10" s="174">
        <v>26</v>
      </c>
      <c r="BB10" s="174"/>
      <c r="BC10" s="174"/>
      <c r="BD10" s="174"/>
      <c r="BE10" s="174"/>
      <c r="BF10" s="174"/>
      <c r="BG10" s="174"/>
      <c r="BH10" s="174"/>
      <c r="BI10" s="174"/>
      <c r="BJ10" s="174"/>
      <c r="BK10" s="174"/>
      <c r="BL10" s="174"/>
      <c r="BM10" s="174"/>
      <c r="BN10" s="174"/>
      <c r="BO10" s="174"/>
      <c r="BP10" s="174"/>
      <c r="BQ10" s="174"/>
      <c r="BR10" s="174"/>
      <c r="BS10" s="174"/>
      <c r="BT10" s="174"/>
      <c r="BU10" s="175"/>
      <c r="BV10" s="176"/>
      <c r="BW10" s="177"/>
      <c r="BX10" s="177"/>
      <c r="BY10" s="177"/>
    </row>
    <row r="11" spans="1:77" ht="99.95" customHeight="1" thickBot="1">
      <c r="A11" s="145"/>
      <c r="B11" s="492" t="s">
        <v>37</v>
      </c>
      <c r="C11" s="493"/>
      <c r="D11" s="493"/>
      <c r="E11" s="493"/>
      <c r="F11" s="493"/>
      <c r="G11" s="493"/>
      <c r="H11" s="493"/>
      <c r="I11" s="494"/>
      <c r="J11" s="498" t="s">
        <v>38</v>
      </c>
      <c r="K11" s="499"/>
      <c r="L11" s="499"/>
      <c r="M11" s="499"/>
      <c r="N11" s="499"/>
      <c r="O11" s="499"/>
      <c r="P11" s="499"/>
      <c r="Q11" s="499"/>
      <c r="R11" s="499"/>
      <c r="S11" s="499"/>
      <c r="T11" s="500"/>
      <c r="U11" s="160"/>
      <c r="V11" s="160"/>
      <c r="W11" s="160"/>
      <c r="X11" s="161"/>
      <c r="Y11" s="160"/>
      <c r="Z11" s="369"/>
      <c r="AA11" s="370"/>
      <c r="AB11" s="383"/>
      <c r="AC11" s="379"/>
      <c r="AD11" s="381"/>
      <c r="AE11" s="382"/>
      <c r="AF11" s="384"/>
      <c r="AG11" s="385"/>
      <c r="AH11" s="386"/>
      <c r="AI11" s="385"/>
      <c r="AJ11" s="387"/>
      <c r="AK11" s="386"/>
      <c r="AL11" s="385"/>
      <c r="AM11" s="388"/>
      <c r="AN11" s="389"/>
      <c r="AO11" s="380"/>
      <c r="AP11" s="371"/>
      <c r="AQ11" s="371"/>
      <c r="AR11" s="370"/>
      <c r="AS11" s="370"/>
      <c r="AT11" s="370"/>
      <c r="AU11" s="372"/>
      <c r="AV11" s="373"/>
      <c r="AW11" s="373"/>
      <c r="AX11" s="373"/>
      <c r="AY11" s="373"/>
      <c r="AZ11" s="373"/>
      <c r="BA11" s="374"/>
      <c r="BB11" s="373"/>
      <c r="BC11" s="374"/>
      <c r="BD11" s="375"/>
      <c r="BE11" s="376"/>
      <c r="BF11" s="166"/>
      <c r="BG11" s="168"/>
      <c r="BH11" s="166"/>
      <c r="BI11" s="167"/>
      <c r="BJ11" s="167"/>
      <c r="BK11" s="167"/>
      <c r="BL11" s="167"/>
      <c r="BM11" s="167"/>
      <c r="BN11" s="167"/>
      <c r="BO11" s="167"/>
      <c r="BP11" s="167"/>
      <c r="BQ11" s="167"/>
      <c r="BR11" s="167"/>
      <c r="BS11" s="169"/>
      <c r="BT11" s="169"/>
      <c r="BU11" s="170"/>
      <c r="BV11" s="171"/>
      <c r="BW11" s="150"/>
    </row>
    <row r="12" spans="1:77" s="178" customFormat="1" ht="12" customHeight="1" thickBot="1">
      <c r="A12" s="172"/>
      <c r="B12" s="495"/>
      <c r="C12" s="496"/>
      <c r="D12" s="496"/>
      <c r="E12" s="496"/>
      <c r="F12" s="496"/>
      <c r="G12" s="496"/>
      <c r="H12" s="496"/>
      <c r="I12" s="497"/>
      <c r="J12" s="484" t="s">
        <v>53</v>
      </c>
      <c r="K12" s="484"/>
      <c r="L12" s="484"/>
      <c r="M12" s="484"/>
      <c r="N12" s="484"/>
      <c r="O12" s="484"/>
      <c r="P12" s="484"/>
      <c r="Q12" s="484"/>
      <c r="R12" s="484"/>
      <c r="S12" s="484"/>
      <c r="T12" s="484"/>
      <c r="U12" s="173"/>
      <c r="V12" s="174"/>
      <c r="W12" s="174"/>
      <c r="X12" s="174"/>
      <c r="Y12" s="174"/>
      <c r="Z12" s="174"/>
      <c r="AA12" s="174">
        <v>3</v>
      </c>
      <c r="AB12" s="174">
        <v>2</v>
      </c>
      <c r="AC12" s="378">
        <v>3</v>
      </c>
      <c r="AD12" s="378">
        <v>3</v>
      </c>
      <c r="AE12" s="378">
        <v>4</v>
      </c>
      <c r="AF12" s="378"/>
      <c r="AG12" s="378">
        <v>4</v>
      </c>
      <c r="AH12" s="378">
        <v>4</v>
      </c>
      <c r="AI12" s="378">
        <v>5</v>
      </c>
      <c r="AJ12" s="378"/>
      <c r="AK12" s="378">
        <v>3</v>
      </c>
      <c r="AL12" s="378">
        <v>4</v>
      </c>
      <c r="AM12" s="378"/>
      <c r="AN12" s="378"/>
      <c r="AO12" s="174">
        <v>3</v>
      </c>
      <c r="AP12" s="174">
        <v>3</v>
      </c>
      <c r="AQ12" s="174"/>
      <c r="AR12" s="174"/>
      <c r="AS12" s="174"/>
      <c r="AT12" s="174"/>
      <c r="AU12" s="174"/>
      <c r="AV12" s="174"/>
      <c r="AW12" s="174"/>
      <c r="AX12" s="174"/>
      <c r="AY12" s="174"/>
      <c r="AZ12" s="174"/>
      <c r="BA12" s="174"/>
      <c r="BB12" s="174"/>
      <c r="BC12" s="174"/>
      <c r="BD12" s="174"/>
      <c r="BE12" s="174"/>
      <c r="BF12" s="174"/>
      <c r="BG12" s="174"/>
      <c r="BH12" s="174"/>
      <c r="BI12" s="174"/>
      <c r="BJ12" s="174"/>
      <c r="BK12" s="174"/>
      <c r="BL12" s="174"/>
      <c r="BM12" s="174"/>
      <c r="BN12" s="174"/>
      <c r="BO12" s="174"/>
      <c r="BP12" s="174"/>
      <c r="BQ12" s="174"/>
      <c r="BR12" s="174"/>
      <c r="BS12" s="174"/>
      <c r="BT12" s="174"/>
      <c r="BU12" s="175"/>
      <c r="BV12" s="176"/>
      <c r="BW12" s="177"/>
      <c r="BX12" s="177"/>
      <c r="BY12" s="177"/>
    </row>
    <row r="13" spans="1:77" ht="12" customHeight="1" thickBot="1">
      <c r="A13" s="145"/>
      <c r="B13" s="486" t="s">
        <v>15</v>
      </c>
      <c r="C13" s="486"/>
      <c r="D13" s="486"/>
      <c r="E13" s="486"/>
      <c r="F13" s="486"/>
      <c r="G13" s="486"/>
      <c r="H13" s="486"/>
      <c r="I13" s="486"/>
      <c r="J13" s="486"/>
      <c r="K13" s="486"/>
      <c r="L13" s="486"/>
      <c r="M13" s="486"/>
      <c r="N13" s="486"/>
      <c r="O13" s="486"/>
      <c r="P13" s="486"/>
      <c r="Q13" s="486"/>
      <c r="R13" s="486"/>
      <c r="S13" s="486"/>
      <c r="T13" s="486"/>
      <c r="U13" s="491" t="s">
        <v>16</v>
      </c>
      <c r="V13" s="491"/>
      <c r="W13" s="491"/>
      <c r="X13" s="491"/>
      <c r="Y13" s="491"/>
      <c r="Z13" s="179"/>
      <c r="AA13" s="485" t="s">
        <v>17</v>
      </c>
      <c r="AB13" s="485"/>
      <c r="AC13" s="485"/>
      <c r="AD13" s="485"/>
      <c r="AE13" s="485"/>
      <c r="AF13" s="485"/>
      <c r="AG13" s="485"/>
      <c r="AH13" s="485"/>
      <c r="AI13" s="485"/>
      <c r="AJ13" s="485"/>
      <c r="AK13" s="485"/>
      <c r="AL13" s="485"/>
      <c r="AM13" s="511" t="s">
        <v>19</v>
      </c>
      <c r="AN13" s="511"/>
      <c r="AO13" s="485" t="s">
        <v>20</v>
      </c>
      <c r="AP13" s="485"/>
      <c r="AQ13" s="485"/>
      <c r="AR13" s="485"/>
      <c r="AS13" s="485"/>
      <c r="AT13" s="485"/>
      <c r="AU13" s="485"/>
      <c r="AV13" s="485"/>
      <c r="AW13" s="485"/>
      <c r="AX13" s="485"/>
      <c r="AY13" s="485"/>
      <c r="AZ13" s="485"/>
      <c r="BA13" s="485"/>
      <c r="BB13" s="485"/>
      <c r="BC13" s="485"/>
      <c r="BD13" s="485"/>
      <c r="BE13" s="485"/>
      <c r="BF13" s="180"/>
      <c r="BG13" s="180"/>
      <c r="BH13" s="180"/>
      <c r="BI13" s="180"/>
      <c r="BJ13" s="180"/>
      <c r="BK13" s="180"/>
      <c r="BL13" s="180"/>
      <c r="BM13" s="508" t="s">
        <v>21</v>
      </c>
      <c r="BN13" s="508"/>
      <c r="BO13" s="508"/>
      <c r="BP13" s="508"/>
      <c r="BQ13" s="508"/>
      <c r="BR13" s="508"/>
      <c r="BS13" s="508"/>
      <c r="BT13" s="508"/>
      <c r="BU13" s="146"/>
      <c r="BV13" s="146"/>
    </row>
    <row r="14" spans="1:77" ht="12" customHeight="1" thickBot="1">
      <c r="A14" s="145"/>
      <c r="B14" s="501" t="s">
        <v>54</v>
      </c>
      <c r="C14" s="501"/>
      <c r="D14" s="501"/>
      <c r="E14" s="501"/>
      <c r="F14" s="501"/>
      <c r="G14" s="501"/>
      <c r="H14" s="501"/>
      <c r="I14" s="501"/>
      <c r="J14" s="501"/>
      <c r="K14" s="501"/>
      <c r="L14" s="501"/>
      <c r="M14" s="501"/>
      <c r="N14" s="501"/>
      <c r="O14" s="501"/>
      <c r="P14" s="501"/>
      <c r="Q14" s="501"/>
      <c r="R14" s="501"/>
      <c r="S14" s="501"/>
      <c r="T14" s="143"/>
      <c r="U14" s="502" t="s">
        <v>55</v>
      </c>
      <c r="V14" s="502"/>
      <c r="W14" s="502"/>
      <c r="X14" s="509" t="s">
        <v>56</v>
      </c>
      <c r="Y14" s="509"/>
      <c r="Z14" s="509"/>
      <c r="AA14" s="390"/>
      <c r="AB14" s="390"/>
      <c r="AC14" s="390"/>
      <c r="AD14" s="390"/>
      <c r="AE14" s="390"/>
      <c r="AF14" s="390"/>
      <c r="AG14" s="390"/>
      <c r="AH14" s="390"/>
      <c r="AI14" s="390"/>
      <c r="AJ14" s="390"/>
      <c r="AK14" s="390"/>
      <c r="AL14" s="390"/>
      <c r="AM14" s="179"/>
      <c r="AN14" s="179"/>
      <c r="AO14" s="181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0"/>
      <c r="BG14" s="180"/>
      <c r="BH14" s="180"/>
      <c r="BI14" s="180"/>
      <c r="BJ14" s="180"/>
      <c r="BK14" s="180"/>
      <c r="BL14" s="180"/>
      <c r="BM14" s="183"/>
      <c r="BN14" s="183"/>
      <c r="BO14" s="183"/>
      <c r="BP14" s="183"/>
      <c r="BQ14" s="183"/>
      <c r="BR14" s="183"/>
      <c r="BS14" s="183"/>
      <c r="BT14" s="183"/>
      <c r="BU14" s="146"/>
      <c r="BV14" s="146"/>
    </row>
    <row r="15" spans="1:77" ht="12" customHeight="1" thickBot="1">
      <c r="A15" s="145"/>
      <c r="B15" s="486" t="s">
        <v>22</v>
      </c>
      <c r="C15" s="486"/>
      <c r="D15" s="486"/>
      <c r="E15" s="486"/>
      <c r="F15" s="486"/>
      <c r="G15" s="486"/>
      <c r="H15" s="486"/>
      <c r="I15" s="486"/>
      <c r="J15" s="486"/>
      <c r="K15" s="486"/>
      <c r="L15" s="486"/>
      <c r="M15" s="486"/>
      <c r="N15" s="486"/>
      <c r="O15" s="486"/>
      <c r="P15" s="486"/>
      <c r="Q15" s="486"/>
      <c r="R15" s="486"/>
      <c r="S15" s="486"/>
      <c r="T15" s="486"/>
      <c r="U15" s="184" t="s">
        <v>57</v>
      </c>
      <c r="V15" s="510" t="s">
        <v>58</v>
      </c>
      <c r="W15" s="510"/>
      <c r="X15" s="510" t="s">
        <v>59</v>
      </c>
      <c r="Y15" s="510"/>
      <c r="Z15" s="185" t="s">
        <v>60</v>
      </c>
      <c r="AA15" s="503" t="s">
        <v>26</v>
      </c>
      <c r="AB15" s="503"/>
      <c r="AC15" s="503"/>
      <c r="AD15" s="504" t="s">
        <v>27</v>
      </c>
      <c r="AE15" s="504"/>
      <c r="AF15" s="504"/>
      <c r="AG15" s="504"/>
      <c r="AH15" s="504"/>
      <c r="AI15" s="503" t="s">
        <v>28</v>
      </c>
      <c r="AJ15" s="503"/>
      <c r="AK15" s="503"/>
      <c r="AL15" s="504" t="s">
        <v>29</v>
      </c>
      <c r="AM15" s="504"/>
      <c r="AN15" s="504"/>
      <c r="AO15" s="504"/>
      <c r="AP15" s="503" t="s">
        <v>30</v>
      </c>
      <c r="AQ15" s="503"/>
      <c r="AR15" s="503" t="s">
        <v>24</v>
      </c>
      <c r="AS15" s="503"/>
      <c r="AT15" s="504" t="s">
        <v>25</v>
      </c>
      <c r="AU15" s="504"/>
      <c r="AV15" s="186" t="s">
        <v>26</v>
      </c>
      <c r="AW15" s="186"/>
      <c r="AX15" s="186"/>
      <c r="AY15" s="186"/>
      <c r="AZ15" s="187" t="s">
        <v>32</v>
      </c>
      <c r="BA15" s="188"/>
      <c r="BB15" s="188"/>
      <c r="BC15" s="188"/>
      <c r="BD15" s="186" t="s">
        <v>33</v>
      </c>
      <c r="BE15" s="186"/>
      <c r="BF15" s="186"/>
      <c r="BG15" s="186"/>
      <c r="BH15" s="189" t="s">
        <v>34</v>
      </c>
      <c r="BI15" s="185"/>
      <c r="BJ15" s="185"/>
      <c r="BK15" s="185"/>
      <c r="BL15" s="185"/>
      <c r="BM15" s="503" t="s">
        <v>35</v>
      </c>
      <c r="BN15" s="503"/>
      <c r="BO15" s="503"/>
      <c r="BP15" s="503"/>
      <c r="BQ15" s="505" t="s">
        <v>36</v>
      </c>
      <c r="BR15" s="505"/>
      <c r="BS15" s="505"/>
      <c r="BT15" s="505"/>
      <c r="BU15" s="190"/>
      <c r="BV15" s="146"/>
    </row>
    <row r="16" spans="1:77" ht="9.75" thickBot="1">
      <c r="B16" s="487" t="s">
        <v>61</v>
      </c>
      <c r="C16" s="487"/>
      <c r="D16" s="487"/>
      <c r="E16" s="487"/>
      <c r="F16" s="487"/>
      <c r="G16" s="487"/>
      <c r="H16" s="487"/>
      <c r="I16" s="487"/>
      <c r="J16" s="487"/>
      <c r="K16" s="487"/>
      <c r="L16" s="487"/>
      <c r="M16" s="487"/>
      <c r="N16" s="487"/>
      <c r="O16" s="487"/>
      <c r="P16" s="487"/>
      <c r="Q16" s="487"/>
      <c r="R16" s="487"/>
      <c r="S16" s="487"/>
      <c r="U16" s="147">
        <v>1</v>
      </c>
      <c r="V16" s="148">
        <f t="shared" ref="V16:BA16" si="6">+U16+1</f>
        <v>2</v>
      </c>
      <c r="W16" s="148">
        <f t="shared" si="6"/>
        <v>3</v>
      </c>
      <c r="X16" s="148">
        <f t="shared" si="6"/>
        <v>4</v>
      </c>
      <c r="Y16" s="148">
        <f t="shared" si="6"/>
        <v>5</v>
      </c>
      <c r="Z16" s="148">
        <f t="shared" si="6"/>
        <v>6</v>
      </c>
      <c r="AA16" s="148">
        <f t="shared" si="6"/>
        <v>7</v>
      </c>
      <c r="AB16" s="148">
        <f t="shared" si="6"/>
        <v>8</v>
      </c>
      <c r="AC16" s="148">
        <f t="shared" si="6"/>
        <v>9</v>
      </c>
      <c r="AD16" s="148">
        <f t="shared" si="6"/>
        <v>10</v>
      </c>
      <c r="AE16" s="148">
        <f t="shared" si="6"/>
        <v>11</v>
      </c>
      <c r="AF16" s="148">
        <f t="shared" si="6"/>
        <v>12</v>
      </c>
      <c r="AG16" s="148">
        <f t="shared" si="6"/>
        <v>13</v>
      </c>
      <c r="AH16" s="148">
        <f t="shared" si="6"/>
        <v>14</v>
      </c>
      <c r="AI16" s="148">
        <f t="shared" si="6"/>
        <v>15</v>
      </c>
      <c r="AJ16" s="148">
        <f t="shared" si="6"/>
        <v>16</v>
      </c>
      <c r="AK16" s="148">
        <f t="shared" si="6"/>
        <v>17</v>
      </c>
      <c r="AL16" s="148">
        <f t="shared" si="6"/>
        <v>18</v>
      </c>
      <c r="AM16" s="148">
        <f t="shared" si="6"/>
        <v>19</v>
      </c>
      <c r="AN16" s="148">
        <f t="shared" si="6"/>
        <v>20</v>
      </c>
      <c r="AO16" s="148">
        <f t="shared" si="6"/>
        <v>21</v>
      </c>
      <c r="AP16" s="148">
        <f t="shared" si="6"/>
        <v>22</v>
      </c>
      <c r="AQ16" s="148">
        <f t="shared" si="6"/>
        <v>23</v>
      </c>
      <c r="AR16" s="148">
        <f t="shared" si="6"/>
        <v>24</v>
      </c>
      <c r="AS16" s="148">
        <f t="shared" si="6"/>
        <v>25</v>
      </c>
      <c r="AT16" s="148">
        <f t="shared" si="6"/>
        <v>26</v>
      </c>
      <c r="AU16" s="148">
        <f t="shared" si="6"/>
        <v>27</v>
      </c>
      <c r="AV16" s="148">
        <f t="shared" si="6"/>
        <v>28</v>
      </c>
      <c r="AW16" s="148">
        <f t="shared" si="6"/>
        <v>29</v>
      </c>
      <c r="AX16" s="148">
        <f t="shared" si="6"/>
        <v>30</v>
      </c>
      <c r="AY16" s="148">
        <f t="shared" si="6"/>
        <v>31</v>
      </c>
      <c r="AZ16" s="148">
        <f t="shared" si="6"/>
        <v>32</v>
      </c>
      <c r="BA16" s="148">
        <f t="shared" si="6"/>
        <v>33</v>
      </c>
      <c r="BB16" s="148">
        <f t="shared" ref="BB16:BR16" si="7">+BA16+1</f>
        <v>34</v>
      </c>
      <c r="BC16" s="148">
        <f t="shared" si="7"/>
        <v>35</v>
      </c>
      <c r="BD16" s="148">
        <f t="shared" si="7"/>
        <v>36</v>
      </c>
      <c r="BE16" s="148">
        <f t="shared" si="7"/>
        <v>37</v>
      </c>
      <c r="BF16" s="148">
        <f t="shared" si="7"/>
        <v>38</v>
      </c>
      <c r="BG16" s="148">
        <f t="shared" si="7"/>
        <v>39</v>
      </c>
      <c r="BH16" s="148">
        <f t="shared" si="7"/>
        <v>40</v>
      </c>
      <c r="BI16" s="148">
        <f t="shared" si="7"/>
        <v>41</v>
      </c>
      <c r="BJ16" s="148">
        <f t="shared" si="7"/>
        <v>42</v>
      </c>
      <c r="BK16" s="148">
        <f t="shared" si="7"/>
        <v>43</v>
      </c>
      <c r="BL16" s="148">
        <f t="shared" si="7"/>
        <v>44</v>
      </c>
      <c r="BM16" s="148">
        <f t="shared" si="7"/>
        <v>45</v>
      </c>
      <c r="BN16" s="148">
        <f t="shared" si="7"/>
        <v>46</v>
      </c>
      <c r="BO16" s="148">
        <f t="shared" si="7"/>
        <v>47</v>
      </c>
      <c r="BP16" s="148">
        <f t="shared" si="7"/>
        <v>48</v>
      </c>
      <c r="BQ16" s="148">
        <f t="shared" si="7"/>
        <v>49</v>
      </c>
      <c r="BR16" s="148">
        <f t="shared" si="7"/>
        <v>50</v>
      </c>
      <c r="BS16" s="148">
        <v>51</v>
      </c>
      <c r="BT16" s="149">
        <v>52</v>
      </c>
      <c r="BU16" s="146"/>
      <c r="BV16" s="146"/>
    </row>
    <row r="17" spans="2:74" ht="9.75" thickBot="1">
      <c r="B17" s="486" t="s">
        <v>62</v>
      </c>
      <c r="C17" s="486"/>
      <c r="D17" s="486"/>
      <c r="E17" s="486"/>
      <c r="F17" s="486"/>
      <c r="G17" s="486"/>
      <c r="H17" s="486"/>
      <c r="I17" s="486"/>
      <c r="J17" s="486"/>
      <c r="K17" s="486"/>
      <c r="L17" s="486"/>
      <c r="M17" s="486"/>
      <c r="N17" s="486"/>
      <c r="O17" s="486"/>
      <c r="P17" s="486"/>
      <c r="Q17" s="486"/>
      <c r="R17" s="486"/>
      <c r="S17" s="486"/>
      <c r="T17" s="486"/>
      <c r="U17" s="191">
        <v>4</v>
      </c>
      <c r="V17" s="191">
        <v>5</v>
      </c>
      <c r="W17" s="192">
        <v>5</v>
      </c>
      <c r="X17" s="192">
        <v>3</v>
      </c>
      <c r="Y17" s="192">
        <v>3</v>
      </c>
      <c r="Z17" s="192">
        <v>3</v>
      </c>
      <c r="AA17" s="192">
        <v>3</v>
      </c>
      <c r="AB17" s="192">
        <v>3</v>
      </c>
      <c r="AC17" s="192">
        <v>3</v>
      </c>
      <c r="AD17" s="192">
        <v>3</v>
      </c>
      <c r="AE17" s="192">
        <v>3</v>
      </c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2"/>
      <c r="BA17" s="192"/>
      <c r="BB17" s="192"/>
      <c r="BC17" s="192"/>
      <c r="BD17" s="192"/>
      <c r="BE17" s="192"/>
      <c r="BF17" s="192"/>
      <c r="BG17" s="192"/>
      <c r="BH17" s="192"/>
      <c r="BI17" s="192"/>
      <c r="BJ17" s="193"/>
      <c r="BK17" s="192"/>
      <c r="BL17" s="192"/>
      <c r="BM17" s="192"/>
      <c r="BN17" s="192"/>
      <c r="BO17" s="192"/>
      <c r="BP17" s="192"/>
      <c r="BQ17" s="192"/>
      <c r="BR17" s="192"/>
      <c r="BS17" s="192"/>
      <c r="BT17" s="194"/>
      <c r="BU17" s="195"/>
      <c r="BV17" s="195"/>
    </row>
    <row r="18" spans="2:74" ht="12.75" customHeight="1" thickBot="1">
      <c r="B18" s="488" t="s">
        <v>63</v>
      </c>
      <c r="C18" s="488"/>
      <c r="D18" s="488"/>
      <c r="E18" s="488"/>
      <c r="F18" s="488"/>
      <c r="G18" s="488"/>
      <c r="H18" s="488"/>
      <c r="I18" s="488"/>
      <c r="J18" s="489" t="s">
        <v>55</v>
      </c>
      <c r="K18" s="489"/>
      <c r="L18" s="489"/>
      <c r="M18" s="489"/>
      <c r="N18" s="489"/>
      <c r="O18" s="489"/>
      <c r="P18" s="489"/>
      <c r="Q18" s="489"/>
      <c r="R18" s="489"/>
      <c r="S18" s="489"/>
      <c r="T18" s="489"/>
      <c r="U18" s="196">
        <v>1</v>
      </c>
      <c r="V18" s="197">
        <v>0.75</v>
      </c>
      <c r="W18" s="197">
        <v>0.75</v>
      </c>
      <c r="X18" s="197"/>
      <c r="Y18" s="197"/>
      <c r="Z18" s="197"/>
      <c r="AA18" s="197"/>
      <c r="AB18" s="197"/>
      <c r="AC18" s="197"/>
      <c r="AD18" s="197"/>
      <c r="AE18" s="197"/>
      <c r="AF18" s="197"/>
      <c r="AG18" s="197"/>
      <c r="AH18" s="197"/>
      <c r="AI18" s="197"/>
      <c r="AJ18" s="197"/>
      <c r="AK18" s="197"/>
      <c r="AL18" s="197"/>
      <c r="AM18" s="197"/>
      <c r="AN18" s="197"/>
      <c r="AO18" s="197"/>
      <c r="AP18" s="197"/>
      <c r="AQ18" s="197"/>
      <c r="AR18" s="197"/>
      <c r="AS18" s="197"/>
      <c r="AT18" s="197"/>
      <c r="AU18" s="197"/>
      <c r="AV18" s="197"/>
      <c r="AW18" s="197"/>
      <c r="AX18" s="197"/>
      <c r="AY18" s="197"/>
      <c r="AZ18" s="197"/>
      <c r="BA18" s="197"/>
      <c r="BB18" s="197"/>
      <c r="BC18" s="197"/>
      <c r="BD18" s="197"/>
      <c r="BE18" s="197"/>
      <c r="BF18" s="197"/>
      <c r="BG18" s="197"/>
      <c r="BH18" s="197"/>
      <c r="BI18" s="197"/>
      <c r="BJ18" s="197"/>
      <c r="BK18" s="197"/>
      <c r="BL18" s="197"/>
      <c r="BM18" s="197"/>
      <c r="BN18" s="197"/>
      <c r="BO18" s="197"/>
      <c r="BP18" s="197"/>
      <c r="BQ18" s="197"/>
      <c r="BR18" s="197"/>
      <c r="BS18" s="197"/>
      <c r="BT18" s="197"/>
    </row>
    <row r="19" spans="2:74" ht="9.75" thickBot="1">
      <c r="B19" s="488"/>
      <c r="C19" s="488"/>
      <c r="D19" s="488"/>
      <c r="E19" s="488"/>
      <c r="F19" s="488"/>
      <c r="G19" s="488"/>
      <c r="H19" s="488"/>
      <c r="I19" s="488"/>
      <c r="J19" s="490" t="s">
        <v>64</v>
      </c>
      <c r="K19" s="490"/>
      <c r="L19" s="490"/>
      <c r="M19" s="490"/>
      <c r="N19" s="490"/>
      <c r="O19" s="490"/>
      <c r="P19" s="490"/>
      <c r="Q19" s="490"/>
      <c r="R19" s="490"/>
      <c r="S19" s="490"/>
      <c r="T19" s="490"/>
      <c r="U19" s="197"/>
      <c r="V19" s="197">
        <v>0.25</v>
      </c>
      <c r="W19" s="197">
        <v>0.25</v>
      </c>
      <c r="X19" s="197">
        <v>0.75</v>
      </c>
      <c r="Y19" s="197">
        <v>0.5</v>
      </c>
      <c r="Z19" s="197">
        <v>0.25</v>
      </c>
      <c r="AA19" s="197"/>
      <c r="AB19" s="197"/>
      <c r="AC19" s="197"/>
      <c r="AD19" s="197"/>
      <c r="AE19" s="197"/>
      <c r="AF19" s="197"/>
      <c r="AG19" s="197"/>
      <c r="AH19" s="197"/>
      <c r="AI19" s="197"/>
      <c r="AJ19" s="197"/>
      <c r="AK19" s="197"/>
      <c r="AL19" s="197"/>
      <c r="AM19" s="197"/>
      <c r="AN19" s="197"/>
      <c r="AO19" s="197"/>
      <c r="AP19" s="197"/>
      <c r="AQ19" s="197"/>
      <c r="AR19" s="197"/>
      <c r="AS19" s="197"/>
      <c r="AT19" s="197"/>
      <c r="AU19" s="197"/>
      <c r="AV19" s="197"/>
      <c r="AW19" s="197"/>
      <c r="AX19" s="197"/>
      <c r="AY19" s="197"/>
      <c r="AZ19" s="197"/>
      <c r="BA19" s="197"/>
      <c r="BB19" s="197"/>
      <c r="BC19" s="197"/>
      <c r="BD19" s="197"/>
      <c r="BE19" s="197"/>
      <c r="BF19" s="197"/>
      <c r="BG19" s="197"/>
      <c r="BH19" s="197"/>
      <c r="BI19" s="197"/>
      <c r="BJ19" s="197"/>
      <c r="BK19" s="197"/>
      <c r="BL19" s="197"/>
      <c r="BM19" s="197"/>
      <c r="BN19" s="197"/>
      <c r="BO19" s="197"/>
      <c r="BP19" s="197"/>
      <c r="BQ19" s="197"/>
      <c r="BR19" s="197"/>
      <c r="BS19" s="197"/>
      <c r="BT19" s="197"/>
    </row>
    <row r="20" spans="2:74" ht="9.75" thickBot="1">
      <c r="B20" s="488"/>
      <c r="C20" s="488"/>
      <c r="D20" s="488"/>
      <c r="E20" s="488"/>
      <c r="F20" s="488"/>
      <c r="G20" s="488"/>
      <c r="H20" s="488"/>
      <c r="I20" s="488"/>
      <c r="J20" s="490" t="s">
        <v>65</v>
      </c>
      <c r="K20" s="490"/>
      <c r="L20" s="490"/>
      <c r="M20" s="490"/>
      <c r="N20" s="490"/>
      <c r="O20" s="490"/>
      <c r="P20" s="490"/>
      <c r="Q20" s="490"/>
      <c r="R20" s="490"/>
      <c r="S20" s="490"/>
      <c r="T20" s="490"/>
      <c r="U20" s="197"/>
      <c r="V20" s="197"/>
      <c r="W20" s="197"/>
      <c r="X20" s="197">
        <v>0.25</v>
      </c>
      <c r="Y20" s="197">
        <v>0.5</v>
      </c>
      <c r="Z20" s="197">
        <v>0.75</v>
      </c>
      <c r="AA20" s="197"/>
      <c r="AB20" s="197"/>
      <c r="AC20" s="197"/>
      <c r="AD20" s="197"/>
      <c r="AE20" s="197"/>
      <c r="AF20" s="197"/>
      <c r="AG20" s="197"/>
      <c r="AH20" s="197"/>
      <c r="AI20" s="197"/>
      <c r="AJ20" s="197"/>
      <c r="AK20" s="197"/>
      <c r="AL20" s="197"/>
      <c r="AM20" s="197"/>
      <c r="AN20" s="197"/>
      <c r="AO20" s="197"/>
      <c r="AP20" s="197"/>
      <c r="AQ20" s="197"/>
      <c r="AR20" s="197"/>
      <c r="AS20" s="197"/>
      <c r="AT20" s="197"/>
      <c r="AU20" s="197"/>
      <c r="AV20" s="197"/>
      <c r="AW20" s="197"/>
      <c r="AX20" s="197"/>
      <c r="AY20" s="197"/>
      <c r="AZ20" s="197"/>
      <c r="BA20" s="197"/>
      <c r="BB20" s="197"/>
      <c r="BC20" s="197"/>
      <c r="BD20" s="197"/>
      <c r="BE20" s="197"/>
      <c r="BF20" s="197"/>
      <c r="BG20" s="197"/>
      <c r="BH20" s="197"/>
      <c r="BI20" s="197"/>
      <c r="BJ20" s="197"/>
      <c r="BK20" s="197"/>
      <c r="BL20" s="197"/>
      <c r="BM20" s="197"/>
      <c r="BN20" s="197"/>
      <c r="BO20" s="197"/>
      <c r="BP20" s="197"/>
      <c r="BQ20" s="197"/>
      <c r="BR20" s="197"/>
      <c r="BS20" s="197"/>
      <c r="BT20" s="197"/>
    </row>
    <row r="26" spans="2:74" ht="9.75" thickBot="1"/>
    <row r="27" spans="2:74" ht="15.75" thickBot="1">
      <c r="B27" s="486" t="s">
        <v>463</v>
      </c>
      <c r="C27" s="486"/>
      <c r="D27" s="486"/>
      <c r="E27" s="486"/>
      <c r="F27" s="486"/>
      <c r="G27" s="486"/>
      <c r="H27" s="486"/>
      <c r="I27" s="486"/>
      <c r="J27" s="486"/>
      <c r="K27" s="486"/>
      <c r="L27" s="486"/>
      <c r="M27" s="486"/>
      <c r="N27" s="486"/>
      <c r="O27" s="486"/>
      <c r="P27" s="486"/>
      <c r="Q27" s="486"/>
      <c r="R27" s="486"/>
      <c r="S27" s="486"/>
      <c r="T27" s="486"/>
      <c r="U27" s="191"/>
      <c r="V27" s="191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 t="s">
        <v>464</v>
      </c>
      <c r="AI27" s="192" t="s">
        <v>465</v>
      </c>
      <c r="AJ27" s="192" t="s">
        <v>466</v>
      </c>
      <c r="AK27" s="192" t="s">
        <v>467</v>
      </c>
      <c r="AL27" s="192" t="s">
        <v>468</v>
      </c>
      <c r="AM27" s="358"/>
      <c r="AN27" s="358"/>
      <c r="AO27" s="192" t="s">
        <v>469</v>
      </c>
      <c r="AP27" s="192" t="s">
        <v>464</v>
      </c>
      <c r="AQ27" s="192" t="s">
        <v>465</v>
      </c>
      <c r="AR27" s="192" t="s">
        <v>466</v>
      </c>
      <c r="AS27" s="192" t="s">
        <v>467</v>
      </c>
      <c r="AT27" s="192" t="s">
        <v>468</v>
      </c>
      <c r="AU27" s="192" t="s">
        <v>464</v>
      </c>
      <c r="AV27" s="192" t="s">
        <v>465</v>
      </c>
      <c r="AW27" s="192" t="s">
        <v>466</v>
      </c>
      <c r="AX27" s="192" t="s">
        <v>467</v>
      </c>
      <c r="AY27" s="192" t="s">
        <v>468</v>
      </c>
      <c r="AZ27" s="192" t="s">
        <v>464</v>
      </c>
      <c r="BA27" s="192" t="s">
        <v>465</v>
      </c>
      <c r="BB27" s="192" t="s">
        <v>466</v>
      </c>
      <c r="BC27" s="192" t="s">
        <v>467</v>
      </c>
      <c r="BD27" s="192" t="s">
        <v>468</v>
      </c>
      <c r="BE27" s="192" t="s">
        <v>464</v>
      </c>
      <c r="BF27" s="192" t="s">
        <v>465</v>
      </c>
      <c r="BG27" s="192" t="s">
        <v>466</v>
      </c>
      <c r="BH27" s="192"/>
      <c r="BI27" s="192"/>
      <c r="BJ27" s="193"/>
      <c r="BK27" s="192"/>
      <c r="BL27" s="192"/>
      <c r="BM27" s="192"/>
      <c r="BN27" s="192"/>
      <c r="BO27" s="192"/>
      <c r="BP27" s="192"/>
      <c r="BQ27" s="192"/>
      <c r="BR27" s="192"/>
      <c r="BS27" s="192"/>
      <c r="BT27" s="194"/>
      <c r="BU27" s="195"/>
      <c r="BV27" s="195"/>
    </row>
  </sheetData>
  <mergeCells count="66">
    <mergeCell ref="BB3:BE3"/>
    <mergeCell ref="BF3:BJ3"/>
    <mergeCell ref="BK3:BN3"/>
    <mergeCell ref="AO8:BE8"/>
    <mergeCell ref="BM8:BT8"/>
    <mergeCell ref="AT3:AW3"/>
    <mergeCell ref="BO3:BR3"/>
    <mergeCell ref="BS3:BT3"/>
    <mergeCell ref="AX3:BA3"/>
    <mergeCell ref="AK3:AN3"/>
    <mergeCell ref="AO3:AS3"/>
    <mergeCell ref="B3:T3"/>
    <mergeCell ref="B4:T7"/>
    <mergeCell ref="B8:T8"/>
    <mergeCell ref="U8:Y8"/>
    <mergeCell ref="AA8:AK8"/>
    <mergeCell ref="AM8:AN8"/>
    <mergeCell ref="U3:W3"/>
    <mergeCell ref="X3:AA3"/>
    <mergeCell ref="B9:T9"/>
    <mergeCell ref="U9:V9"/>
    <mergeCell ref="W9:X9"/>
    <mergeCell ref="Y9:Z9"/>
    <mergeCell ref="AA9:AC9"/>
    <mergeCell ref="AD9:AH9"/>
    <mergeCell ref="AI9:AK9"/>
    <mergeCell ref="AL9:AO9"/>
    <mergeCell ref="AP9:AQ9"/>
    <mergeCell ref="AR9:AS9"/>
    <mergeCell ref="X14:Z14"/>
    <mergeCell ref="B15:T15"/>
    <mergeCell ref="V15:W15"/>
    <mergeCell ref="X15:Y15"/>
    <mergeCell ref="AM13:AN13"/>
    <mergeCell ref="AR15:AS15"/>
    <mergeCell ref="AT15:AU15"/>
    <mergeCell ref="BM15:BP15"/>
    <mergeCell ref="BQ15:BT15"/>
    <mergeCell ref="AB3:AF3"/>
    <mergeCell ref="AG3:AJ3"/>
    <mergeCell ref="AA15:AC15"/>
    <mergeCell ref="AD15:AH15"/>
    <mergeCell ref="AI15:AK15"/>
    <mergeCell ref="AL15:AO15"/>
    <mergeCell ref="AP15:AQ15"/>
    <mergeCell ref="AO13:BE13"/>
    <mergeCell ref="AT9:AU9"/>
    <mergeCell ref="BM9:BP9"/>
    <mergeCell ref="BQ9:BT9"/>
    <mergeCell ref="BM13:BT13"/>
    <mergeCell ref="J10:T10"/>
    <mergeCell ref="AA13:AL13"/>
    <mergeCell ref="B27:T27"/>
    <mergeCell ref="B16:S16"/>
    <mergeCell ref="B17:T17"/>
    <mergeCell ref="B18:I20"/>
    <mergeCell ref="J18:T18"/>
    <mergeCell ref="J19:T19"/>
    <mergeCell ref="J20:T20"/>
    <mergeCell ref="B13:T13"/>
    <mergeCell ref="U13:Y13"/>
    <mergeCell ref="B11:I12"/>
    <mergeCell ref="J11:T11"/>
    <mergeCell ref="J12:T12"/>
    <mergeCell ref="B14:S14"/>
    <mergeCell ref="U14:W14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C4:N10"/>
  <sheetViews>
    <sheetView zoomScalePageLayoutView="60" workbookViewId="0">
      <selection activeCell="C6" sqref="C6:J6"/>
    </sheetView>
  </sheetViews>
  <sheetFormatPr baseColWidth="10" defaultRowHeight="12.75"/>
  <cols>
    <col min="1" max="1025" width="11.5703125"/>
  </cols>
  <sheetData>
    <row r="4" spans="3:14" ht="15.75">
      <c r="C4" s="688" t="s">
        <v>110</v>
      </c>
      <c r="D4" s="688"/>
      <c r="E4" s="688"/>
      <c r="F4" s="688"/>
      <c r="G4" s="688"/>
      <c r="H4" s="688"/>
      <c r="I4" s="688"/>
      <c r="J4" s="688"/>
      <c r="K4" s="688"/>
      <c r="L4" s="688"/>
      <c r="M4" s="688"/>
      <c r="N4" s="688"/>
    </row>
    <row r="5" spans="3:14" ht="15.75">
      <c r="C5" s="688" t="s">
        <v>111</v>
      </c>
      <c r="D5" s="688"/>
      <c r="E5" s="688"/>
      <c r="F5" s="688"/>
      <c r="G5" s="688"/>
      <c r="H5" s="688"/>
      <c r="I5" s="688"/>
      <c r="J5" s="688"/>
    </row>
    <row r="6" spans="3:14" ht="15.75">
      <c r="C6" s="688" t="s">
        <v>112</v>
      </c>
      <c r="D6" s="688"/>
      <c r="E6" s="688"/>
      <c r="F6" s="688"/>
      <c r="G6" s="688"/>
      <c r="H6" s="688"/>
      <c r="I6" s="688"/>
      <c r="J6" s="688"/>
    </row>
    <row r="8" spans="3:14" ht="46.5" customHeight="1">
      <c r="C8" s="689" t="s">
        <v>113</v>
      </c>
      <c r="D8" s="689"/>
      <c r="E8" s="689"/>
      <c r="F8" s="689"/>
      <c r="G8" s="689"/>
      <c r="H8" s="689"/>
      <c r="I8" s="689"/>
      <c r="J8" s="689"/>
    </row>
    <row r="9" spans="3:14">
      <c r="C9" s="110"/>
    </row>
    <row r="10" spans="3:14" ht="74.25" customHeight="1">
      <c r="C10" s="689" t="s">
        <v>114</v>
      </c>
      <c r="D10" s="689"/>
      <c r="E10" s="689"/>
      <c r="F10" s="689"/>
      <c r="G10" s="689"/>
      <c r="H10" s="689"/>
      <c r="I10" s="689"/>
      <c r="J10" s="689"/>
    </row>
  </sheetData>
  <mergeCells count="5">
    <mergeCell ref="C4:N4"/>
    <mergeCell ref="C5:J5"/>
    <mergeCell ref="C6:J6"/>
    <mergeCell ref="C8:J8"/>
    <mergeCell ref="C10:J10"/>
  </mergeCells>
  <pageMargins left="0.78749999999999998" right="0.78749999999999998" top="1.0249999999999999" bottom="1.0249999999999999" header="0.78749999999999998" footer="0.78749999999999998"/>
  <pageSetup paperSize="0" orientation="portrait" horizontalDpi="0" verticalDpi="0" copies="0" r:id="rId1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B5:K31"/>
  <sheetViews>
    <sheetView topLeftCell="A13" zoomScalePageLayoutView="60" workbookViewId="0">
      <selection activeCell="B25" sqref="B25:I33"/>
    </sheetView>
  </sheetViews>
  <sheetFormatPr baseColWidth="10" defaultRowHeight="12.75"/>
  <cols>
    <col min="1" max="2" width="11.5703125"/>
    <col min="3" max="3" width="22.5703125"/>
    <col min="4" max="4" width="11.5703125"/>
    <col min="5" max="5" width="14.42578125"/>
    <col min="6" max="6" width="53.7109375"/>
    <col min="7" max="1025" width="11.5703125"/>
  </cols>
  <sheetData>
    <row r="5" spans="2:11">
      <c r="B5" t="s">
        <v>115</v>
      </c>
      <c r="C5" t="s">
        <v>116</v>
      </c>
      <c r="E5" s="111" t="s">
        <v>117</v>
      </c>
      <c r="F5" s="224" t="s">
        <v>118</v>
      </c>
    </row>
    <row r="6" spans="2:11" ht="25.5">
      <c r="B6" t="s">
        <v>119</v>
      </c>
      <c r="C6" s="224" t="s">
        <v>120</v>
      </c>
      <c r="E6" s="111" t="s">
        <v>121</v>
      </c>
      <c r="F6" s="227" t="s">
        <v>122</v>
      </c>
    </row>
    <row r="7" spans="2:11">
      <c r="E7" s="111"/>
    </row>
    <row r="8" spans="2:11" ht="25.5">
      <c r="E8" s="111" t="s">
        <v>123</v>
      </c>
      <c r="F8" s="112" t="s">
        <v>124</v>
      </c>
    </row>
    <row r="9" spans="2:11">
      <c r="E9" s="113"/>
      <c r="F9" t="s">
        <v>125</v>
      </c>
    </row>
    <row r="10" spans="2:11">
      <c r="F10" t="s">
        <v>126</v>
      </c>
    </row>
    <row r="11" spans="2:11">
      <c r="F11" t="s">
        <v>127</v>
      </c>
    </row>
    <row r="13" spans="2:11" s="114" customFormat="1">
      <c r="B13" s="115"/>
      <c r="C13" s="115"/>
      <c r="D13" s="115"/>
      <c r="E13" s="115"/>
      <c r="F13" s="115"/>
      <c r="G13" s="115"/>
      <c r="H13" s="115"/>
      <c r="I13" s="115"/>
      <c r="J13" s="115"/>
      <c r="K13" s="115"/>
    </row>
    <row r="16" spans="2:11">
      <c r="B16" t="s">
        <v>115</v>
      </c>
      <c r="C16" t="s">
        <v>128</v>
      </c>
      <c r="E16" s="111" t="s">
        <v>117</v>
      </c>
      <c r="F16" t="s">
        <v>118</v>
      </c>
    </row>
    <row r="17" spans="2:11" ht="38.25">
      <c r="B17" t="s">
        <v>119</v>
      </c>
      <c r="C17" t="s">
        <v>129</v>
      </c>
      <c r="E17" s="111" t="s">
        <v>121</v>
      </c>
      <c r="F17" s="112" t="s">
        <v>130</v>
      </c>
    </row>
    <row r="18" spans="2:11">
      <c r="E18" s="111"/>
    </row>
    <row r="19" spans="2:11" ht="25.5">
      <c r="E19" s="111" t="s">
        <v>123</v>
      </c>
      <c r="F19" s="112" t="s">
        <v>124</v>
      </c>
    </row>
    <row r="20" spans="2:11">
      <c r="E20" s="113"/>
      <c r="F20" t="s">
        <v>125</v>
      </c>
    </row>
    <row r="21" spans="2:11">
      <c r="F21" t="s">
        <v>126</v>
      </c>
    </row>
    <row r="22" spans="2:11">
      <c r="F22" t="s">
        <v>127</v>
      </c>
    </row>
    <row r="23" spans="2:11" s="114" customFormat="1">
      <c r="B23" s="115"/>
      <c r="C23" s="115"/>
      <c r="D23" s="115"/>
      <c r="E23" s="115"/>
      <c r="F23" s="115"/>
      <c r="G23" s="115"/>
      <c r="H23" s="115"/>
      <c r="I23" s="115"/>
      <c r="J23" s="115"/>
      <c r="K23" s="115"/>
    </row>
    <row r="25" spans="2:11">
      <c r="B25" s="116" t="s">
        <v>115</v>
      </c>
      <c r="C25" s="117" t="s">
        <v>131</v>
      </c>
      <c r="D25" s="116"/>
      <c r="E25" s="111" t="s">
        <v>117</v>
      </c>
      <c r="F25" s="116" t="s">
        <v>118</v>
      </c>
    </row>
    <row r="26" spans="2:11" ht="25.5">
      <c r="B26" t="s">
        <v>119</v>
      </c>
      <c r="C26" t="s">
        <v>132</v>
      </c>
      <c r="E26" s="111" t="s">
        <v>121</v>
      </c>
      <c r="F26" s="112" t="s">
        <v>133</v>
      </c>
    </row>
    <row r="27" spans="2:11">
      <c r="E27" s="111"/>
    </row>
    <row r="28" spans="2:11" ht="25.5">
      <c r="E28" s="111" t="s">
        <v>123</v>
      </c>
      <c r="F28" s="112" t="s">
        <v>124</v>
      </c>
    </row>
    <row r="29" spans="2:11">
      <c r="E29" s="113"/>
      <c r="F29" t="s">
        <v>125</v>
      </c>
    </row>
    <row r="30" spans="2:11">
      <c r="F30" t="s">
        <v>126</v>
      </c>
    </row>
    <row r="31" spans="2:11">
      <c r="F31" t="s">
        <v>127</v>
      </c>
    </row>
  </sheetData>
  <pageMargins left="0.78749999999999998" right="0.78749999999999998" top="1.0249999999999999" bottom="1.0249999999999999" header="0.78749999999999998" footer="0.78749999999999998"/>
  <pageSetup paperSize="0" orientation="portrait" horizontalDpi="0" verticalDpi="0" copies="0" r:id="rId1"/>
  <headerFooter>
    <oddHeader>&amp;C&amp;A</oddHeader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3:BY45"/>
  <sheetViews>
    <sheetView topLeftCell="A4" zoomScale="90" zoomScaleNormal="90" zoomScalePageLayoutView="60" workbookViewId="0">
      <selection activeCell="M21" sqref="M21:T21"/>
    </sheetView>
  </sheetViews>
  <sheetFormatPr baseColWidth="10" defaultRowHeight="12.75"/>
  <cols>
    <col min="1" max="20" width="2.7109375"/>
    <col min="21" max="21" width="7.42578125"/>
    <col min="22" max="72" width="5.140625"/>
    <col min="73" max="1025" width="2.7109375"/>
  </cols>
  <sheetData>
    <row r="3" spans="1:77" ht="12" customHeight="1">
      <c r="A3" s="1"/>
      <c r="B3" s="720" t="s">
        <v>0</v>
      </c>
      <c r="C3" s="720"/>
      <c r="D3" s="720"/>
      <c r="E3" s="720"/>
      <c r="F3" s="720"/>
      <c r="G3" s="720"/>
      <c r="H3" s="720"/>
      <c r="I3" s="720"/>
      <c r="J3" s="720"/>
      <c r="K3" s="720"/>
      <c r="L3" s="720"/>
      <c r="M3" s="720"/>
      <c r="N3" s="720"/>
      <c r="O3" s="720"/>
      <c r="P3" s="720"/>
      <c r="Q3" s="720"/>
      <c r="R3" s="720"/>
      <c r="S3" s="720"/>
      <c r="T3" s="720"/>
      <c r="U3" s="721" t="s">
        <v>1</v>
      </c>
      <c r="V3" s="721"/>
      <c r="W3" s="721"/>
      <c r="X3" s="722" t="s">
        <v>2</v>
      </c>
      <c r="Y3" s="722"/>
      <c r="Z3" s="722"/>
      <c r="AA3" s="722"/>
      <c r="AB3" s="725" t="s">
        <v>3</v>
      </c>
      <c r="AC3" s="725"/>
      <c r="AD3" s="725"/>
      <c r="AE3" s="725"/>
      <c r="AF3" s="722" t="s">
        <v>4</v>
      </c>
      <c r="AG3" s="722"/>
      <c r="AH3" s="722"/>
      <c r="AI3" s="722"/>
      <c r="AJ3" s="722"/>
      <c r="AK3" s="725" t="s">
        <v>5</v>
      </c>
      <c r="AL3" s="725"/>
      <c r="AM3" s="725"/>
      <c r="AN3" s="725"/>
      <c r="AO3" s="722" t="s">
        <v>6</v>
      </c>
      <c r="AP3" s="722"/>
      <c r="AQ3" s="722"/>
      <c r="AR3" s="722"/>
      <c r="AS3" s="722"/>
      <c r="AT3" s="2"/>
      <c r="AU3" s="3"/>
      <c r="AV3" s="726" t="s">
        <v>7</v>
      </c>
      <c r="AW3" s="726"/>
      <c r="AX3" s="726"/>
      <c r="AY3" s="726"/>
      <c r="AZ3" s="726"/>
      <c r="BA3" s="726" t="s">
        <v>8</v>
      </c>
      <c r="BB3" s="726"/>
      <c r="BC3" s="726"/>
      <c r="BD3" s="726"/>
      <c r="BE3" s="726" t="s">
        <v>9</v>
      </c>
      <c r="BF3" s="726"/>
      <c r="BG3" s="726"/>
      <c r="BH3" s="726"/>
      <c r="BI3" s="726" t="s">
        <v>10</v>
      </c>
      <c r="BJ3" s="726"/>
      <c r="BK3" s="726"/>
      <c r="BL3" s="726"/>
      <c r="BM3" s="726"/>
      <c r="BN3" s="726" t="s">
        <v>11</v>
      </c>
      <c r="BO3" s="726"/>
      <c r="BP3" s="726"/>
      <c r="BQ3" s="726"/>
      <c r="BR3" s="729" t="s">
        <v>12</v>
      </c>
      <c r="BS3" s="729"/>
      <c r="BT3" s="729"/>
      <c r="BU3" s="4"/>
      <c r="BV3" s="5"/>
    </row>
    <row r="4" spans="1:77" ht="12" customHeight="1">
      <c r="A4" s="1"/>
      <c r="B4" s="727" t="s">
        <v>13</v>
      </c>
      <c r="C4" s="727"/>
      <c r="D4" s="727"/>
      <c r="E4" s="727"/>
      <c r="F4" s="727"/>
      <c r="G4" s="727"/>
      <c r="H4" s="727"/>
      <c r="I4" s="727"/>
      <c r="J4" s="727"/>
      <c r="K4" s="727"/>
      <c r="L4" s="727"/>
      <c r="M4" s="727"/>
      <c r="N4" s="727"/>
      <c r="O4" s="727"/>
      <c r="P4" s="727"/>
      <c r="Q4" s="727"/>
      <c r="R4" s="727"/>
      <c r="S4" s="727"/>
      <c r="T4" s="727"/>
      <c r="U4" s="6">
        <v>1</v>
      </c>
      <c r="V4" s="7">
        <f t="shared" ref="V4:BA4" si="0">+U4+1</f>
        <v>2</v>
      </c>
      <c r="W4" s="7">
        <f t="shared" si="0"/>
        <v>3</v>
      </c>
      <c r="X4" s="7">
        <f t="shared" si="0"/>
        <v>4</v>
      </c>
      <c r="Y4" s="7">
        <f t="shared" si="0"/>
        <v>5</v>
      </c>
      <c r="Z4" s="7">
        <f t="shared" si="0"/>
        <v>6</v>
      </c>
      <c r="AA4" s="7">
        <f t="shared" si="0"/>
        <v>7</v>
      </c>
      <c r="AB4" s="7">
        <f t="shared" si="0"/>
        <v>8</v>
      </c>
      <c r="AC4" s="7">
        <f t="shared" si="0"/>
        <v>9</v>
      </c>
      <c r="AD4" s="7">
        <f t="shared" si="0"/>
        <v>10</v>
      </c>
      <c r="AE4" s="7">
        <f t="shared" si="0"/>
        <v>11</v>
      </c>
      <c r="AF4" s="7">
        <f t="shared" si="0"/>
        <v>12</v>
      </c>
      <c r="AG4" s="7">
        <f t="shared" si="0"/>
        <v>13</v>
      </c>
      <c r="AH4" s="7">
        <f t="shared" si="0"/>
        <v>14</v>
      </c>
      <c r="AI4" s="7">
        <f t="shared" si="0"/>
        <v>15</v>
      </c>
      <c r="AJ4" s="7">
        <f t="shared" si="0"/>
        <v>16</v>
      </c>
      <c r="AK4" s="7">
        <f t="shared" si="0"/>
        <v>17</v>
      </c>
      <c r="AL4" s="7">
        <f t="shared" si="0"/>
        <v>18</v>
      </c>
      <c r="AM4" s="7">
        <f t="shared" si="0"/>
        <v>19</v>
      </c>
      <c r="AN4" s="7">
        <f t="shared" si="0"/>
        <v>20</v>
      </c>
      <c r="AO4" s="7">
        <f t="shared" si="0"/>
        <v>21</v>
      </c>
      <c r="AP4" s="7">
        <f t="shared" si="0"/>
        <v>22</v>
      </c>
      <c r="AQ4" s="7">
        <f t="shared" si="0"/>
        <v>23</v>
      </c>
      <c r="AR4" s="7">
        <f t="shared" si="0"/>
        <v>24</v>
      </c>
      <c r="AS4" s="7">
        <f t="shared" si="0"/>
        <v>25</v>
      </c>
      <c r="AT4" s="7">
        <f t="shared" si="0"/>
        <v>26</v>
      </c>
      <c r="AU4" s="7">
        <f t="shared" si="0"/>
        <v>27</v>
      </c>
      <c r="AV4" s="7">
        <f t="shared" si="0"/>
        <v>28</v>
      </c>
      <c r="AW4" s="7">
        <f t="shared" si="0"/>
        <v>29</v>
      </c>
      <c r="AX4" s="7">
        <f t="shared" si="0"/>
        <v>30</v>
      </c>
      <c r="AY4" s="7">
        <f t="shared" si="0"/>
        <v>31</v>
      </c>
      <c r="AZ4" s="7">
        <f t="shared" si="0"/>
        <v>32</v>
      </c>
      <c r="BA4" s="7">
        <f t="shared" si="0"/>
        <v>33</v>
      </c>
      <c r="BB4" s="7">
        <f t="shared" ref="BB4:BR4" si="1">+BA4+1</f>
        <v>34</v>
      </c>
      <c r="BC4" s="7">
        <f t="shared" si="1"/>
        <v>35</v>
      </c>
      <c r="BD4" s="7">
        <f t="shared" si="1"/>
        <v>36</v>
      </c>
      <c r="BE4" s="7">
        <f t="shared" si="1"/>
        <v>37</v>
      </c>
      <c r="BF4" s="7">
        <f t="shared" si="1"/>
        <v>38</v>
      </c>
      <c r="BG4" s="7">
        <f t="shared" si="1"/>
        <v>39</v>
      </c>
      <c r="BH4" s="7">
        <f t="shared" si="1"/>
        <v>40</v>
      </c>
      <c r="BI4" s="7">
        <f t="shared" si="1"/>
        <v>41</v>
      </c>
      <c r="BJ4" s="7">
        <f t="shared" si="1"/>
        <v>42</v>
      </c>
      <c r="BK4" s="7">
        <f t="shared" si="1"/>
        <v>43</v>
      </c>
      <c r="BL4" s="7">
        <f t="shared" si="1"/>
        <v>44</v>
      </c>
      <c r="BM4" s="7">
        <f t="shared" si="1"/>
        <v>45</v>
      </c>
      <c r="BN4" s="7">
        <f t="shared" si="1"/>
        <v>46</v>
      </c>
      <c r="BO4" s="7">
        <f t="shared" si="1"/>
        <v>47</v>
      </c>
      <c r="BP4" s="7">
        <f t="shared" si="1"/>
        <v>48</v>
      </c>
      <c r="BQ4" s="7">
        <f t="shared" si="1"/>
        <v>49</v>
      </c>
      <c r="BR4" s="7">
        <f t="shared" si="1"/>
        <v>50</v>
      </c>
      <c r="BS4" s="7">
        <v>51</v>
      </c>
      <c r="BT4" s="8">
        <v>52</v>
      </c>
      <c r="BU4" s="5"/>
      <c r="BV4" s="5"/>
      <c r="BW4" s="9"/>
    </row>
    <row r="5" spans="1:77" ht="12" customHeight="1">
      <c r="A5" s="1"/>
      <c r="B5" s="727"/>
      <c r="C5" s="727"/>
      <c r="D5" s="727"/>
      <c r="E5" s="727"/>
      <c r="F5" s="727"/>
      <c r="G5" s="727"/>
      <c r="H5" s="727"/>
      <c r="I5" s="727"/>
      <c r="J5" s="727"/>
      <c r="K5" s="727"/>
      <c r="L5" s="727"/>
      <c r="M5" s="727"/>
      <c r="N5" s="727"/>
      <c r="O5" s="727"/>
      <c r="P5" s="727"/>
      <c r="Q5" s="727"/>
      <c r="R5" s="727"/>
      <c r="S5" s="727"/>
      <c r="T5" s="727"/>
      <c r="U5" s="10">
        <f>Planificación!U5</f>
        <v>15</v>
      </c>
      <c r="V5" s="11">
        <f>Planificación!V5</f>
        <v>22</v>
      </c>
      <c r="W5" s="11">
        <f>Planificación!W5</f>
        <v>29</v>
      </c>
      <c r="X5" s="10">
        <f>Planificación!X5</f>
        <v>36</v>
      </c>
      <c r="Y5" s="11">
        <f>Planificación!Y5</f>
        <v>43</v>
      </c>
      <c r="Z5" s="11">
        <f>Planificación!Z5</f>
        <v>50</v>
      </c>
      <c r="AA5" s="10">
        <f>Planificación!AA5</f>
        <v>57</v>
      </c>
      <c r="AB5" s="11">
        <f>Planificación!AB5</f>
        <v>63</v>
      </c>
      <c r="AC5" s="11">
        <f>Planificación!AC5</f>
        <v>70</v>
      </c>
      <c r="AD5" s="10">
        <f>Planificación!AD5</f>
        <v>77</v>
      </c>
      <c r="AE5" s="11">
        <f>Planificación!AE5</f>
        <v>84</v>
      </c>
      <c r="AF5" s="11">
        <f>Planificación!AF5</f>
        <v>91</v>
      </c>
      <c r="AG5" s="10">
        <f>Planificación!AG5</f>
        <v>98</v>
      </c>
      <c r="AH5" s="11">
        <f>Planificación!AH5</f>
        <v>105</v>
      </c>
      <c r="AI5" s="11">
        <f>Planificación!AI5</f>
        <v>112</v>
      </c>
      <c r="AJ5" s="10">
        <f>Planificación!AJ5</f>
        <v>119</v>
      </c>
      <c r="AK5" s="11">
        <f>Planificación!AK5</f>
        <v>126</v>
      </c>
      <c r="AL5" s="11">
        <f>Planificación!AL5</f>
        <v>133</v>
      </c>
      <c r="AM5" s="10">
        <f>Planificación!AM5</f>
        <v>140</v>
      </c>
      <c r="AN5" s="11">
        <f>Planificación!AN5</f>
        <v>147</v>
      </c>
      <c r="AO5" s="11">
        <f>Planificación!AO5</f>
        <v>154</v>
      </c>
      <c r="AP5" s="10">
        <f>Planificación!AP5</f>
        <v>161</v>
      </c>
      <c r="AQ5" s="11">
        <f>Planificación!AQ5</f>
        <v>168</v>
      </c>
      <c r="AR5" s="11">
        <f>Planificación!AR5</f>
        <v>175</v>
      </c>
      <c r="AS5" s="10">
        <f>Planificación!AS5</f>
        <v>182</v>
      </c>
      <c r="AT5" s="11">
        <f>Planificación!AT5</f>
        <v>188</v>
      </c>
      <c r="AU5" s="11">
        <f>Planificación!AU5</f>
        <v>195</v>
      </c>
      <c r="AV5" s="10">
        <f>Planificación!AV5</f>
        <v>202</v>
      </c>
      <c r="AW5" s="11">
        <f>Planificación!AW5</f>
        <v>209</v>
      </c>
      <c r="AX5" s="11">
        <f>Planificación!AX5</f>
        <v>5</v>
      </c>
      <c r="AY5" s="10">
        <f>Planificación!AY5</f>
        <v>12</v>
      </c>
      <c r="AZ5" s="11">
        <f>Planificación!AZ5</f>
        <v>19</v>
      </c>
      <c r="BA5" s="11">
        <f>Planificación!BA5</f>
        <v>26</v>
      </c>
      <c r="BB5" s="10">
        <f>Planificación!BB5</f>
        <v>33</v>
      </c>
      <c r="BC5" s="11">
        <f>Planificación!BC5</f>
        <v>9</v>
      </c>
      <c r="BD5" s="11">
        <f>Planificación!BD5</f>
        <v>16</v>
      </c>
      <c r="BE5" s="10">
        <f>Planificación!BE5</f>
        <v>23</v>
      </c>
      <c r="BF5" s="11">
        <f>Planificación!BF5</f>
        <v>30</v>
      </c>
      <c r="BG5" s="11">
        <f>Planificación!BG5</f>
        <v>7</v>
      </c>
      <c r="BH5" s="10">
        <f>Planificación!BH5</f>
        <v>14</v>
      </c>
      <c r="BI5" s="11">
        <f>Planificación!BI5</f>
        <v>21</v>
      </c>
      <c r="BJ5" s="11">
        <f>Planificación!BJ5</f>
        <v>28</v>
      </c>
      <c r="BK5" s="10">
        <f>Planificación!BK5</f>
        <v>35</v>
      </c>
      <c r="BL5" s="11">
        <f>Planificación!BL5</f>
        <v>42</v>
      </c>
      <c r="BM5" s="11">
        <f>Planificación!BM5</f>
        <v>49</v>
      </c>
      <c r="BN5" s="10">
        <f>Planificación!BN5</f>
        <v>56</v>
      </c>
      <c r="BO5" s="11">
        <f>Planificación!BO5</f>
        <v>2</v>
      </c>
      <c r="BP5" s="11">
        <f>Planificación!BP5</f>
        <v>9</v>
      </c>
      <c r="BQ5" s="10">
        <f>Planificación!BQ5</f>
        <v>16</v>
      </c>
      <c r="BR5" s="11">
        <f>Planificación!BR5</f>
        <v>23</v>
      </c>
      <c r="BS5" s="11">
        <f>Planificación!BS5</f>
        <v>30</v>
      </c>
      <c r="BT5" s="10">
        <f>Planificación!BT5</f>
        <v>37</v>
      </c>
      <c r="BU5" s="12"/>
      <c r="BV5" s="5"/>
      <c r="BW5" s="9"/>
    </row>
    <row r="6" spans="1:77" ht="12" customHeight="1">
      <c r="A6" s="1"/>
      <c r="B6" s="727"/>
      <c r="C6" s="727"/>
      <c r="D6" s="727"/>
      <c r="E6" s="727"/>
      <c r="F6" s="727"/>
      <c r="G6" s="727"/>
      <c r="H6" s="727"/>
      <c r="I6" s="727"/>
      <c r="J6" s="727"/>
      <c r="K6" s="727"/>
      <c r="L6" s="727"/>
      <c r="M6" s="727"/>
      <c r="N6" s="727"/>
      <c r="O6" s="727"/>
      <c r="P6" s="727"/>
      <c r="Q6" s="727"/>
      <c r="R6" s="727"/>
      <c r="S6" s="727"/>
      <c r="T6" s="727"/>
      <c r="U6" s="13" t="s">
        <v>14</v>
      </c>
      <c r="V6" s="13" t="s">
        <v>14</v>
      </c>
      <c r="W6" s="13" t="s">
        <v>14</v>
      </c>
      <c r="X6" s="13" t="s">
        <v>14</v>
      </c>
      <c r="Y6" s="13" t="s">
        <v>14</v>
      </c>
      <c r="Z6" s="13" t="s">
        <v>14</v>
      </c>
      <c r="AA6" s="13" t="s">
        <v>14</v>
      </c>
      <c r="AB6" s="13" t="s">
        <v>14</v>
      </c>
      <c r="AC6" s="13" t="s">
        <v>14</v>
      </c>
      <c r="AD6" s="13" t="s">
        <v>14</v>
      </c>
      <c r="AE6" s="13" t="s">
        <v>14</v>
      </c>
      <c r="AF6" s="13" t="s">
        <v>14</v>
      </c>
      <c r="AG6" s="13" t="s">
        <v>14</v>
      </c>
      <c r="AH6" s="13" t="s">
        <v>14</v>
      </c>
      <c r="AI6" s="13" t="s">
        <v>14</v>
      </c>
      <c r="AJ6" s="13" t="s">
        <v>14</v>
      </c>
      <c r="AK6" s="13" t="s">
        <v>14</v>
      </c>
      <c r="AL6" s="13" t="s">
        <v>14</v>
      </c>
      <c r="AM6" s="13" t="s">
        <v>14</v>
      </c>
      <c r="AN6" s="13" t="s">
        <v>14</v>
      </c>
      <c r="AO6" s="13" t="s">
        <v>14</v>
      </c>
      <c r="AP6" s="13" t="s">
        <v>14</v>
      </c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4"/>
      <c r="BV6" s="5"/>
      <c r="BW6" s="9"/>
    </row>
    <row r="7" spans="1:77" ht="12" customHeight="1">
      <c r="A7" s="1"/>
      <c r="B7" s="727"/>
      <c r="C7" s="727"/>
      <c r="D7" s="727"/>
      <c r="E7" s="727"/>
      <c r="F7" s="727"/>
      <c r="G7" s="727"/>
      <c r="H7" s="727"/>
      <c r="I7" s="727"/>
      <c r="J7" s="727"/>
      <c r="K7" s="727"/>
      <c r="L7" s="727"/>
      <c r="M7" s="727"/>
      <c r="N7" s="727"/>
      <c r="O7" s="727"/>
      <c r="P7" s="727"/>
      <c r="Q7" s="727"/>
      <c r="R7" s="727"/>
      <c r="S7" s="727"/>
      <c r="T7" s="727"/>
      <c r="U7" s="118">
        <f>Planificación!U7</f>
        <v>21</v>
      </c>
      <c r="V7" s="119">
        <f>Planificación!V7</f>
        <v>28</v>
      </c>
      <c r="W7" s="119">
        <f>Planificación!W7</f>
        <v>35</v>
      </c>
      <c r="X7" s="118">
        <f>Planificación!X7</f>
        <v>42</v>
      </c>
      <c r="Y7" s="119">
        <f>Planificación!Y7</f>
        <v>49</v>
      </c>
      <c r="Z7" s="119">
        <f>Planificación!Z7</f>
        <v>56</v>
      </c>
      <c r="AA7" s="118">
        <f>Planificación!AA7</f>
        <v>62</v>
      </c>
      <c r="AB7" s="119">
        <f>Planificación!AB7</f>
        <v>69</v>
      </c>
      <c r="AC7" s="119">
        <f>Planificación!AC7</f>
        <v>76</v>
      </c>
      <c r="AD7" s="118">
        <f>Planificación!AD7</f>
        <v>83</v>
      </c>
      <c r="AE7" s="119">
        <f>Planificación!AE7</f>
        <v>90</v>
      </c>
      <c r="AF7" s="119">
        <f>Planificación!AF7</f>
        <v>97</v>
      </c>
      <c r="AG7" s="118">
        <f>Planificación!AG7</f>
        <v>104</v>
      </c>
      <c r="AH7" s="119">
        <f>Planificación!AH7</f>
        <v>111</v>
      </c>
      <c r="AI7" s="119">
        <f>Planificación!AI7</f>
        <v>118</v>
      </c>
      <c r="AJ7" s="118">
        <f>Planificación!AJ7</f>
        <v>125</v>
      </c>
      <c r="AK7" s="119">
        <f>Planificación!AK7</f>
        <v>132</v>
      </c>
      <c r="AL7" s="119">
        <f>Planificación!AL7</f>
        <v>139</v>
      </c>
      <c r="AM7" s="118">
        <f>Planificación!AM7</f>
        <v>146</v>
      </c>
      <c r="AN7" s="119">
        <f>Planificación!AN7</f>
        <v>153</v>
      </c>
      <c r="AO7" s="119">
        <f>Planificación!AO7</f>
        <v>160</v>
      </c>
      <c r="AP7" s="118">
        <f>Planificación!AP7</f>
        <v>167</v>
      </c>
      <c r="AQ7" s="119">
        <f>Planificación!AQ7</f>
        <v>174</v>
      </c>
      <c r="AR7" s="119">
        <f>Planificación!AR7</f>
        <v>181</v>
      </c>
      <c r="AS7" s="118">
        <f>Planificación!AS7</f>
        <v>187</v>
      </c>
      <c r="AT7" s="119">
        <f>Planificación!AT7</f>
        <v>194</v>
      </c>
      <c r="AU7" s="119">
        <f>Planificación!AU7</f>
        <v>201</v>
      </c>
      <c r="AV7" s="118">
        <f>Planificación!AV7</f>
        <v>208</v>
      </c>
      <c r="AW7" s="119">
        <f>Planificación!AW7</f>
        <v>4</v>
      </c>
      <c r="AX7" s="119">
        <f>Planificación!AX7</f>
        <v>11</v>
      </c>
      <c r="AY7" s="118">
        <f>Planificación!AY7</f>
        <v>18</v>
      </c>
      <c r="AZ7" s="119">
        <f>Planificación!AZ7</f>
        <v>25</v>
      </c>
      <c r="BA7" s="119">
        <f>Planificación!BA7</f>
        <v>32</v>
      </c>
      <c r="BB7" s="118">
        <f>Planificación!BB7</f>
        <v>39</v>
      </c>
      <c r="BC7" s="119">
        <f>Planificación!BC7</f>
        <v>46</v>
      </c>
      <c r="BD7" s="119">
        <f>Planificación!BD7</f>
        <v>53</v>
      </c>
      <c r="BE7" s="118">
        <f>Planificación!BE7</f>
        <v>60</v>
      </c>
      <c r="BF7" s="119">
        <f>Planificación!BF7</f>
        <v>66</v>
      </c>
      <c r="BG7" s="119">
        <f>Planificación!BG7</f>
        <v>73</v>
      </c>
      <c r="BH7" s="118">
        <f>Planificación!BH7</f>
        <v>80</v>
      </c>
      <c r="BI7" s="119">
        <f>Planificación!BI7</f>
        <v>87</v>
      </c>
      <c r="BJ7" s="119">
        <f>Planificación!BJ7</f>
        <v>94</v>
      </c>
      <c r="BK7" s="118">
        <f>Planificación!BK7</f>
        <v>101</v>
      </c>
      <c r="BL7" s="119">
        <f>Planificación!BL7</f>
        <v>108</v>
      </c>
      <c r="BM7" s="119">
        <f>Planificación!BM7</f>
        <v>115</v>
      </c>
      <c r="BN7" s="118">
        <f>Planificación!BN7</f>
        <v>122</v>
      </c>
      <c r="BO7" s="119">
        <f>Planificación!BO7</f>
        <v>129</v>
      </c>
      <c r="BP7" s="119">
        <f>Planificación!BP7</f>
        <v>136</v>
      </c>
      <c r="BQ7" s="118">
        <f>Planificación!BQ7</f>
        <v>143</v>
      </c>
      <c r="BR7" s="119">
        <f>Planificación!BR7</f>
        <v>150</v>
      </c>
      <c r="BS7" s="119">
        <f>Planificación!BS7</f>
        <v>157</v>
      </c>
      <c r="BT7" s="118">
        <f>Planificación!BT7</f>
        <v>164</v>
      </c>
      <c r="BU7" s="120"/>
      <c r="BV7" s="121"/>
      <c r="BW7" s="9"/>
    </row>
    <row r="8" spans="1:77" s="20" customFormat="1" ht="12" customHeight="1">
      <c r="A8" s="15"/>
      <c r="B8" s="718" t="s">
        <v>15</v>
      </c>
      <c r="C8" s="718"/>
      <c r="D8" s="718"/>
      <c r="E8" s="718"/>
      <c r="F8" s="718"/>
      <c r="G8" s="718"/>
      <c r="H8" s="718"/>
      <c r="I8" s="718"/>
      <c r="J8" s="718"/>
      <c r="K8" s="718"/>
      <c r="L8" s="718"/>
      <c r="M8" s="718"/>
      <c r="N8" s="718"/>
      <c r="O8" s="718"/>
      <c r="P8" s="718"/>
      <c r="Q8" s="718"/>
      <c r="R8" s="718"/>
      <c r="S8" s="718"/>
      <c r="T8" s="718"/>
      <c r="U8" s="728" t="s">
        <v>16</v>
      </c>
      <c r="V8" s="728"/>
      <c r="W8" s="728"/>
      <c r="X8" s="728"/>
      <c r="Y8" s="728"/>
      <c r="Z8" s="16"/>
      <c r="AA8" s="723" t="s">
        <v>17</v>
      </c>
      <c r="AB8" s="723"/>
      <c r="AC8" s="723"/>
      <c r="AD8" s="723"/>
      <c r="AE8" s="723"/>
      <c r="AF8" s="723"/>
      <c r="AG8" s="723"/>
      <c r="AH8" s="723"/>
      <c r="AI8" s="723"/>
      <c r="AJ8" s="723"/>
      <c r="AK8" s="723"/>
      <c r="AL8" s="18" t="s">
        <v>18</v>
      </c>
      <c r="AM8" s="724" t="s">
        <v>19</v>
      </c>
      <c r="AN8" s="724"/>
      <c r="AO8" s="723" t="s">
        <v>20</v>
      </c>
      <c r="AP8" s="723"/>
      <c r="AQ8" s="723"/>
      <c r="AR8" s="723"/>
      <c r="AS8" s="723"/>
      <c r="AT8" s="723"/>
      <c r="AU8" s="723"/>
      <c r="AV8" s="723"/>
      <c r="AW8" s="723"/>
      <c r="AX8" s="723"/>
      <c r="AY8" s="723"/>
      <c r="AZ8" s="723"/>
      <c r="BA8" s="723"/>
      <c r="BB8" s="723"/>
      <c r="BC8" s="723"/>
      <c r="BD8" s="723"/>
      <c r="BE8" s="723"/>
      <c r="BF8" s="17"/>
      <c r="BG8" s="17"/>
      <c r="BH8" s="17"/>
      <c r="BI8" s="17"/>
      <c r="BJ8" s="17"/>
      <c r="BK8" s="17"/>
      <c r="BL8" s="17"/>
      <c r="BM8" s="724" t="s">
        <v>21</v>
      </c>
      <c r="BN8" s="724"/>
      <c r="BO8" s="724"/>
      <c r="BP8" s="724"/>
      <c r="BQ8" s="724"/>
      <c r="BR8" s="724"/>
      <c r="BS8" s="724"/>
      <c r="BT8" s="724"/>
      <c r="BU8" s="19"/>
      <c r="BV8" s="19"/>
    </row>
    <row r="9" spans="1:77" s="20" customFormat="1" ht="12" customHeight="1">
      <c r="A9" s="15"/>
      <c r="B9" s="718" t="s">
        <v>22</v>
      </c>
      <c r="C9" s="718"/>
      <c r="D9" s="718"/>
      <c r="E9" s="718"/>
      <c r="F9" s="718"/>
      <c r="G9" s="718"/>
      <c r="H9" s="718"/>
      <c r="I9" s="718"/>
      <c r="J9" s="718"/>
      <c r="K9" s="718"/>
      <c r="L9" s="718"/>
      <c r="M9" s="718"/>
      <c r="N9" s="718"/>
      <c r="O9" s="718"/>
      <c r="P9" s="718"/>
      <c r="Q9" s="718"/>
      <c r="R9" s="718"/>
      <c r="S9" s="718"/>
      <c r="T9" s="718"/>
      <c r="U9" s="719" t="s">
        <v>23</v>
      </c>
      <c r="V9" s="719"/>
      <c r="W9" s="717" t="s">
        <v>24</v>
      </c>
      <c r="X9" s="717"/>
      <c r="Y9" s="716" t="s">
        <v>25</v>
      </c>
      <c r="Z9" s="716"/>
      <c r="AA9" s="717" t="s">
        <v>26</v>
      </c>
      <c r="AB9" s="717"/>
      <c r="AC9" s="717"/>
      <c r="AD9" s="716" t="s">
        <v>27</v>
      </c>
      <c r="AE9" s="716"/>
      <c r="AF9" s="716"/>
      <c r="AG9" s="716"/>
      <c r="AH9" s="716"/>
      <c r="AI9" s="717" t="s">
        <v>28</v>
      </c>
      <c r="AJ9" s="717"/>
      <c r="AK9" s="717"/>
      <c r="AL9" s="716" t="s">
        <v>29</v>
      </c>
      <c r="AM9" s="716"/>
      <c r="AN9" s="716"/>
      <c r="AO9" s="716"/>
      <c r="AP9" s="717" t="s">
        <v>30</v>
      </c>
      <c r="AQ9" s="717"/>
      <c r="AR9" s="717" t="s">
        <v>24</v>
      </c>
      <c r="AS9" s="717"/>
      <c r="AT9" s="716" t="s">
        <v>25</v>
      </c>
      <c r="AU9" s="716"/>
      <c r="AV9" s="22" t="s">
        <v>31</v>
      </c>
      <c r="AW9" s="22"/>
      <c r="AX9" s="22"/>
      <c r="AY9" s="22"/>
      <c r="AZ9" s="23" t="s">
        <v>32</v>
      </c>
      <c r="BA9" s="24"/>
      <c r="BB9" s="24"/>
      <c r="BC9" s="24"/>
      <c r="BD9" s="22" t="s">
        <v>33</v>
      </c>
      <c r="BE9" s="22"/>
      <c r="BF9" s="22"/>
      <c r="BG9" s="22"/>
      <c r="BH9" s="25" t="s">
        <v>34</v>
      </c>
      <c r="BI9" s="21"/>
      <c r="BJ9" s="21"/>
      <c r="BK9" s="21"/>
      <c r="BL9" s="21"/>
      <c r="BM9" s="717" t="s">
        <v>35</v>
      </c>
      <c r="BN9" s="717"/>
      <c r="BO9" s="717"/>
      <c r="BP9" s="717"/>
      <c r="BQ9" s="713" t="s">
        <v>36</v>
      </c>
      <c r="BR9" s="713"/>
      <c r="BS9" s="713"/>
      <c r="BT9" s="713"/>
      <c r="BU9" s="26"/>
      <c r="BV9" s="19"/>
    </row>
    <row r="10" spans="1:77" ht="99.95" customHeight="1">
      <c r="A10" s="1"/>
      <c r="B10" s="699" t="s">
        <v>37</v>
      </c>
      <c r="C10" s="699"/>
      <c r="D10" s="699"/>
      <c r="E10" s="699"/>
      <c r="F10" s="699"/>
      <c r="G10" s="699"/>
      <c r="H10" s="699"/>
      <c r="I10" s="699"/>
      <c r="J10" s="714" t="s">
        <v>38</v>
      </c>
      <c r="K10" s="714"/>
      <c r="L10" s="714"/>
      <c r="M10" s="714"/>
      <c r="N10" s="714"/>
      <c r="O10" s="714"/>
      <c r="P10" s="714"/>
      <c r="Q10" s="714"/>
      <c r="R10" s="714"/>
      <c r="S10" s="714"/>
      <c r="T10" s="714"/>
      <c r="U10" s="27"/>
      <c r="V10" s="27"/>
      <c r="W10" s="27"/>
      <c r="X10" s="28"/>
      <c r="Y10" s="28"/>
      <c r="Z10" s="28"/>
      <c r="AA10" s="29" t="s">
        <v>39</v>
      </c>
      <c r="AB10" s="30" t="s">
        <v>40</v>
      </c>
      <c r="AC10" s="29" t="s">
        <v>41</v>
      </c>
      <c r="AD10" s="30" t="s">
        <v>42</v>
      </c>
      <c r="AE10" s="29" t="s">
        <v>43</v>
      </c>
      <c r="AF10" s="31" t="s">
        <v>44</v>
      </c>
      <c r="AG10" s="29" t="s">
        <v>45</v>
      </c>
      <c r="AH10" s="30" t="s">
        <v>46</v>
      </c>
      <c r="AI10" s="29" t="s">
        <v>47</v>
      </c>
      <c r="AJ10" s="32" t="s">
        <v>48</v>
      </c>
      <c r="AK10" s="33" t="s">
        <v>49</v>
      </c>
      <c r="AL10" s="29" t="s">
        <v>50</v>
      </c>
      <c r="AM10" s="34"/>
      <c r="AN10" s="34"/>
      <c r="AO10" s="29" t="s">
        <v>51</v>
      </c>
      <c r="AP10" s="35" t="s">
        <v>52</v>
      </c>
      <c r="AQ10" s="36"/>
      <c r="AR10" s="29"/>
      <c r="AS10" s="29"/>
      <c r="AT10" s="29"/>
      <c r="AU10" s="37"/>
      <c r="AV10" s="38"/>
      <c r="AW10" s="38"/>
      <c r="AX10" s="38"/>
      <c r="AY10" s="38"/>
      <c r="AZ10" s="38"/>
      <c r="BA10" s="39"/>
      <c r="BB10" s="38"/>
      <c r="BC10" s="39"/>
      <c r="BD10" s="40"/>
      <c r="BE10" s="41"/>
      <c r="BF10" s="37"/>
      <c r="BG10" s="42"/>
      <c r="BH10" s="37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4"/>
      <c r="BT10" s="45"/>
      <c r="BU10" s="46"/>
      <c r="BV10" s="47"/>
      <c r="BW10" s="9"/>
    </row>
    <row r="11" spans="1:77" s="55" customFormat="1" ht="12" customHeight="1">
      <c r="A11" s="48"/>
      <c r="B11" s="699"/>
      <c r="C11" s="699"/>
      <c r="D11" s="699"/>
      <c r="E11" s="699"/>
      <c r="F11" s="699"/>
      <c r="G11" s="699"/>
      <c r="H11" s="699"/>
      <c r="I11" s="699"/>
      <c r="J11" s="715" t="s">
        <v>53</v>
      </c>
      <c r="K11" s="715"/>
      <c r="L11" s="715"/>
      <c r="M11" s="715"/>
      <c r="N11" s="715"/>
      <c r="O11" s="715"/>
      <c r="P11" s="715"/>
      <c r="Q11" s="715"/>
      <c r="R11" s="715"/>
      <c r="S11" s="715"/>
      <c r="T11" s="715"/>
      <c r="U11" s="49"/>
      <c r="V11" s="50"/>
      <c r="W11" s="50"/>
      <c r="X11" s="50"/>
      <c r="Y11" s="50"/>
      <c r="Z11" s="50"/>
      <c r="AA11" s="50">
        <v>3</v>
      </c>
      <c r="AB11" s="50">
        <v>2</v>
      </c>
      <c r="AC11" s="50">
        <v>3</v>
      </c>
      <c r="AD11" s="50">
        <v>3</v>
      </c>
      <c r="AE11" s="50">
        <v>4</v>
      </c>
      <c r="AF11" s="50"/>
      <c r="AG11" s="50">
        <v>4</v>
      </c>
      <c r="AH11" s="50">
        <v>4</v>
      </c>
      <c r="AI11" s="50">
        <v>5</v>
      </c>
      <c r="AJ11" s="50"/>
      <c r="AK11" s="51">
        <v>3</v>
      </c>
      <c r="AL11" s="50">
        <v>4</v>
      </c>
      <c r="AM11" s="50"/>
      <c r="AN11" s="50"/>
      <c r="AO11" s="50">
        <v>3</v>
      </c>
      <c r="AP11" s="50">
        <v>3</v>
      </c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2"/>
      <c r="BV11" s="53"/>
      <c r="BW11" s="54"/>
      <c r="BX11" s="54"/>
      <c r="BY11" s="54"/>
    </row>
    <row r="12" spans="1:77" ht="12" customHeight="1">
      <c r="A12" s="1"/>
      <c r="B12" s="698" t="s">
        <v>15</v>
      </c>
      <c r="C12" s="698"/>
      <c r="D12" s="698"/>
      <c r="E12" s="698"/>
      <c r="F12" s="698"/>
      <c r="G12" s="698"/>
      <c r="H12" s="698"/>
      <c r="I12" s="698"/>
      <c r="J12" s="698"/>
      <c r="K12" s="698"/>
      <c r="L12" s="698"/>
      <c r="M12" s="698"/>
      <c r="N12" s="698"/>
      <c r="O12" s="698"/>
      <c r="P12" s="698"/>
      <c r="Q12" s="698"/>
      <c r="R12" s="698"/>
      <c r="S12" s="698"/>
      <c r="T12" s="698"/>
      <c r="U12" s="710" t="s">
        <v>16</v>
      </c>
      <c r="V12" s="710"/>
      <c r="W12" s="710"/>
      <c r="X12" s="710"/>
      <c r="Y12" s="710"/>
      <c r="Z12" s="56"/>
      <c r="AA12" s="711" t="s">
        <v>17</v>
      </c>
      <c r="AB12" s="711"/>
      <c r="AC12" s="711"/>
      <c r="AD12" s="711"/>
      <c r="AE12" s="711"/>
      <c r="AF12" s="711"/>
      <c r="AG12" s="711"/>
      <c r="AH12" s="711"/>
      <c r="AI12" s="711"/>
      <c r="AJ12" s="711"/>
      <c r="AK12" s="711"/>
      <c r="AL12" s="58" t="s">
        <v>18</v>
      </c>
      <c r="AM12" s="712" t="s">
        <v>19</v>
      </c>
      <c r="AN12" s="712"/>
      <c r="AO12" s="711" t="s">
        <v>20</v>
      </c>
      <c r="AP12" s="711"/>
      <c r="AQ12" s="711"/>
      <c r="AR12" s="711"/>
      <c r="AS12" s="711"/>
      <c r="AT12" s="711"/>
      <c r="AU12" s="711"/>
      <c r="AV12" s="711"/>
      <c r="AW12" s="711"/>
      <c r="AX12" s="711"/>
      <c r="AY12" s="711"/>
      <c r="AZ12" s="711"/>
      <c r="BA12" s="711"/>
      <c r="BB12" s="711"/>
      <c r="BC12" s="711"/>
      <c r="BD12" s="711"/>
      <c r="BE12" s="711"/>
      <c r="BF12" s="59"/>
      <c r="BG12" s="59"/>
      <c r="BH12" s="59"/>
      <c r="BI12" s="59"/>
      <c r="BJ12" s="59"/>
      <c r="BK12" s="59"/>
      <c r="BL12" s="59"/>
      <c r="BM12" s="702" t="s">
        <v>21</v>
      </c>
      <c r="BN12" s="702"/>
      <c r="BO12" s="702"/>
      <c r="BP12" s="702"/>
      <c r="BQ12" s="702"/>
      <c r="BR12" s="702"/>
      <c r="BS12" s="702"/>
      <c r="BT12" s="702"/>
      <c r="BU12" s="5"/>
      <c r="BV12" s="5"/>
    </row>
    <row r="13" spans="1:77" ht="12" customHeight="1">
      <c r="A13" s="1"/>
      <c r="B13" s="703" t="s">
        <v>54</v>
      </c>
      <c r="C13" s="703"/>
      <c r="D13" s="703"/>
      <c r="E13" s="703"/>
      <c r="F13" s="703"/>
      <c r="G13" s="703"/>
      <c r="H13" s="703"/>
      <c r="I13" s="703"/>
      <c r="J13" s="703"/>
      <c r="K13" s="703"/>
      <c r="L13" s="703"/>
      <c r="M13" s="703"/>
      <c r="N13" s="703"/>
      <c r="O13" s="703"/>
      <c r="P13" s="703"/>
      <c r="Q13" s="703"/>
      <c r="R13" s="703"/>
      <c r="S13" s="703"/>
      <c r="T13" s="61"/>
      <c r="U13" s="704" t="s">
        <v>55</v>
      </c>
      <c r="V13" s="704"/>
      <c r="W13" s="704"/>
      <c r="X13" s="705" t="s">
        <v>56</v>
      </c>
      <c r="Y13" s="705"/>
      <c r="Z13" s="705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8"/>
      <c r="AM13" s="56"/>
      <c r="AN13" s="56"/>
      <c r="AO13" s="57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59"/>
      <c r="BG13" s="59"/>
      <c r="BH13" s="59"/>
      <c r="BI13" s="59"/>
      <c r="BJ13" s="59"/>
      <c r="BK13" s="59"/>
      <c r="BL13" s="59"/>
      <c r="BM13" s="60"/>
      <c r="BN13" s="60"/>
      <c r="BO13" s="60"/>
      <c r="BP13" s="60"/>
      <c r="BQ13" s="60"/>
      <c r="BR13" s="60"/>
      <c r="BS13" s="60"/>
      <c r="BT13" s="60"/>
      <c r="BU13" s="5"/>
      <c r="BV13" s="5"/>
    </row>
    <row r="14" spans="1:77" ht="12" customHeight="1">
      <c r="A14" s="1"/>
      <c r="B14" s="698" t="s">
        <v>22</v>
      </c>
      <c r="C14" s="698"/>
      <c r="D14" s="698"/>
      <c r="E14" s="698"/>
      <c r="F14" s="698"/>
      <c r="G14" s="698"/>
      <c r="H14" s="698"/>
      <c r="I14" s="698"/>
      <c r="J14" s="698"/>
      <c r="K14" s="698"/>
      <c r="L14" s="698"/>
      <c r="M14" s="698"/>
      <c r="N14" s="698"/>
      <c r="O14" s="698"/>
      <c r="P14" s="698"/>
      <c r="Q14" s="698"/>
      <c r="R14" s="698"/>
      <c r="S14" s="698"/>
      <c r="T14" s="698"/>
      <c r="U14" s="63" t="s">
        <v>57</v>
      </c>
      <c r="V14" s="706" t="s">
        <v>58</v>
      </c>
      <c r="W14" s="706"/>
      <c r="X14" s="706" t="s">
        <v>59</v>
      </c>
      <c r="Y14" s="706"/>
      <c r="Z14" s="64" t="s">
        <v>60</v>
      </c>
      <c r="AA14" s="707" t="s">
        <v>26</v>
      </c>
      <c r="AB14" s="707"/>
      <c r="AC14" s="707"/>
      <c r="AD14" s="708" t="s">
        <v>27</v>
      </c>
      <c r="AE14" s="708"/>
      <c r="AF14" s="708"/>
      <c r="AG14" s="708"/>
      <c r="AH14" s="708"/>
      <c r="AI14" s="707" t="s">
        <v>28</v>
      </c>
      <c r="AJ14" s="707"/>
      <c r="AK14" s="707"/>
      <c r="AL14" s="708" t="s">
        <v>29</v>
      </c>
      <c r="AM14" s="708"/>
      <c r="AN14" s="708"/>
      <c r="AO14" s="708"/>
      <c r="AP14" s="707" t="s">
        <v>30</v>
      </c>
      <c r="AQ14" s="707"/>
      <c r="AR14" s="707" t="s">
        <v>24</v>
      </c>
      <c r="AS14" s="707"/>
      <c r="AT14" s="708" t="s">
        <v>25</v>
      </c>
      <c r="AU14" s="708"/>
      <c r="AV14" s="65" t="s">
        <v>31</v>
      </c>
      <c r="AW14" s="65"/>
      <c r="AX14" s="65"/>
      <c r="AY14" s="65"/>
      <c r="AZ14" s="66" t="s">
        <v>32</v>
      </c>
      <c r="BA14" s="67"/>
      <c r="BB14" s="67"/>
      <c r="BC14" s="67"/>
      <c r="BD14" s="65" t="s">
        <v>33</v>
      </c>
      <c r="BE14" s="65"/>
      <c r="BF14" s="65"/>
      <c r="BG14" s="65"/>
      <c r="BH14" s="68" t="s">
        <v>34</v>
      </c>
      <c r="BI14" s="64"/>
      <c r="BJ14" s="64"/>
      <c r="BK14" s="64"/>
      <c r="BL14" s="64"/>
      <c r="BM14" s="707" t="s">
        <v>35</v>
      </c>
      <c r="BN14" s="707"/>
      <c r="BO14" s="707"/>
      <c r="BP14" s="707"/>
      <c r="BQ14" s="709" t="s">
        <v>36</v>
      </c>
      <c r="BR14" s="709"/>
      <c r="BS14" s="709"/>
      <c r="BT14" s="709"/>
      <c r="BU14" s="69"/>
      <c r="BV14" s="5"/>
    </row>
    <row r="15" spans="1:77">
      <c r="B15" s="697" t="s">
        <v>61</v>
      </c>
      <c r="C15" s="697"/>
      <c r="D15" s="697"/>
      <c r="E15" s="697"/>
      <c r="F15" s="697"/>
      <c r="G15" s="697"/>
      <c r="H15" s="697"/>
      <c r="I15" s="697"/>
      <c r="J15" s="697"/>
      <c r="K15" s="697"/>
      <c r="L15" s="697"/>
      <c r="M15" s="697"/>
      <c r="N15" s="697"/>
      <c r="O15" s="697"/>
      <c r="P15" s="697"/>
      <c r="Q15" s="697"/>
      <c r="R15" s="697"/>
      <c r="S15" s="697"/>
      <c r="U15" s="6">
        <v>1</v>
      </c>
      <c r="V15" s="7">
        <f t="shared" ref="V15:BA15" si="2">+U15+1</f>
        <v>2</v>
      </c>
      <c r="W15" s="7">
        <f t="shared" si="2"/>
        <v>3</v>
      </c>
      <c r="X15" s="7">
        <f t="shared" si="2"/>
        <v>4</v>
      </c>
      <c r="Y15" s="7">
        <f t="shared" si="2"/>
        <v>5</v>
      </c>
      <c r="Z15" s="7">
        <f t="shared" si="2"/>
        <v>6</v>
      </c>
      <c r="AA15" s="7">
        <f t="shared" si="2"/>
        <v>7</v>
      </c>
      <c r="AB15" s="7">
        <f t="shared" si="2"/>
        <v>8</v>
      </c>
      <c r="AC15" s="7">
        <f t="shared" si="2"/>
        <v>9</v>
      </c>
      <c r="AD15" s="7">
        <f t="shared" si="2"/>
        <v>10</v>
      </c>
      <c r="AE15" s="7">
        <f t="shared" si="2"/>
        <v>11</v>
      </c>
      <c r="AF15" s="7">
        <f t="shared" si="2"/>
        <v>12</v>
      </c>
      <c r="AG15" s="7">
        <f t="shared" si="2"/>
        <v>13</v>
      </c>
      <c r="AH15" s="7">
        <f t="shared" si="2"/>
        <v>14</v>
      </c>
      <c r="AI15" s="7">
        <f t="shared" si="2"/>
        <v>15</v>
      </c>
      <c r="AJ15" s="7">
        <f t="shared" si="2"/>
        <v>16</v>
      </c>
      <c r="AK15" s="7">
        <f t="shared" si="2"/>
        <v>17</v>
      </c>
      <c r="AL15" s="7">
        <f t="shared" si="2"/>
        <v>18</v>
      </c>
      <c r="AM15" s="7">
        <f t="shared" si="2"/>
        <v>19</v>
      </c>
      <c r="AN15" s="7">
        <f t="shared" si="2"/>
        <v>20</v>
      </c>
      <c r="AO15" s="7">
        <f t="shared" si="2"/>
        <v>21</v>
      </c>
      <c r="AP15" s="7">
        <f t="shared" si="2"/>
        <v>22</v>
      </c>
      <c r="AQ15" s="7">
        <f t="shared" si="2"/>
        <v>23</v>
      </c>
      <c r="AR15" s="7">
        <f t="shared" si="2"/>
        <v>24</v>
      </c>
      <c r="AS15" s="7">
        <f t="shared" si="2"/>
        <v>25</v>
      </c>
      <c r="AT15" s="7">
        <f t="shared" si="2"/>
        <v>26</v>
      </c>
      <c r="AU15" s="7">
        <f t="shared" si="2"/>
        <v>27</v>
      </c>
      <c r="AV15" s="7">
        <f t="shared" si="2"/>
        <v>28</v>
      </c>
      <c r="AW15" s="7">
        <f t="shared" si="2"/>
        <v>29</v>
      </c>
      <c r="AX15" s="7">
        <f t="shared" si="2"/>
        <v>30</v>
      </c>
      <c r="AY15" s="7">
        <f t="shared" si="2"/>
        <v>31</v>
      </c>
      <c r="AZ15" s="7">
        <f t="shared" si="2"/>
        <v>32</v>
      </c>
      <c r="BA15" s="7">
        <f t="shared" si="2"/>
        <v>33</v>
      </c>
      <c r="BB15" s="7">
        <f t="shared" ref="BB15:BR15" si="3">+BA15+1</f>
        <v>34</v>
      </c>
      <c r="BC15" s="7">
        <f t="shared" si="3"/>
        <v>35</v>
      </c>
      <c r="BD15" s="7">
        <f t="shared" si="3"/>
        <v>36</v>
      </c>
      <c r="BE15" s="7">
        <f t="shared" si="3"/>
        <v>37</v>
      </c>
      <c r="BF15" s="7">
        <f t="shared" si="3"/>
        <v>38</v>
      </c>
      <c r="BG15" s="7">
        <f t="shared" si="3"/>
        <v>39</v>
      </c>
      <c r="BH15" s="7">
        <f t="shared" si="3"/>
        <v>40</v>
      </c>
      <c r="BI15" s="7">
        <f t="shared" si="3"/>
        <v>41</v>
      </c>
      <c r="BJ15" s="7">
        <f t="shared" si="3"/>
        <v>42</v>
      </c>
      <c r="BK15" s="7">
        <f t="shared" si="3"/>
        <v>43</v>
      </c>
      <c r="BL15" s="7">
        <f t="shared" si="3"/>
        <v>44</v>
      </c>
      <c r="BM15" s="7">
        <f t="shared" si="3"/>
        <v>45</v>
      </c>
      <c r="BN15" s="7">
        <f t="shared" si="3"/>
        <v>46</v>
      </c>
      <c r="BO15" s="7">
        <f t="shared" si="3"/>
        <v>47</v>
      </c>
      <c r="BP15" s="7">
        <f t="shared" si="3"/>
        <v>48</v>
      </c>
      <c r="BQ15" s="7">
        <f t="shared" si="3"/>
        <v>49</v>
      </c>
      <c r="BR15" s="7">
        <f t="shared" si="3"/>
        <v>50</v>
      </c>
      <c r="BS15" s="7">
        <v>51</v>
      </c>
      <c r="BT15" s="8">
        <v>52</v>
      </c>
      <c r="BU15" s="5"/>
      <c r="BV15" s="5"/>
    </row>
    <row r="16" spans="1:77">
      <c r="B16" s="698" t="s">
        <v>62</v>
      </c>
      <c r="C16" s="698"/>
      <c r="D16" s="698"/>
      <c r="E16" s="698"/>
      <c r="F16" s="698"/>
      <c r="G16" s="698"/>
      <c r="H16" s="698"/>
      <c r="I16" s="698"/>
      <c r="J16" s="698"/>
      <c r="K16" s="698"/>
      <c r="L16" s="698"/>
      <c r="M16" s="698"/>
      <c r="N16" s="698"/>
      <c r="O16" s="698"/>
      <c r="P16" s="698"/>
      <c r="Q16" s="698"/>
      <c r="R16" s="698"/>
      <c r="S16" s="698"/>
      <c r="T16" s="698"/>
      <c r="U16" s="70">
        <v>4</v>
      </c>
      <c r="V16" s="70">
        <v>5</v>
      </c>
      <c r="W16" s="71">
        <v>5</v>
      </c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2"/>
      <c r="BK16" s="71"/>
      <c r="BL16" s="71"/>
      <c r="BM16" s="71"/>
      <c r="BN16" s="71"/>
      <c r="BO16" s="71"/>
      <c r="BP16" s="71"/>
      <c r="BQ16" s="71"/>
      <c r="BR16" s="71"/>
      <c r="BS16" s="71"/>
      <c r="BT16" s="73"/>
      <c r="BU16" s="74"/>
      <c r="BV16" s="74"/>
    </row>
    <row r="17" spans="2:74" ht="12.75" customHeight="1">
      <c r="B17" s="699" t="s">
        <v>63</v>
      </c>
      <c r="C17" s="699"/>
      <c r="D17" s="699"/>
      <c r="E17" s="699"/>
      <c r="F17" s="699"/>
      <c r="G17" s="699"/>
      <c r="H17" s="699"/>
      <c r="I17" s="699"/>
      <c r="J17" s="700" t="s">
        <v>55</v>
      </c>
      <c r="K17" s="700"/>
      <c r="L17" s="700"/>
      <c r="M17" s="700"/>
      <c r="N17" s="700"/>
      <c r="O17" s="700"/>
      <c r="P17" s="700"/>
      <c r="Q17" s="700"/>
      <c r="R17" s="700"/>
      <c r="S17" s="700"/>
      <c r="T17" s="700"/>
      <c r="U17" s="75">
        <v>1</v>
      </c>
      <c r="V17" s="76">
        <v>0.75</v>
      </c>
      <c r="W17" s="76">
        <v>0.75</v>
      </c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</row>
    <row r="18" spans="2:74">
      <c r="B18" s="699"/>
      <c r="C18" s="699"/>
      <c r="D18" s="699"/>
      <c r="E18" s="699"/>
      <c r="F18" s="699"/>
      <c r="G18" s="699"/>
      <c r="H18" s="699"/>
      <c r="I18" s="699"/>
      <c r="J18" s="701" t="s">
        <v>64</v>
      </c>
      <c r="K18" s="701"/>
      <c r="L18" s="701"/>
      <c r="M18" s="701"/>
      <c r="N18" s="701"/>
      <c r="O18" s="701"/>
      <c r="P18" s="701"/>
      <c r="Q18" s="701"/>
      <c r="R18" s="701"/>
      <c r="S18" s="701"/>
      <c r="T18" s="701"/>
      <c r="U18" s="76"/>
      <c r="V18" s="76">
        <v>0.25</v>
      </c>
      <c r="W18" s="76">
        <v>0.25</v>
      </c>
      <c r="X18" s="76">
        <v>0.75</v>
      </c>
      <c r="Y18" s="76">
        <v>0.5</v>
      </c>
      <c r="Z18" s="76">
        <v>0.25</v>
      </c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7"/>
      <c r="BV18" s="77"/>
    </row>
    <row r="19" spans="2:74">
      <c r="B19" s="699"/>
      <c r="C19" s="699"/>
      <c r="D19" s="699"/>
      <c r="E19" s="699"/>
      <c r="F19" s="699"/>
      <c r="G19" s="699"/>
      <c r="H19" s="699"/>
      <c r="I19" s="699"/>
      <c r="J19" s="701" t="s">
        <v>65</v>
      </c>
      <c r="K19" s="701"/>
      <c r="L19" s="701"/>
      <c r="M19" s="701"/>
      <c r="N19" s="701"/>
      <c r="O19" s="701"/>
      <c r="P19" s="701"/>
      <c r="Q19" s="701"/>
      <c r="R19" s="701"/>
      <c r="S19" s="701"/>
      <c r="T19" s="701"/>
      <c r="U19" s="76"/>
      <c r="V19" s="76"/>
      <c r="W19" s="76"/>
      <c r="X19" s="76">
        <v>0.25</v>
      </c>
      <c r="Y19" s="76">
        <v>0.5</v>
      </c>
      <c r="Z19" s="76">
        <v>0.75</v>
      </c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7"/>
      <c r="BV19" s="77"/>
    </row>
    <row r="20" spans="2:74" ht="14.1" customHeight="1">
      <c r="B20" s="690" t="s">
        <v>134</v>
      </c>
      <c r="C20" s="690"/>
      <c r="D20" s="690"/>
      <c r="E20" s="690"/>
      <c r="F20" s="690"/>
      <c r="G20" s="690"/>
      <c r="H20" s="690"/>
      <c r="I20" s="690"/>
      <c r="J20" s="692" t="s">
        <v>135</v>
      </c>
      <c r="K20" s="692"/>
      <c r="L20" s="692"/>
      <c r="M20" s="696" t="s">
        <v>136</v>
      </c>
      <c r="N20" s="696"/>
      <c r="O20" s="696"/>
      <c r="P20" s="696"/>
      <c r="Q20" s="696"/>
      <c r="R20" s="696"/>
      <c r="S20" s="696"/>
      <c r="T20" s="696"/>
    </row>
    <row r="21" spans="2:74">
      <c r="B21" s="690"/>
      <c r="C21" s="690"/>
      <c r="D21" s="690"/>
      <c r="E21" s="690"/>
      <c r="F21" s="690"/>
      <c r="G21" s="690"/>
      <c r="H21" s="690"/>
      <c r="I21" s="690"/>
      <c r="J21" s="692"/>
      <c r="K21" s="692"/>
      <c r="L21" s="692"/>
      <c r="M21" s="693" t="s">
        <v>137</v>
      </c>
      <c r="N21" s="693"/>
      <c r="O21" s="693"/>
      <c r="P21" s="693"/>
      <c r="Q21" s="693"/>
      <c r="R21" s="693"/>
      <c r="S21" s="693"/>
      <c r="T21" s="693"/>
    </row>
    <row r="22" spans="2:74">
      <c r="B22" s="690"/>
      <c r="C22" s="690"/>
      <c r="D22" s="690"/>
      <c r="E22" s="690"/>
      <c r="F22" s="690"/>
      <c r="G22" s="690"/>
      <c r="H22" s="690"/>
      <c r="I22" s="690"/>
      <c r="J22" s="692"/>
      <c r="K22" s="692"/>
      <c r="L22" s="692"/>
      <c r="M22" s="693" t="s">
        <v>138</v>
      </c>
      <c r="N22" s="693"/>
      <c r="O22" s="693"/>
      <c r="P22" s="693"/>
      <c r="Q22" s="693"/>
      <c r="R22" s="693"/>
      <c r="S22" s="693"/>
      <c r="T22" s="693"/>
    </row>
    <row r="23" spans="2:74">
      <c r="B23" s="690"/>
      <c r="C23" s="690"/>
      <c r="D23" s="690"/>
      <c r="E23" s="690"/>
      <c r="F23" s="690"/>
      <c r="G23" s="690"/>
      <c r="H23" s="690"/>
      <c r="I23" s="690"/>
      <c r="J23" s="692"/>
      <c r="K23" s="692"/>
      <c r="L23" s="692"/>
      <c r="M23" s="693" t="s">
        <v>139</v>
      </c>
      <c r="N23" s="693"/>
      <c r="O23" s="693"/>
      <c r="P23" s="693"/>
      <c r="Q23" s="693"/>
      <c r="R23" s="693"/>
      <c r="S23" s="693"/>
      <c r="T23" s="693"/>
    </row>
    <row r="24" spans="2:74">
      <c r="B24" s="690"/>
      <c r="C24" s="690"/>
      <c r="D24" s="690"/>
      <c r="E24" s="690"/>
      <c r="F24" s="690"/>
      <c r="G24" s="690"/>
      <c r="H24" s="690"/>
      <c r="I24" s="690"/>
      <c r="J24" s="692"/>
      <c r="K24" s="692"/>
      <c r="L24" s="692"/>
      <c r="M24" s="693" t="s">
        <v>140</v>
      </c>
      <c r="N24" s="693"/>
      <c r="O24" s="693"/>
      <c r="P24" s="693"/>
      <c r="Q24" s="693"/>
      <c r="R24" s="693"/>
      <c r="S24" s="693"/>
      <c r="T24" s="693"/>
    </row>
    <row r="25" spans="2:74">
      <c r="B25" s="690"/>
      <c r="C25" s="690"/>
      <c r="D25" s="690"/>
      <c r="E25" s="690"/>
      <c r="F25" s="690"/>
      <c r="G25" s="690"/>
      <c r="H25" s="690"/>
      <c r="I25" s="690"/>
      <c r="J25" s="692"/>
      <c r="K25" s="692"/>
      <c r="L25" s="692"/>
      <c r="M25" s="693" t="s">
        <v>141</v>
      </c>
      <c r="N25" s="693"/>
      <c r="O25" s="693"/>
      <c r="P25" s="693"/>
      <c r="Q25" s="693"/>
      <c r="R25" s="693"/>
      <c r="S25" s="693"/>
      <c r="T25" s="693"/>
    </row>
    <row r="26" spans="2:74">
      <c r="B26" s="690"/>
      <c r="C26" s="690"/>
      <c r="D26" s="690"/>
      <c r="E26" s="690"/>
      <c r="F26" s="690"/>
      <c r="G26" s="690"/>
      <c r="H26" s="690"/>
      <c r="I26" s="690"/>
      <c r="J26" s="692"/>
      <c r="K26" s="692"/>
      <c r="L26" s="692"/>
      <c r="M26" s="693" t="s">
        <v>142</v>
      </c>
      <c r="N26" s="693"/>
      <c r="O26" s="693"/>
      <c r="P26" s="693"/>
      <c r="Q26" s="693"/>
      <c r="R26" s="693"/>
      <c r="S26" s="693"/>
      <c r="T26" s="693"/>
    </row>
    <row r="27" spans="2:74">
      <c r="B27" s="690"/>
      <c r="C27" s="690"/>
      <c r="D27" s="690"/>
      <c r="E27" s="690"/>
      <c r="F27" s="690"/>
      <c r="G27" s="690"/>
      <c r="H27" s="690"/>
      <c r="I27" s="690"/>
      <c r="J27" s="695" t="s">
        <v>143</v>
      </c>
      <c r="K27" s="695"/>
      <c r="L27" s="695"/>
      <c r="M27" s="693" t="s">
        <v>142</v>
      </c>
      <c r="N27" s="693"/>
      <c r="O27" s="693"/>
      <c r="P27" s="693"/>
      <c r="Q27" s="693"/>
      <c r="R27" s="693"/>
      <c r="S27" s="693"/>
      <c r="T27" s="693"/>
    </row>
    <row r="28" spans="2:74">
      <c r="B28" s="690"/>
      <c r="C28" s="690"/>
      <c r="D28" s="690"/>
      <c r="E28" s="690"/>
      <c r="F28" s="690"/>
      <c r="G28" s="690"/>
      <c r="H28" s="690"/>
      <c r="I28" s="690"/>
      <c r="J28" s="695"/>
      <c r="K28" s="695"/>
      <c r="L28" s="695"/>
      <c r="M28" s="693" t="s">
        <v>144</v>
      </c>
      <c r="N28" s="693"/>
      <c r="O28" s="693"/>
      <c r="P28" s="693"/>
      <c r="Q28" s="693"/>
      <c r="R28" s="693"/>
      <c r="S28" s="693"/>
      <c r="T28" s="693"/>
    </row>
    <row r="29" spans="2:74">
      <c r="B29" s="690"/>
      <c r="C29" s="690"/>
      <c r="D29" s="690"/>
      <c r="E29" s="690"/>
      <c r="F29" s="690"/>
      <c r="G29" s="690"/>
      <c r="H29" s="690"/>
      <c r="I29" s="690"/>
      <c r="J29" s="695"/>
      <c r="K29" s="695"/>
      <c r="L29" s="695"/>
      <c r="M29" s="693" t="s">
        <v>145</v>
      </c>
      <c r="N29" s="693"/>
      <c r="O29" s="693"/>
      <c r="P29" s="693"/>
      <c r="Q29" s="693"/>
      <c r="R29" s="693"/>
      <c r="S29" s="693"/>
      <c r="T29" s="693"/>
    </row>
    <row r="30" spans="2:74">
      <c r="B30" s="690"/>
      <c r="C30" s="690"/>
      <c r="D30" s="690"/>
      <c r="E30" s="690"/>
      <c r="F30" s="690"/>
      <c r="G30" s="690"/>
      <c r="H30" s="690"/>
      <c r="I30" s="690"/>
      <c r="J30" s="695"/>
      <c r="K30" s="695"/>
      <c r="L30" s="695"/>
      <c r="M30" s="693" t="s">
        <v>146</v>
      </c>
      <c r="N30" s="693"/>
      <c r="O30" s="693"/>
      <c r="P30" s="693"/>
      <c r="Q30" s="693"/>
      <c r="R30" s="693"/>
      <c r="S30" s="693"/>
      <c r="T30" s="693"/>
    </row>
    <row r="31" spans="2:74">
      <c r="B31" s="690"/>
      <c r="C31" s="690"/>
      <c r="D31" s="690"/>
      <c r="E31" s="690"/>
      <c r="F31" s="690"/>
      <c r="G31" s="690"/>
      <c r="H31" s="690"/>
      <c r="I31" s="690"/>
      <c r="J31" s="695"/>
      <c r="K31" s="695"/>
      <c r="L31" s="695"/>
      <c r="M31" s="694"/>
      <c r="N31" s="694"/>
      <c r="O31" s="694"/>
      <c r="P31" s="694"/>
      <c r="Q31" s="694"/>
      <c r="R31" s="694"/>
      <c r="S31" s="694"/>
      <c r="T31" s="694"/>
    </row>
    <row r="32" spans="2:74">
      <c r="B32" s="690"/>
      <c r="C32" s="690"/>
      <c r="D32" s="690"/>
      <c r="E32" s="690"/>
      <c r="F32" s="690"/>
      <c r="G32" s="690"/>
      <c r="H32" s="690"/>
      <c r="I32" s="690"/>
      <c r="J32" s="695"/>
      <c r="K32" s="695"/>
      <c r="L32" s="695"/>
      <c r="M32" s="693"/>
      <c r="N32" s="693"/>
      <c r="O32" s="693"/>
      <c r="P32" s="693"/>
      <c r="Q32" s="693"/>
      <c r="R32" s="693"/>
      <c r="S32" s="693"/>
      <c r="T32" s="693"/>
    </row>
    <row r="33" spans="2:20" ht="12.75" customHeight="1">
      <c r="B33" s="690" t="s">
        <v>147</v>
      </c>
      <c r="C33" s="690"/>
      <c r="D33" s="690"/>
      <c r="E33" s="690"/>
      <c r="F33" s="690"/>
      <c r="G33" s="690"/>
      <c r="H33" s="690"/>
      <c r="I33" s="690"/>
      <c r="J33" s="692" t="s">
        <v>135</v>
      </c>
      <c r="K33" s="692"/>
      <c r="L33" s="692"/>
      <c r="M33" s="693"/>
      <c r="N33" s="693"/>
      <c r="O33" s="693"/>
      <c r="P33" s="693"/>
      <c r="Q33" s="693"/>
      <c r="R33" s="693"/>
      <c r="S33" s="693"/>
      <c r="T33" s="693"/>
    </row>
    <row r="34" spans="2:20">
      <c r="B34" s="690"/>
      <c r="C34" s="690"/>
      <c r="D34" s="690"/>
      <c r="E34" s="690"/>
      <c r="F34" s="690"/>
      <c r="G34" s="690"/>
      <c r="H34" s="690"/>
      <c r="I34" s="690"/>
      <c r="J34" s="692"/>
      <c r="K34" s="692"/>
      <c r="L34" s="692"/>
      <c r="M34" s="694"/>
      <c r="N34" s="694"/>
      <c r="O34" s="694"/>
      <c r="P34" s="694"/>
      <c r="Q34" s="694"/>
      <c r="R34" s="694"/>
      <c r="S34" s="694"/>
      <c r="T34" s="694"/>
    </row>
    <row r="35" spans="2:20">
      <c r="B35" s="690"/>
      <c r="C35" s="690"/>
      <c r="D35" s="690"/>
      <c r="E35" s="690"/>
      <c r="F35" s="690"/>
      <c r="G35" s="690"/>
      <c r="H35" s="690"/>
      <c r="I35" s="690"/>
      <c r="J35" s="692"/>
      <c r="K35" s="692"/>
      <c r="L35" s="692"/>
      <c r="M35" s="693"/>
      <c r="N35" s="693"/>
      <c r="O35" s="693"/>
      <c r="P35" s="693"/>
      <c r="Q35" s="693"/>
      <c r="R35" s="693"/>
      <c r="S35" s="693"/>
      <c r="T35" s="693"/>
    </row>
    <row r="36" spans="2:20">
      <c r="B36" s="690"/>
      <c r="C36" s="690"/>
      <c r="D36" s="690"/>
      <c r="E36" s="690"/>
      <c r="F36" s="690"/>
      <c r="G36" s="690"/>
      <c r="H36" s="690"/>
      <c r="I36" s="690"/>
      <c r="J36" s="692"/>
      <c r="K36" s="692"/>
      <c r="L36" s="692"/>
      <c r="M36" s="693"/>
      <c r="N36" s="693"/>
      <c r="O36" s="693"/>
      <c r="P36" s="693"/>
      <c r="Q36" s="693"/>
      <c r="R36" s="693"/>
      <c r="S36" s="693"/>
      <c r="T36" s="693"/>
    </row>
    <row r="37" spans="2:20">
      <c r="B37" s="690"/>
      <c r="C37" s="690"/>
      <c r="D37" s="690"/>
      <c r="E37" s="690"/>
      <c r="F37" s="690"/>
      <c r="G37" s="690"/>
      <c r="H37" s="690"/>
      <c r="I37" s="690"/>
      <c r="J37" s="692"/>
      <c r="K37" s="692"/>
      <c r="L37" s="692"/>
      <c r="M37" s="693"/>
      <c r="N37" s="693"/>
      <c r="O37" s="693"/>
      <c r="P37" s="693"/>
      <c r="Q37" s="693"/>
      <c r="R37" s="693"/>
      <c r="S37" s="693"/>
      <c r="T37" s="693"/>
    </row>
    <row r="38" spans="2:20">
      <c r="B38" s="690"/>
      <c r="C38" s="690"/>
      <c r="D38" s="690"/>
      <c r="E38" s="690"/>
      <c r="F38" s="690"/>
      <c r="G38" s="690"/>
      <c r="H38" s="690"/>
      <c r="I38" s="690"/>
      <c r="J38" s="692"/>
      <c r="K38" s="692"/>
      <c r="L38" s="692"/>
      <c r="M38" s="693"/>
      <c r="N38" s="693"/>
      <c r="O38" s="693"/>
      <c r="P38" s="693"/>
      <c r="Q38" s="693"/>
      <c r="R38" s="693"/>
      <c r="S38" s="693"/>
      <c r="T38" s="693"/>
    </row>
    <row r="39" spans="2:20">
      <c r="B39" s="690"/>
      <c r="C39" s="690"/>
      <c r="D39" s="690"/>
      <c r="E39" s="690"/>
      <c r="F39" s="690"/>
      <c r="G39" s="690"/>
      <c r="H39" s="690"/>
      <c r="I39" s="690"/>
      <c r="J39" s="692"/>
      <c r="K39" s="692"/>
      <c r="L39" s="692"/>
      <c r="M39" s="693"/>
      <c r="N39" s="693"/>
      <c r="O39" s="693"/>
      <c r="P39" s="693"/>
      <c r="Q39" s="693"/>
      <c r="R39" s="693"/>
      <c r="S39" s="693"/>
      <c r="T39" s="693"/>
    </row>
    <row r="40" spans="2:20">
      <c r="B40" s="690"/>
      <c r="C40" s="690"/>
      <c r="D40" s="690"/>
      <c r="E40" s="690"/>
      <c r="F40" s="690"/>
      <c r="G40" s="690"/>
      <c r="H40" s="690"/>
      <c r="I40" s="690"/>
      <c r="J40" s="695" t="s">
        <v>143</v>
      </c>
      <c r="K40" s="695"/>
      <c r="L40" s="695"/>
      <c r="M40" s="693"/>
      <c r="N40" s="693"/>
      <c r="O40" s="693"/>
      <c r="P40" s="693"/>
      <c r="Q40" s="693"/>
      <c r="R40" s="693"/>
      <c r="S40" s="693"/>
      <c r="T40" s="693"/>
    </row>
    <row r="41" spans="2:20">
      <c r="B41" s="691"/>
      <c r="C41" s="691"/>
      <c r="D41" s="691"/>
      <c r="E41" s="691"/>
      <c r="F41" s="691"/>
      <c r="G41" s="691"/>
      <c r="H41" s="691"/>
      <c r="I41" s="691"/>
      <c r="J41" s="691"/>
      <c r="K41" s="691"/>
      <c r="L41" s="691"/>
    </row>
    <row r="42" spans="2:20">
      <c r="B42" s="691"/>
      <c r="C42" s="691"/>
      <c r="D42" s="691"/>
      <c r="E42" s="691"/>
      <c r="F42" s="691"/>
      <c r="G42" s="691"/>
      <c r="H42" s="691"/>
      <c r="I42" s="691"/>
      <c r="J42" s="691"/>
      <c r="K42" s="691"/>
      <c r="L42" s="691"/>
    </row>
    <row r="43" spans="2:20">
      <c r="B43" s="691"/>
      <c r="C43" s="691"/>
      <c r="D43" s="691"/>
      <c r="E43" s="691"/>
      <c r="F43" s="691"/>
      <c r="G43" s="691"/>
      <c r="H43" s="691"/>
      <c r="I43" s="691"/>
      <c r="J43" s="691"/>
      <c r="K43" s="691"/>
      <c r="L43" s="691"/>
    </row>
    <row r="44" spans="2:20">
      <c r="B44" s="691"/>
      <c r="C44" s="691"/>
      <c r="D44" s="691"/>
      <c r="E44" s="691"/>
      <c r="F44" s="691"/>
      <c r="G44" s="691"/>
      <c r="H44" s="691"/>
      <c r="I44" s="691"/>
      <c r="J44" s="691"/>
      <c r="K44" s="691"/>
      <c r="L44" s="691"/>
    </row>
    <row r="45" spans="2:20">
      <c r="B45" s="691"/>
      <c r="C45" s="691"/>
      <c r="D45" s="691"/>
      <c r="E45" s="691"/>
      <c r="F45" s="691"/>
      <c r="G45" s="691"/>
      <c r="H45" s="691"/>
      <c r="I45" s="691"/>
      <c r="J45" s="691"/>
      <c r="K45" s="691"/>
      <c r="L45" s="691"/>
    </row>
  </sheetData>
  <mergeCells count="90">
    <mergeCell ref="BR3:BT3"/>
    <mergeCell ref="AM8:AN8"/>
    <mergeCell ref="AB3:AE3"/>
    <mergeCell ref="AF3:AJ3"/>
    <mergeCell ref="BI3:BM3"/>
    <mergeCell ref="BN3:BQ3"/>
    <mergeCell ref="B3:T3"/>
    <mergeCell ref="U3:W3"/>
    <mergeCell ref="X3:AA3"/>
    <mergeCell ref="AT9:AU9"/>
    <mergeCell ref="BM9:BP9"/>
    <mergeCell ref="AO8:BE8"/>
    <mergeCell ref="BM8:BT8"/>
    <mergeCell ref="AK3:AN3"/>
    <mergeCell ref="AO3:AS3"/>
    <mergeCell ref="AV3:AZ3"/>
    <mergeCell ref="BA3:BD3"/>
    <mergeCell ref="BE3:BH3"/>
    <mergeCell ref="B4:T7"/>
    <mergeCell ref="B8:T8"/>
    <mergeCell ref="U8:Y8"/>
    <mergeCell ref="AA8:AK8"/>
    <mergeCell ref="BQ9:BT9"/>
    <mergeCell ref="B10:I11"/>
    <mergeCell ref="J10:T10"/>
    <mergeCell ref="J11:T11"/>
    <mergeCell ref="AD9:AH9"/>
    <mergeCell ref="AI9:AK9"/>
    <mergeCell ref="AL9:AO9"/>
    <mergeCell ref="AP9:AQ9"/>
    <mergeCell ref="AR9:AS9"/>
    <mergeCell ref="B9:T9"/>
    <mergeCell ref="U9:V9"/>
    <mergeCell ref="W9:X9"/>
    <mergeCell ref="Y9:Z9"/>
    <mergeCell ref="AA9:AC9"/>
    <mergeCell ref="B12:T12"/>
    <mergeCell ref="U12:Y12"/>
    <mergeCell ref="AA12:AK12"/>
    <mergeCell ref="AM12:AN12"/>
    <mergeCell ref="AO12:BE12"/>
    <mergeCell ref="BM12:BT12"/>
    <mergeCell ref="B13:S13"/>
    <mergeCell ref="U13:W13"/>
    <mergeCell ref="X13:Z13"/>
    <mergeCell ref="B14:T14"/>
    <mergeCell ref="V14:W14"/>
    <mergeCell ref="X14:Y14"/>
    <mergeCell ref="AA14:AC14"/>
    <mergeCell ref="AD14:AH14"/>
    <mergeCell ref="AI14:AK14"/>
    <mergeCell ref="AL14:AO14"/>
    <mergeCell ref="AP14:AQ14"/>
    <mergeCell ref="AR14:AS14"/>
    <mergeCell ref="AT14:AU14"/>
    <mergeCell ref="BM14:BP14"/>
    <mergeCell ref="BQ14:BT14"/>
    <mergeCell ref="B15:S15"/>
    <mergeCell ref="B16:T16"/>
    <mergeCell ref="B17:I19"/>
    <mergeCell ref="J17:T17"/>
    <mergeCell ref="J18:T18"/>
    <mergeCell ref="J19:T19"/>
    <mergeCell ref="B20:I32"/>
    <mergeCell ref="J20:L26"/>
    <mergeCell ref="M20:T20"/>
    <mergeCell ref="M21:T21"/>
    <mergeCell ref="M22:T22"/>
    <mergeCell ref="M23:T23"/>
    <mergeCell ref="M24:T24"/>
    <mergeCell ref="M25:T25"/>
    <mergeCell ref="M26:T26"/>
    <mergeCell ref="J27:L32"/>
    <mergeCell ref="M27:T27"/>
    <mergeCell ref="M28:T28"/>
    <mergeCell ref="M29:T29"/>
    <mergeCell ref="M30:T30"/>
    <mergeCell ref="M31:T31"/>
    <mergeCell ref="M32:T32"/>
    <mergeCell ref="B33:I45"/>
    <mergeCell ref="J33:L39"/>
    <mergeCell ref="M33:T33"/>
    <mergeCell ref="M34:T34"/>
    <mergeCell ref="M35:T35"/>
    <mergeCell ref="M36:T36"/>
    <mergeCell ref="M37:T37"/>
    <mergeCell ref="M38:T38"/>
    <mergeCell ref="M39:T39"/>
    <mergeCell ref="J40:L45"/>
    <mergeCell ref="M40:T40"/>
  </mergeCells>
  <pageMargins left="0.78749999999999998" right="0.78749999999999998" top="1.0249999999999999" bottom="1.0249999999999999" header="0.78749999999999998" footer="0.78749999999999998"/>
  <pageSetup paperSize="0" orientation="portrait" horizontalDpi="0" verticalDpi="0" copies="0" r:id="rId1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B3:B29"/>
  <sheetViews>
    <sheetView zoomScalePageLayoutView="60" workbookViewId="0"/>
  </sheetViews>
  <sheetFormatPr baseColWidth="10" defaultRowHeight="12.75"/>
  <cols>
    <col min="1" max="1" width="11.5703125"/>
    <col min="2" max="2" width="93.140625"/>
    <col min="3" max="1025" width="11.5703125"/>
  </cols>
  <sheetData>
    <row r="3" spans="2:2">
      <c r="B3" t="s">
        <v>148</v>
      </c>
    </row>
    <row r="4" spans="2:2">
      <c r="B4" t="s">
        <v>149</v>
      </c>
    </row>
    <row r="5" spans="2:2">
      <c r="B5" t="s">
        <v>150</v>
      </c>
    </row>
    <row r="6" spans="2:2">
      <c r="B6" s="122" t="s">
        <v>151</v>
      </c>
    </row>
    <row r="7" spans="2:2">
      <c r="B7" t="s">
        <v>152</v>
      </c>
    </row>
    <row r="8" spans="2:2">
      <c r="B8" t="s">
        <v>153</v>
      </c>
    </row>
    <row r="9" spans="2:2">
      <c r="B9" t="s">
        <v>154</v>
      </c>
    </row>
    <row r="10" spans="2:2">
      <c r="B10" t="s">
        <v>155</v>
      </c>
    </row>
    <row r="11" spans="2:2">
      <c r="B11" t="s">
        <v>156</v>
      </c>
    </row>
    <row r="12" spans="2:2">
      <c r="B12" t="s">
        <v>157</v>
      </c>
    </row>
    <row r="13" spans="2:2">
      <c r="B13" t="s">
        <v>158</v>
      </c>
    </row>
    <row r="14" spans="2:2">
      <c r="B14" t="s">
        <v>159</v>
      </c>
    </row>
    <row r="15" spans="2:2">
      <c r="B15" t="s">
        <v>160</v>
      </c>
    </row>
    <row r="16" spans="2:2">
      <c r="B16" t="s">
        <v>161</v>
      </c>
    </row>
    <row r="17" spans="2:2">
      <c r="B17" t="s">
        <v>162</v>
      </c>
    </row>
    <row r="18" spans="2:2">
      <c r="B18" t="s">
        <v>163</v>
      </c>
    </row>
    <row r="19" spans="2:2">
      <c r="B19" t="s">
        <v>164</v>
      </c>
    </row>
    <row r="20" spans="2:2">
      <c r="B20" t="s">
        <v>165</v>
      </c>
    </row>
    <row r="21" spans="2:2">
      <c r="B21" t="s">
        <v>160</v>
      </c>
    </row>
    <row r="22" spans="2:2">
      <c r="B22" t="s">
        <v>166</v>
      </c>
    </row>
    <row r="23" spans="2:2">
      <c r="B23" t="s">
        <v>167</v>
      </c>
    </row>
    <row r="24" spans="2:2">
      <c r="B24" t="s">
        <v>168</v>
      </c>
    </row>
    <row r="25" spans="2:2">
      <c r="B25" t="s">
        <v>169</v>
      </c>
    </row>
    <row r="26" spans="2:2">
      <c r="B26" t="s">
        <v>170</v>
      </c>
    </row>
    <row r="29" spans="2:2">
      <c r="B29" s="122" t="s">
        <v>171</v>
      </c>
    </row>
  </sheetData>
  <pageMargins left="0.78749999999999998" right="0.78749999999999998" top="1.0249999999999999" bottom="1.0249999999999999" header="0.78749999999999998" footer="0.78749999999999998"/>
  <pageSetup paperSize="0" orientation="portrait" horizontalDpi="0" verticalDpi="0" copies="0" r:id="rId1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C8:J39"/>
  <sheetViews>
    <sheetView showGridLines="0" showRowColHeaders="0" workbookViewId="0">
      <selection activeCell="G28" sqref="G28"/>
    </sheetView>
  </sheetViews>
  <sheetFormatPr baseColWidth="10" defaultRowHeight="12.75"/>
  <cols>
    <col min="1" max="2" width="1.5703125" customWidth="1"/>
    <col min="3" max="9" width="15.7109375" customWidth="1"/>
  </cols>
  <sheetData>
    <row r="8" spans="3:9">
      <c r="C8" s="96" t="s">
        <v>66</v>
      </c>
      <c r="D8" s="97" t="s">
        <v>67</v>
      </c>
      <c r="E8" s="97" t="s">
        <v>68</v>
      </c>
      <c r="F8" s="97" t="s">
        <v>69</v>
      </c>
      <c r="G8" s="97" t="s">
        <v>70</v>
      </c>
      <c r="H8" s="97" t="s">
        <v>71</v>
      </c>
      <c r="I8" s="97" t="s">
        <v>72</v>
      </c>
    </row>
    <row r="9" spans="3:9">
      <c r="C9" s="98">
        <v>40413</v>
      </c>
      <c r="D9" s="98">
        <v>40414</v>
      </c>
      <c r="E9" s="98">
        <v>40415</v>
      </c>
      <c r="F9" s="98">
        <v>40416</v>
      </c>
      <c r="G9" s="98">
        <v>40417</v>
      </c>
      <c r="H9" s="98">
        <v>40418</v>
      </c>
      <c r="I9" s="98">
        <v>40419</v>
      </c>
    </row>
    <row r="10" spans="3:9" ht="12.75" customHeight="1">
      <c r="C10" s="745" t="s">
        <v>73</v>
      </c>
      <c r="D10" s="745" t="s">
        <v>73</v>
      </c>
      <c r="E10" s="734" t="s">
        <v>178</v>
      </c>
      <c r="F10" s="735" t="s">
        <v>173</v>
      </c>
      <c r="G10" s="734" t="s">
        <v>178</v>
      </c>
      <c r="H10" s="748" t="s">
        <v>76</v>
      </c>
      <c r="I10" s="748"/>
    </row>
    <row r="11" spans="3:9" ht="12.75" customHeight="1">
      <c r="C11" s="746"/>
      <c r="D11" s="746"/>
      <c r="E11" s="734"/>
      <c r="F11" s="736"/>
      <c r="G11" s="734"/>
      <c r="H11" s="748"/>
      <c r="I11" s="748"/>
    </row>
    <row r="12" spans="3:9" ht="12.75" customHeight="1">
      <c r="C12" s="746"/>
      <c r="D12" s="746"/>
      <c r="E12" s="734"/>
      <c r="F12" s="736"/>
      <c r="G12" s="734"/>
      <c r="H12" s="748"/>
      <c r="I12" s="748"/>
    </row>
    <row r="13" spans="3:9" ht="12.75" customHeight="1">
      <c r="C13" s="746"/>
      <c r="D13" s="746"/>
      <c r="E13" s="734"/>
      <c r="F13" s="736"/>
      <c r="G13" s="734"/>
      <c r="H13" s="748"/>
      <c r="I13" s="748"/>
    </row>
    <row r="14" spans="3:9" ht="12.75" customHeight="1">
      <c r="C14" s="747"/>
      <c r="D14" s="747"/>
      <c r="E14" s="734"/>
      <c r="F14" s="737"/>
      <c r="G14" s="734"/>
      <c r="H14" s="748"/>
      <c r="I14" s="748"/>
    </row>
    <row r="15" spans="3:9">
      <c r="C15" s="79"/>
      <c r="D15" s="79"/>
      <c r="E15" s="130"/>
      <c r="F15" s="79"/>
      <c r="G15" s="79"/>
      <c r="H15" s="79"/>
      <c r="I15" s="79"/>
    </row>
    <row r="16" spans="3:9">
      <c r="C16" s="99" t="s">
        <v>66</v>
      </c>
      <c r="D16" s="84" t="s">
        <v>67</v>
      </c>
      <c r="E16" s="84" t="s">
        <v>68</v>
      </c>
      <c r="F16" s="84" t="s">
        <v>69</v>
      </c>
      <c r="G16" s="84" t="s">
        <v>70</v>
      </c>
      <c r="H16" s="84" t="s">
        <v>71</v>
      </c>
      <c r="I16" s="84" t="s">
        <v>72</v>
      </c>
    </row>
    <row r="17" spans="3:9">
      <c r="C17" s="86">
        <v>40420</v>
      </c>
      <c r="D17" s="86">
        <v>40421</v>
      </c>
      <c r="E17" s="86">
        <v>40422</v>
      </c>
      <c r="F17" s="86">
        <v>40423</v>
      </c>
      <c r="G17" s="86">
        <v>40424</v>
      </c>
      <c r="H17" s="86">
        <v>40425</v>
      </c>
      <c r="I17" s="86">
        <v>40426</v>
      </c>
    </row>
    <row r="18" spans="3:9" ht="12.75" customHeight="1">
      <c r="C18" s="734" t="s">
        <v>178</v>
      </c>
      <c r="D18" s="735" t="s">
        <v>173</v>
      </c>
      <c r="E18" s="735" t="s">
        <v>173</v>
      </c>
      <c r="F18" s="734" t="s">
        <v>178</v>
      </c>
      <c r="G18" s="735" t="s">
        <v>173</v>
      </c>
      <c r="H18" s="742" t="s">
        <v>76</v>
      </c>
      <c r="I18" s="744" t="s">
        <v>172</v>
      </c>
    </row>
    <row r="19" spans="3:9" ht="12.75" customHeight="1">
      <c r="C19" s="734"/>
      <c r="D19" s="736"/>
      <c r="E19" s="736"/>
      <c r="F19" s="734"/>
      <c r="G19" s="736"/>
      <c r="H19" s="742"/>
      <c r="I19" s="744"/>
    </row>
    <row r="20" spans="3:9" ht="12.75" customHeight="1">
      <c r="C20" s="734"/>
      <c r="D20" s="736"/>
      <c r="E20" s="736"/>
      <c r="F20" s="734"/>
      <c r="G20" s="736"/>
      <c r="H20" s="742"/>
      <c r="I20" s="744"/>
    </row>
    <row r="21" spans="3:9" ht="12.75" customHeight="1">
      <c r="C21" s="734"/>
      <c r="D21" s="736"/>
      <c r="E21" s="736"/>
      <c r="F21" s="734"/>
      <c r="G21" s="736"/>
      <c r="H21" s="742"/>
      <c r="I21" s="744"/>
    </row>
    <row r="22" spans="3:9" ht="12.75" customHeight="1">
      <c r="C22" s="734"/>
      <c r="D22" s="737"/>
      <c r="E22" s="737"/>
      <c r="F22" s="734"/>
      <c r="G22" s="737"/>
      <c r="H22" s="742"/>
      <c r="I22" s="744"/>
    </row>
    <row r="23" spans="3:9">
      <c r="C23" s="102"/>
      <c r="D23" s="102"/>
      <c r="E23" s="102"/>
      <c r="F23" s="102"/>
      <c r="G23" s="102"/>
      <c r="H23" s="102"/>
      <c r="I23" s="129"/>
    </row>
    <row r="24" spans="3:9">
      <c r="C24" s="79"/>
      <c r="D24" s="79"/>
      <c r="E24" s="79"/>
      <c r="F24" s="79"/>
      <c r="G24" s="79"/>
      <c r="H24" s="79"/>
      <c r="I24" s="79"/>
    </row>
    <row r="25" spans="3:9" ht="18.75">
      <c r="C25" s="534">
        <v>40422</v>
      </c>
      <c r="D25" s="534"/>
      <c r="E25" s="534"/>
      <c r="F25" s="534"/>
      <c r="G25" s="534"/>
      <c r="H25" s="534"/>
      <c r="I25" s="534"/>
    </row>
    <row r="26" spans="3:9">
      <c r="C26" s="79"/>
      <c r="D26" s="79"/>
      <c r="E26" s="79"/>
      <c r="F26" s="79"/>
      <c r="G26" s="79"/>
      <c r="H26" s="79"/>
      <c r="I26" s="79"/>
    </row>
    <row r="27" spans="3:9">
      <c r="C27" s="99" t="s">
        <v>66</v>
      </c>
      <c r="D27" s="84" t="s">
        <v>67</v>
      </c>
      <c r="E27" s="84" t="s">
        <v>68</v>
      </c>
      <c r="F27" s="84" t="s">
        <v>69</v>
      </c>
      <c r="G27" s="84" t="s">
        <v>70</v>
      </c>
      <c r="H27" s="84" t="s">
        <v>71</v>
      </c>
      <c r="I27" s="84" t="s">
        <v>72</v>
      </c>
    </row>
    <row r="28" spans="3:9">
      <c r="C28" s="86">
        <v>40427</v>
      </c>
      <c r="D28" s="86">
        <v>40428</v>
      </c>
      <c r="E28" s="86">
        <v>40429</v>
      </c>
      <c r="F28" s="86">
        <v>40430</v>
      </c>
      <c r="G28" s="86">
        <v>40431</v>
      </c>
      <c r="H28" s="86">
        <v>40432</v>
      </c>
      <c r="I28" s="86">
        <v>40433</v>
      </c>
    </row>
    <row r="29" spans="3:9" ht="12.75" customHeight="1">
      <c r="C29" s="735" t="s">
        <v>173</v>
      </c>
      <c r="D29" s="734" t="s">
        <v>178</v>
      </c>
      <c r="E29" s="742" t="s">
        <v>76</v>
      </c>
      <c r="F29" s="738" t="s">
        <v>174</v>
      </c>
      <c r="G29" s="738" t="s">
        <v>174</v>
      </c>
      <c r="H29" s="743" t="s">
        <v>76</v>
      </c>
      <c r="I29" s="743"/>
    </row>
    <row r="30" spans="3:9" ht="12.75" customHeight="1">
      <c r="C30" s="736"/>
      <c r="D30" s="734"/>
      <c r="E30" s="742"/>
      <c r="F30" s="739"/>
      <c r="G30" s="739"/>
      <c r="H30" s="743"/>
      <c r="I30" s="743"/>
    </row>
    <row r="31" spans="3:9" ht="12.75" customHeight="1">
      <c r="C31" s="736"/>
      <c r="D31" s="734"/>
      <c r="E31" s="742"/>
      <c r="F31" s="739"/>
      <c r="G31" s="739"/>
      <c r="H31" s="743"/>
      <c r="I31" s="743"/>
    </row>
    <row r="32" spans="3:9" ht="12.75" customHeight="1">
      <c r="C32" s="736"/>
      <c r="D32" s="734"/>
      <c r="E32" s="742"/>
      <c r="F32" s="739"/>
      <c r="G32" s="739"/>
      <c r="H32" s="743"/>
      <c r="I32" s="743"/>
    </row>
    <row r="33" spans="3:10" ht="12.75" customHeight="1">
      <c r="C33" s="737"/>
      <c r="D33" s="734"/>
      <c r="E33" s="742"/>
      <c r="F33" s="740"/>
      <c r="G33" s="740"/>
      <c r="H33" s="743"/>
      <c r="I33" s="743"/>
    </row>
    <row r="37" spans="3:10" ht="15">
      <c r="C37" s="741" t="s">
        <v>175</v>
      </c>
      <c r="D37" s="741"/>
      <c r="F37" s="731" t="s">
        <v>177</v>
      </c>
      <c r="G37" s="731"/>
      <c r="H37" s="731"/>
    </row>
    <row r="39" spans="3:10" ht="15" customHeight="1">
      <c r="C39" s="730" t="s">
        <v>176</v>
      </c>
      <c r="D39" s="730"/>
      <c r="F39" s="732" t="s">
        <v>179</v>
      </c>
      <c r="G39" s="733"/>
      <c r="H39" s="733"/>
      <c r="I39" s="733"/>
      <c r="J39" s="733"/>
    </row>
  </sheetData>
  <mergeCells count="24">
    <mergeCell ref="C25:I25"/>
    <mergeCell ref="H18:H22"/>
    <mergeCell ref="I18:I22"/>
    <mergeCell ref="G18:G22"/>
    <mergeCell ref="C10:C14"/>
    <mergeCell ref="D10:D14"/>
    <mergeCell ref="E10:E14"/>
    <mergeCell ref="F10:F14"/>
    <mergeCell ref="G10:G14"/>
    <mergeCell ref="H10:I14"/>
    <mergeCell ref="C18:C22"/>
    <mergeCell ref="D18:D22"/>
    <mergeCell ref="E18:E22"/>
    <mergeCell ref="F18:F22"/>
    <mergeCell ref="C39:D39"/>
    <mergeCell ref="F37:H37"/>
    <mergeCell ref="F39:J39"/>
    <mergeCell ref="D29:D33"/>
    <mergeCell ref="C29:C33"/>
    <mergeCell ref="F29:F33"/>
    <mergeCell ref="G29:G33"/>
    <mergeCell ref="C37:D37"/>
    <mergeCell ref="E29:E33"/>
    <mergeCell ref="H29:I33"/>
  </mergeCell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C3:O29"/>
  <sheetViews>
    <sheetView topLeftCell="A4" workbookViewId="0">
      <selection activeCell="G25" sqref="G25"/>
    </sheetView>
  </sheetViews>
  <sheetFormatPr baseColWidth="10" defaultRowHeight="12.75"/>
  <cols>
    <col min="7" max="7" width="25.42578125" bestFit="1" customWidth="1"/>
    <col min="8" max="8" width="11.42578125" style="55"/>
    <col min="16" max="16" width="15.42578125" bestFit="1" customWidth="1"/>
  </cols>
  <sheetData>
    <row r="3" spans="3:15" ht="15">
      <c r="N3" s="730"/>
      <c r="O3" s="730"/>
    </row>
    <row r="8" spans="3:15">
      <c r="D8" s="406" t="s">
        <v>213</v>
      </c>
      <c r="E8" s="406" t="s">
        <v>214</v>
      </c>
      <c r="F8" s="406" t="s">
        <v>288</v>
      </c>
      <c r="G8" s="406" t="s">
        <v>449</v>
      </c>
    </row>
    <row r="9" spans="3:15" ht="15">
      <c r="C9">
        <v>1</v>
      </c>
      <c r="D9" s="131" t="s">
        <v>206</v>
      </c>
      <c r="E9" s="131" t="s">
        <v>212</v>
      </c>
      <c r="F9">
        <v>625820983</v>
      </c>
      <c r="G9" s="407" t="s">
        <v>505</v>
      </c>
    </row>
    <row r="10" spans="3:15" ht="15">
      <c r="C10">
        <v>2</v>
      </c>
      <c r="D10" s="481" t="s">
        <v>506</v>
      </c>
      <c r="E10" s="481" t="s">
        <v>207</v>
      </c>
      <c r="F10">
        <v>685716488</v>
      </c>
      <c r="G10" s="407" t="s">
        <v>507</v>
      </c>
    </row>
    <row r="11" spans="3:15" ht="15">
      <c r="C11" s="468">
        <v>3</v>
      </c>
      <c r="D11" s="481" t="s">
        <v>221</v>
      </c>
      <c r="E11" s="481" t="s">
        <v>209</v>
      </c>
      <c r="F11">
        <v>696210539</v>
      </c>
      <c r="G11" s="415" t="s">
        <v>508</v>
      </c>
    </row>
    <row r="12" spans="3:15" ht="15">
      <c r="C12" s="468">
        <v>4</v>
      </c>
      <c r="D12" s="482" t="s">
        <v>230</v>
      </c>
      <c r="E12" s="482" t="s">
        <v>509</v>
      </c>
      <c r="F12">
        <v>653715605</v>
      </c>
      <c r="G12" s="407" t="s">
        <v>510</v>
      </c>
    </row>
    <row r="13" spans="3:15" ht="15">
      <c r="C13" s="468">
        <v>5</v>
      </c>
      <c r="D13" s="246" t="s">
        <v>511</v>
      </c>
      <c r="E13" s="246" t="s">
        <v>512</v>
      </c>
      <c r="F13">
        <v>660885126</v>
      </c>
      <c r="G13" s="414" t="s">
        <v>513</v>
      </c>
    </row>
    <row r="14" spans="3:15" ht="15">
      <c r="C14" s="468">
        <v>6</v>
      </c>
      <c r="D14" s="481" t="s">
        <v>224</v>
      </c>
      <c r="E14" s="481" t="s">
        <v>514</v>
      </c>
      <c r="F14">
        <v>650619052</v>
      </c>
      <c r="G14" s="414" t="s">
        <v>515</v>
      </c>
    </row>
    <row r="15" spans="3:15" ht="15">
      <c r="C15" s="468">
        <v>7</v>
      </c>
      <c r="D15" s="246" t="s">
        <v>516</v>
      </c>
      <c r="E15" s="246" t="s">
        <v>517</v>
      </c>
      <c r="F15">
        <v>685768926</v>
      </c>
      <c r="G15" s="414" t="s">
        <v>518</v>
      </c>
    </row>
    <row r="16" spans="3:15" ht="15">
      <c r="C16" s="468">
        <v>8</v>
      </c>
      <c r="D16" s="246" t="s">
        <v>519</v>
      </c>
      <c r="E16" s="246" t="s">
        <v>520</v>
      </c>
      <c r="F16">
        <v>699800982</v>
      </c>
      <c r="G16" s="414" t="s">
        <v>521</v>
      </c>
    </row>
    <row r="17" spans="3:7" ht="15">
      <c r="C17" s="468">
        <v>9</v>
      </c>
      <c r="D17" s="483" t="s">
        <v>522</v>
      </c>
      <c r="E17" s="483" t="s">
        <v>226</v>
      </c>
      <c r="F17">
        <v>652736620</v>
      </c>
      <c r="G17" s="414" t="s">
        <v>523</v>
      </c>
    </row>
    <row r="18" spans="3:7" ht="15">
      <c r="C18" s="468">
        <v>10</v>
      </c>
      <c r="D18" s="481" t="s">
        <v>511</v>
      </c>
      <c r="E18" s="481" t="s">
        <v>524</v>
      </c>
      <c r="F18">
        <v>636081964</v>
      </c>
      <c r="G18" s="414" t="s">
        <v>525</v>
      </c>
    </row>
    <row r="19" spans="3:7" ht="15">
      <c r="C19" s="468">
        <v>11</v>
      </c>
      <c r="D19" s="482" t="s">
        <v>526</v>
      </c>
      <c r="E19" s="482" t="s">
        <v>527</v>
      </c>
    </row>
    <row r="20" spans="3:7" ht="15">
      <c r="C20" s="468">
        <v>12</v>
      </c>
      <c r="D20" s="131" t="s">
        <v>210</v>
      </c>
      <c r="E20" s="131" t="s">
        <v>211</v>
      </c>
    </row>
    <row r="21" spans="3:7" ht="15">
      <c r="C21" s="468">
        <v>13</v>
      </c>
      <c r="D21" s="483" t="s">
        <v>601</v>
      </c>
      <c r="E21" s="483" t="s">
        <v>602</v>
      </c>
    </row>
    <row r="22" spans="3:7">
      <c r="C22" s="468">
        <v>14</v>
      </c>
    </row>
    <row r="23" spans="3:7">
      <c r="C23" s="468">
        <v>15</v>
      </c>
    </row>
    <row r="24" spans="3:7">
      <c r="C24" s="468">
        <v>16</v>
      </c>
    </row>
    <row r="25" spans="3:7" ht="15">
      <c r="C25" s="468">
        <v>17</v>
      </c>
      <c r="D25" s="482" t="s">
        <v>625</v>
      </c>
      <c r="E25" s="482" t="s">
        <v>626</v>
      </c>
    </row>
    <row r="28" spans="3:7">
      <c r="D28" s="468" t="s">
        <v>628</v>
      </c>
    </row>
    <row r="29" spans="3:7">
      <c r="D29" s="468" t="s">
        <v>627</v>
      </c>
    </row>
  </sheetData>
  <mergeCells count="1">
    <mergeCell ref="N3:O3"/>
  </mergeCells>
  <hyperlinks>
    <hyperlink ref="G9" r:id="rId1"/>
    <hyperlink ref="G10" r:id="rId2"/>
    <hyperlink ref="G11" r:id="rId3"/>
    <hyperlink ref="G12" r:id="rId4"/>
    <hyperlink ref="G13" r:id="rId5"/>
    <hyperlink ref="G14" r:id="rId6"/>
    <hyperlink ref="G15" r:id="rId7"/>
    <hyperlink ref="G16" r:id="rId8"/>
    <hyperlink ref="G17" r:id="rId9"/>
    <hyperlink ref="G18" r:id="rId10"/>
  </hyperlinks>
  <pageMargins left="0.7" right="0.7" top="0.75" bottom="0.75" header="0.3" footer="0.3"/>
  <pageSetup paperSize="9" orientation="portrait" horizontalDpi="300" verticalDpi="300" r:id="rId11"/>
</worksheet>
</file>

<file path=xl/worksheets/sheet16.xml><?xml version="1.0" encoding="utf-8"?>
<worksheet xmlns="http://schemas.openxmlformats.org/spreadsheetml/2006/main" xmlns:r="http://schemas.openxmlformats.org/officeDocument/2006/relationships">
  <dimension ref="D16:J19"/>
  <sheetViews>
    <sheetView topLeftCell="A9" workbookViewId="0">
      <selection activeCell="J19" sqref="J19"/>
    </sheetView>
  </sheetViews>
  <sheetFormatPr baseColWidth="10" defaultRowHeight="12.75"/>
  <sheetData>
    <row r="16" spans="6:8">
      <c r="F16" s="679" t="s">
        <v>227</v>
      </c>
      <c r="G16" s="679"/>
      <c r="H16" s="679"/>
    </row>
    <row r="19" spans="4:10">
      <c r="D19" s="224" t="s">
        <v>135</v>
      </c>
      <c r="J19" s="224" t="s">
        <v>143</v>
      </c>
    </row>
  </sheetData>
  <mergeCells count="1">
    <mergeCell ref="F16:H16"/>
  </mergeCells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C7:K34"/>
  <sheetViews>
    <sheetView workbookViewId="0">
      <selection activeCell="K10" sqref="K10:K31"/>
    </sheetView>
  </sheetViews>
  <sheetFormatPr baseColWidth="10" defaultRowHeight="12.75"/>
  <cols>
    <col min="3" max="3" width="14" customWidth="1"/>
    <col min="4" max="4" width="11.85546875" bestFit="1" customWidth="1"/>
    <col min="6" max="6" width="16.5703125" bestFit="1" customWidth="1"/>
    <col min="7" max="7" width="25.28515625" bestFit="1" customWidth="1"/>
    <col min="8" max="8" width="12" customWidth="1"/>
    <col min="11" max="11" width="21.140625" customWidth="1"/>
  </cols>
  <sheetData>
    <row r="7" spans="3:11">
      <c r="D7" s="224"/>
      <c r="E7" s="224"/>
    </row>
    <row r="8" spans="3:11" ht="12.75" customHeight="1">
      <c r="C8" s="225" t="s">
        <v>234</v>
      </c>
      <c r="D8" s="225" t="s">
        <v>213</v>
      </c>
      <c r="E8" s="225" t="s">
        <v>214</v>
      </c>
      <c r="F8" s="225" t="s">
        <v>290</v>
      </c>
      <c r="G8" s="225" t="s">
        <v>245</v>
      </c>
      <c r="H8" s="225" t="s">
        <v>291</v>
      </c>
      <c r="I8" s="225" t="s">
        <v>287</v>
      </c>
      <c r="J8" s="225" t="s">
        <v>288</v>
      </c>
      <c r="K8" s="225" t="s">
        <v>289</v>
      </c>
    </row>
    <row r="9" spans="3:11">
      <c r="C9" s="225" t="s">
        <v>215</v>
      </c>
      <c r="D9" s="225"/>
      <c r="E9" s="225"/>
      <c r="F9" s="225"/>
      <c r="G9" s="225"/>
      <c r="H9" s="225"/>
      <c r="I9" s="225"/>
      <c r="J9" s="225"/>
      <c r="K9" s="296"/>
    </row>
    <row r="10" spans="3:11">
      <c r="C10" s="225" t="s">
        <v>254</v>
      </c>
      <c r="D10" s="225" t="s">
        <v>255</v>
      </c>
      <c r="E10" s="225" t="s">
        <v>256</v>
      </c>
      <c r="F10" s="225" t="s">
        <v>257</v>
      </c>
      <c r="G10" s="225" t="s">
        <v>258</v>
      </c>
      <c r="H10" s="225" t="s">
        <v>232</v>
      </c>
      <c r="I10" s="225">
        <v>20303</v>
      </c>
      <c r="J10" s="225">
        <v>653715605</v>
      </c>
      <c r="K10" s="296">
        <v>32927</v>
      </c>
    </row>
    <row r="11" spans="3:11">
      <c r="C11" s="225" t="s">
        <v>251</v>
      </c>
      <c r="D11" s="225" t="s">
        <v>252</v>
      </c>
      <c r="E11" s="225" t="s">
        <v>250</v>
      </c>
      <c r="F11" s="225" t="s">
        <v>249</v>
      </c>
      <c r="G11" s="225" t="s">
        <v>253</v>
      </c>
      <c r="H11" s="225" t="s">
        <v>232</v>
      </c>
      <c r="I11" s="225">
        <v>20304</v>
      </c>
      <c r="J11" s="225">
        <v>685768679</v>
      </c>
      <c r="K11" s="296">
        <v>33102</v>
      </c>
    </row>
    <row r="12" spans="3:11">
      <c r="C12" s="225"/>
      <c r="D12" s="225"/>
      <c r="E12" s="225"/>
      <c r="F12" s="225"/>
      <c r="G12" s="225"/>
      <c r="H12" s="225" t="s">
        <v>232</v>
      </c>
      <c r="I12" s="225"/>
      <c r="J12" s="225"/>
      <c r="K12" s="296"/>
    </row>
    <row r="13" spans="3:11">
      <c r="C13" s="225" t="s">
        <v>228</v>
      </c>
      <c r="D13" s="225"/>
      <c r="E13" s="225"/>
      <c r="F13" s="225"/>
      <c r="G13" s="225"/>
      <c r="H13" s="225"/>
      <c r="I13" s="225"/>
      <c r="J13" s="225"/>
      <c r="K13" s="296"/>
    </row>
    <row r="14" spans="3:11">
      <c r="C14" s="225" t="s">
        <v>243</v>
      </c>
      <c r="D14" s="225" t="s">
        <v>263</v>
      </c>
      <c r="E14" s="225" t="s">
        <v>264</v>
      </c>
      <c r="F14" s="225" t="s">
        <v>244</v>
      </c>
      <c r="G14" s="225" t="s">
        <v>265</v>
      </c>
      <c r="H14" s="225" t="s">
        <v>232</v>
      </c>
      <c r="I14" s="225">
        <v>20303</v>
      </c>
      <c r="J14" s="225">
        <v>650619052</v>
      </c>
      <c r="K14" s="296">
        <v>32878</v>
      </c>
    </row>
    <row r="15" spans="3:11">
      <c r="C15" s="225"/>
      <c r="D15" s="225" t="s">
        <v>221</v>
      </c>
      <c r="E15" s="225" t="s">
        <v>209</v>
      </c>
      <c r="F15" s="225" t="s">
        <v>246</v>
      </c>
      <c r="G15" s="225" t="s">
        <v>247</v>
      </c>
      <c r="H15" s="225" t="s">
        <v>232</v>
      </c>
      <c r="I15" s="225">
        <v>20304</v>
      </c>
      <c r="J15" s="225"/>
      <c r="K15" s="296"/>
    </row>
    <row r="16" spans="3:11">
      <c r="C16" s="225" t="s">
        <v>229</v>
      </c>
      <c r="D16" s="225"/>
      <c r="E16" s="225"/>
      <c r="F16" s="225"/>
      <c r="G16" s="225"/>
      <c r="H16" s="225"/>
      <c r="I16" s="225"/>
      <c r="J16" s="225"/>
      <c r="K16" s="296"/>
    </row>
    <row r="17" spans="3:11">
      <c r="C17" s="225" t="s">
        <v>282</v>
      </c>
      <c r="D17" s="225" t="s">
        <v>222</v>
      </c>
      <c r="E17" s="225" t="s">
        <v>223</v>
      </c>
      <c r="F17" s="225" t="s">
        <v>280</v>
      </c>
      <c r="G17" s="225" t="s">
        <v>281</v>
      </c>
      <c r="H17" s="225" t="s">
        <v>232</v>
      </c>
      <c r="I17" s="225">
        <v>20304</v>
      </c>
      <c r="J17" s="225">
        <v>618607335</v>
      </c>
      <c r="K17" s="296">
        <v>33337</v>
      </c>
    </row>
    <row r="18" spans="3:11">
      <c r="C18" s="225" t="s">
        <v>259</v>
      </c>
      <c r="D18" s="225" t="s">
        <v>260</v>
      </c>
      <c r="E18" s="225" t="s">
        <v>261</v>
      </c>
      <c r="F18" s="225" t="s">
        <v>248</v>
      </c>
      <c r="G18" s="225" t="s">
        <v>262</v>
      </c>
      <c r="H18" s="225" t="s">
        <v>232</v>
      </c>
      <c r="I18" s="225">
        <v>20304</v>
      </c>
      <c r="J18" s="225">
        <v>665722620</v>
      </c>
      <c r="K18" s="296">
        <v>32937</v>
      </c>
    </row>
    <row r="19" spans="3:11">
      <c r="C19" s="225" t="s">
        <v>216</v>
      </c>
      <c r="D19" s="225"/>
      <c r="E19" s="225"/>
      <c r="F19" s="225"/>
      <c r="G19" s="225"/>
      <c r="H19" s="225"/>
      <c r="I19" s="225"/>
      <c r="J19" s="225"/>
      <c r="K19" s="296"/>
    </row>
    <row r="20" spans="3:11">
      <c r="C20" s="225" t="s">
        <v>233</v>
      </c>
      <c r="D20" s="225" t="s">
        <v>231</v>
      </c>
      <c r="E20" s="225" t="s">
        <v>274</v>
      </c>
      <c r="F20" s="225" t="s">
        <v>275</v>
      </c>
      <c r="G20" s="225" t="s">
        <v>276</v>
      </c>
      <c r="H20" s="225" t="s">
        <v>232</v>
      </c>
      <c r="I20" s="225">
        <v>20304</v>
      </c>
      <c r="J20" s="225">
        <v>685716488</v>
      </c>
      <c r="K20" s="296">
        <v>32387</v>
      </c>
    </row>
    <row r="21" spans="3:11">
      <c r="C21" s="225"/>
      <c r="D21" s="225" t="s">
        <v>210</v>
      </c>
      <c r="E21" s="225" t="s">
        <v>211</v>
      </c>
      <c r="F21" s="225" t="s">
        <v>279</v>
      </c>
      <c r="G21" s="225"/>
      <c r="H21" s="225" t="s">
        <v>232</v>
      </c>
      <c r="I21" s="225"/>
      <c r="J21" s="225"/>
      <c r="K21" s="296"/>
    </row>
    <row r="22" spans="3:11">
      <c r="C22" s="225"/>
      <c r="D22" s="225" t="s">
        <v>206</v>
      </c>
      <c r="E22" s="225" t="s">
        <v>212</v>
      </c>
      <c r="F22" s="225"/>
      <c r="G22" s="225"/>
      <c r="H22" s="225" t="s">
        <v>232</v>
      </c>
      <c r="I22" s="225"/>
      <c r="J22" s="225"/>
      <c r="K22" s="296"/>
    </row>
    <row r="23" spans="3:11" ht="15" customHeight="1">
      <c r="C23" s="225" t="s">
        <v>217</v>
      </c>
      <c r="D23" s="225"/>
      <c r="E23" s="225"/>
      <c r="F23" s="225"/>
      <c r="G23" s="225"/>
      <c r="H23" s="225"/>
      <c r="I23" s="225"/>
      <c r="J23" s="225"/>
      <c r="K23" s="296"/>
    </row>
    <row r="24" spans="3:11">
      <c r="C24" s="225" t="s">
        <v>242</v>
      </c>
      <c r="D24" s="225" t="s">
        <v>266</v>
      </c>
      <c r="E24" s="225" t="s">
        <v>267</v>
      </c>
      <c r="F24" s="225" t="s">
        <v>239</v>
      </c>
      <c r="G24" s="225" t="s">
        <v>268</v>
      </c>
      <c r="H24" s="225" t="s">
        <v>232</v>
      </c>
      <c r="I24" s="225">
        <v>20305</v>
      </c>
      <c r="J24" s="225">
        <v>660885126</v>
      </c>
      <c r="K24" s="296">
        <v>32199</v>
      </c>
    </row>
    <row r="25" spans="3:11">
      <c r="C25" s="225" t="s">
        <v>283</v>
      </c>
      <c r="D25" s="225" t="s">
        <v>219</v>
      </c>
      <c r="E25" s="225" t="s">
        <v>220</v>
      </c>
      <c r="F25" s="225" t="s">
        <v>284</v>
      </c>
      <c r="G25" s="225" t="s">
        <v>285</v>
      </c>
      <c r="H25" s="225" t="s">
        <v>232</v>
      </c>
      <c r="I25" s="225">
        <v>20305</v>
      </c>
      <c r="J25" s="225">
        <v>628658763</v>
      </c>
      <c r="K25" s="296">
        <v>33424</v>
      </c>
    </row>
    <row r="26" spans="3:11">
      <c r="C26" s="225"/>
      <c r="D26" s="225" t="s">
        <v>224</v>
      </c>
      <c r="E26" s="225" t="s">
        <v>208</v>
      </c>
      <c r="F26" s="225" t="s">
        <v>236</v>
      </c>
      <c r="G26" s="225" t="s">
        <v>237</v>
      </c>
      <c r="H26" s="225" t="s">
        <v>232</v>
      </c>
      <c r="I26" s="225">
        <v>20304</v>
      </c>
      <c r="J26" s="225"/>
      <c r="K26" s="296"/>
    </row>
    <row r="27" spans="3:11">
      <c r="C27" s="225" t="s">
        <v>241</v>
      </c>
      <c r="D27" s="225" t="s">
        <v>272</v>
      </c>
      <c r="E27" s="225" t="s">
        <v>235</v>
      </c>
      <c r="F27" s="225" t="s">
        <v>236</v>
      </c>
      <c r="G27" s="225" t="s">
        <v>273</v>
      </c>
      <c r="H27" s="225" t="s">
        <v>232</v>
      </c>
      <c r="I27" s="225">
        <v>20304</v>
      </c>
      <c r="J27" s="225">
        <v>685723720</v>
      </c>
      <c r="K27" s="296">
        <v>31315</v>
      </c>
    </row>
    <row r="28" spans="3:11" ht="15" customHeight="1">
      <c r="C28" s="225" t="s">
        <v>218</v>
      </c>
      <c r="D28" s="225"/>
      <c r="E28" s="225"/>
      <c r="F28" s="225"/>
      <c r="G28" s="225"/>
      <c r="H28" s="225"/>
      <c r="I28" s="225"/>
      <c r="J28" s="225"/>
      <c r="K28" s="296"/>
    </row>
    <row r="29" spans="3:11">
      <c r="C29" s="225"/>
      <c r="D29" s="225" t="s">
        <v>225</v>
      </c>
      <c r="E29" s="225" t="s">
        <v>226</v>
      </c>
      <c r="F29" s="225" t="s">
        <v>277</v>
      </c>
      <c r="G29" s="225" t="s">
        <v>278</v>
      </c>
      <c r="H29" s="225" t="s">
        <v>232</v>
      </c>
      <c r="I29" s="225">
        <v>20301</v>
      </c>
      <c r="J29" s="225">
        <v>652736620</v>
      </c>
      <c r="K29" s="296">
        <v>31777</v>
      </c>
    </row>
    <row r="30" spans="3:11">
      <c r="C30" s="225" t="s">
        <v>240</v>
      </c>
      <c r="D30" s="225" t="s">
        <v>269</v>
      </c>
      <c r="E30" s="225" t="s">
        <v>270</v>
      </c>
      <c r="F30" s="225" t="s">
        <v>238</v>
      </c>
      <c r="G30" s="225" t="s">
        <v>271</v>
      </c>
      <c r="H30" s="225" t="s">
        <v>232</v>
      </c>
      <c r="I30" s="225">
        <v>20305</v>
      </c>
      <c r="J30" s="225">
        <v>685768926</v>
      </c>
      <c r="K30" s="296">
        <v>30694</v>
      </c>
    </row>
    <row r="31" spans="3:11">
      <c r="C31" s="225"/>
      <c r="D31" s="225" t="s">
        <v>221</v>
      </c>
      <c r="E31" s="225" t="s">
        <v>286</v>
      </c>
      <c r="F31" s="225"/>
      <c r="G31" s="225"/>
      <c r="H31" s="225" t="s">
        <v>232</v>
      </c>
      <c r="I31" s="225"/>
      <c r="J31" s="225"/>
      <c r="K31" s="296"/>
    </row>
    <row r="34" spans="3:3">
      <c r="C34" s="22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>
  <dimension ref="D11:L27"/>
  <sheetViews>
    <sheetView workbookViewId="0">
      <selection activeCell="A23" activeCellId="3" sqref="A17:XFD17 A18:XFD18 A24:XFD24 A23:XFD23"/>
    </sheetView>
  </sheetViews>
  <sheetFormatPr baseColWidth="10" defaultRowHeight="12.75"/>
  <cols>
    <col min="6" max="6" width="12.42578125" bestFit="1" customWidth="1"/>
    <col min="7" max="7" width="16.5703125" bestFit="1" customWidth="1"/>
    <col min="8" max="8" width="26.42578125" bestFit="1" customWidth="1"/>
    <col min="9" max="9" width="12.42578125" bestFit="1" customWidth="1"/>
    <col min="10" max="10" width="6.42578125" bestFit="1" customWidth="1"/>
    <col min="11" max="11" width="11.28515625" bestFit="1" customWidth="1"/>
    <col min="12" max="12" width="22.140625" bestFit="1" customWidth="1"/>
  </cols>
  <sheetData>
    <row r="11" spans="4:12">
      <c r="D11" s="225" t="s">
        <v>234</v>
      </c>
      <c r="E11" s="225" t="s">
        <v>213</v>
      </c>
      <c r="F11" s="225" t="s">
        <v>214</v>
      </c>
      <c r="G11" s="225" t="s">
        <v>292</v>
      </c>
      <c r="H11" s="225" t="s">
        <v>245</v>
      </c>
      <c r="I11" s="225" t="s">
        <v>291</v>
      </c>
      <c r="J11" s="225" t="s">
        <v>287</v>
      </c>
      <c r="K11" s="225" t="s">
        <v>288</v>
      </c>
      <c r="L11" s="225" t="s">
        <v>289</v>
      </c>
    </row>
    <row r="12" spans="4:12">
      <c r="D12" s="225" t="s">
        <v>254</v>
      </c>
      <c r="E12" s="225" t="s">
        <v>255</v>
      </c>
      <c r="F12" s="225" t="s">
        <v>256</v>
      </c>
      <c r="G12" s="225" t="s">
        <v>257</v>
      </c>
      <c r="H12" s="225" t="s">
        <v>258</v>
      </c>
      <c r="I12" s="225" t="s">
        <v>232</v>
      </c>
      <c r="J12" s="225">
        <v>20303</v>
      </c>
      <c r="K12" s="225">
        <v>653715605</v>
      </c>
      <c r="L12" s="225">
        <v>32927</v>
      </c>
    </row>
    <row r="13" spans="4:12">
      <c r="D13" s="225" t="s">
        <v>251</v>
      </c>
      <c r="E13" s="225" t="s">
        <v>252</v>
      </c>
      <c r="F13" s="225" t="s">
        <v>250</v>
      </c>
      <c r="G13" s="225" t="s">
        <v>249</v>
      </c>
      <c r="H13" s="225" t="s">
        <v>253</v>
      </c>
      <c r="I13" s="225" t="s">
        <v>232</v>
      </c>
      <c r="J13" s="225">
        <v>20304</v>
      </c>
      <c r="K13" s="225">
        <v>685768679</v>
      </c>
      <c r="L13" s="225">
        <v>33102</v>
      </c>
    </row>
    <row r="14" spans="4:12">
      <c r="D14" s="225" t="s">
        <v>243</v>
      </c>
      <c r="E14" s="225" t="s">
        <v>263</v>
      </c>
      <c r="F14" s="225" t="s">
        <v>264</v>
      </c>
      <c r="G14" s="225" t="s">
        <v>244</v>
      </c>
      <c r="H14" s="225" t="s">
        <v>265</v>
      </c>
      <c r="I14" s="225" t="s">
        <v>232</v>
      </c>
      <c r="J14" s="225">
        <v>20303</v>
      </c>
      <c r="K14" s="225">
        <v>650619052</v>
      </c>
      <c r="L14" s="225">
        <v>32878</v>
      </c>
    </row>
    <row r="15" spans="4:12">
      <c r="D15" s="225"/>
      <c r="E15" s="225" t="s">
        <v>293</v>
      </c>
      <c r="F15" s="225" t="s">
        <v>280</v>
      </c>
      <c r="G15" s="225" t="s">
        <v>246</v>
      </c>
      <c r="H15" s="225" t="s">
        <v>247</v>
      </c>
      <c r="I15" s="225" t="s">
        <v>232</v>
      </c>
      <c r="J15" s="225">
        <v>20304</v>
      </c>
      <c r="K15" s="225"/>
      <c r="L15" s="225"/>
    </row>
    <row r="16" spans="4:12">
      <c r="D16" s="225" t="s">
        <v>282</v>
      </c>
      <c r="E16" s="225" t="s">
        <v>294</v>
      </c>
      <c r="F16" s="225" t="s">
        <v>295</v>
      </c>
      <c r="G16" s="225" t="s">
        <v>280</v>
      </c>
      <c r="H16" s="225" t="s">
        <v>281</v>
      </c>
      <c r="I16" s="225" t="s">
        <v>232</v>
      </c>
      <c r="J16" s="225">
        <v>20304</v>
      </c>
      <c r="K16" s="225">
        <v>618607335</v>
      </c>
      <c r="L16" s="225">
        <v>33337</v>
      </c>
    </row>
    <row r="17" spans="4:12">
      <c r="D17" s="225" t="s">
        <v>259</v>
      </c>
      <c r="E17" s="225" t="s">
        <v>260</v>
      </c>
      <c r="F17" s="225" t="s">
        <v>261</v>
      </c>
      <c r="G17" s="225" t="s">
        <v>248</v>
      </c>
      <c r="H17" s="225" t="s">
        <v>262</v>
      </c>
      <c r="I17" s="225" t="s">
        <v>232</v>
      </c>
      <c r="J17" s="225">
        <v>20304</v>
      </c>
      <c r="K17" s="225">
        <v>665722620</v>
      </c>
      <c r="L17" s="225">
        <v>32937</v>
      </c>
    </row>
    <row r="18" spans="4:12">
      <c r="D18" s="225" t="s">
        <v>233</v>
      </c>
      <c r="E18" s="225" t="s">
        <v>231</v>
      </c>
      <c r="F18" s="225" t="s">
        <v>274</v>
      </c>
      <c r="G18" s="225" t="s">
        <v>275</v>
      </c>
      <c r="H18" s="225" t="s">
        <v>276</v>
      </c>
      <c r="I18" s="225" t="s">
        <v>232</v>
      </c>
      <c r="J18" s="225">
        <v>20304</v>
      </c>
      <c r="K18" s="225">
        <v>685716488</v>
      </c>
      <c r="L18" s="225">
        <v>32387</v>
      </c>
    </row>
    <row r="19" spans="4:12">
      <c r="D19" s="225"/>
      <c r="E19" s="225" t="s">
        <v>296</v>
      </c>
      <c r="F19" s="225" t="s">
        <v>297</v>
      </c>
      <c r="G19" s="225" t="s">
        <v>279</v>
      </c>
      <c r="H19" s="225"/>
      <c r="I19" s="225" t="s">
        <v>232</v>
      </c>
      <c r="J19" s="225"/>
      <c r="K19" s="225"/>
      <c r="L19" s="225"/>
    </row>
    <row r="20" spans="4:12">
      <c r="D20" s="225"/>
      <c r="E20" s="225" t="s">
        <v>298</v>
      </c>
      <c r="F20" s="225" t="s">
        <v>299</v>
      </c>
      <c r="G20" s="225"/>
      <c r="H20" s="225"/>
      <c r="I20" s="225" t="s">
        <v>232</v>
      </c>
      <c r="J20" s="225"/>
      <c r="K20" s="225"/>
      <c r="L20" s="225"/>
    </row>
    <row r="21" spans="4:12">
      <c r="D21" s="225" t="s">
        <v>242</v>
      </c>
      <c r="E21" s="225" t="s">
        <v>266</v>
      </c>
      <c r="F21" s="225" t="s">
        <v>267</v>
      </c>
      <c r="G21" s="225" t="s">
        <v>239</v>
      </c>
      <c r="H21" s="225" t="s">
        <v>268</v>
      </c>
      <c r="I21" s="225" t="s">
        <v>232</v>
      </c>
      <c r="J21" s="225">
        <v>20305</v>
      </c>
      <c r="K21" s="225">
        <v>660885126</v>
      </c>
      <c r="L21" s="225">
        <v>32199</v>
      </c>
    </row>
    <row r="22" spans="4:12">
      <c r="D22" s="225" t="s">
        <v>283</v>
      </c>
      <c r="E22" s="225" t="s">
        <v>300</v>
      </c>
      <c r="F22" s="225" t="s">
        <v>301</v>
      </c>
      <c r="G22" s="225" t="s">
        <v>284</v>
      </c>
      <c r="H22" s="225" t="s">
        <v>285</v>
      </c>
      <c r="I22" s="225" t="s">
        <v>232</v>
      </c>
      <c r="J22" s="225">
        <v>20305</v>
      </c>
      <c r="K22" s="225">
        <v>628658763</v>
      </c>
      <c r="L22" s="225">
        <v>33424</v>
      </c>
    </row>
    <row r="23" spans="4:12" ht="12" customHeight="1">
      <c r="D23" s="225"/>
      <c r="E23" s="225" t="s">
        <v>263</v>
      </c>
      <c r="F23" s="225" t="s">
        <v>235</v>
      </c>
      <c r="G23" s="225" t="s">
        <v>236</v>
      </c>
      <c r="H23" s="225" t="s">
        <v>237</v>
      </c>
      <c r="I23" s="225" t="s">
        <v>232</v>
      </c>
      <c r="J23" s="225">
        <v>20304</v>
      </c>
      <c r="K23" s="225"/>
      <c r="L23" s="225"/>
    </row>
    <row r="24" spans="4:12">
      <c r="D24" s="225" t="s">
        <v>241</v>
      </c>
      <c r="E24" s="225" t="s">
        <v>272</v>
      </c>
      <c r="F24" s="225" t="s">
        <v>235</v>
      </c>
      <c r="G24" s="225" t="s">
        <v>236</v>
      </c>
      <c r="H24" s="225" t="s">
        <v>273</v>
      </c>
      <c r="I24" s="225" t="s">
        <v>232</v>
      </c>
      <c r="J24" s="225">
        <v>20304</v>
      </c>
      <c r="K24" s="225">
        <v>685723720</v>
      </c>
      <c r="L24" s="225">
        <v>31315</v>
      </c>
    </row>
    <row r="25" spans="4:12">
      <c r="D25" s="225"/>
      <c r="E25" s="225" t="s">
        <v>302</v>
      </c>
      <c r="F25" s="225" t="s">
        <v>303</v>
      </c>
      <c r="G25" s="225" t="s">
        <v>304</v>
      </c>
      <c r="H25" s="225" t="s">
        <v>278</v>
      </c>
      <c r="I25" s="225" t="s">
        <v>232</v>
      </c>
      <c r="J25" s="225">
        <v>20301</v>
      </c>
      <c r="K25" s="225">
        <v>652736620</v>
      </c>
      <c r="L25" s="225">
        <v>31777</v>
      </c>
    </row>
    <row r="26" spans="4:12">
      <c r="D26" s="225" t="s">
        <v>240</v>
      </c>
      <c r="E26" s="225" t="s">
        <v>269</v>
      </c>
      <c r="F26" s="225" t="s">
        <v>270</v>
      </c>
      <c r="G26" s="225" t="s">
        <v>238</v>
      </c>
      <c r="H26" s="225" t="s">
        <v>271</v>
      </c>
      <c r="I26" s="225" t="s">
        <v>232</v>
      </c>
      <c r="J26" s="225">
        <v>20305</v>
      </c>
      <c r="K26" s="225">
        <v>685768926</v>
      </c>
      <c r="L26" s="225">
        <v>30694</v>
      </c>
    </row>
    <row r="27" spans="4:12">
      <c r="D27" s="225"/>
      <c r="E27" s="225" t="s">
        <v>293</v>
      </c>
      <c r="F27" s="225" t="s">
        <v>286</v>
      </c>
      <c r="G27" s="225"/>
      <c r="H27" s="225"/>
      <c r="I27" s="225" t="s">
        <v>232</v>
      </c>
      <c r="J27" s="225"/>
      <c r="K27" s="225"/>
      <c r="L27" s="225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>
  <dimension ref="B4:AM78"/>
  <sheetViews>
    <sheetView topLeftCell="A43" workbookViewId="0">
      <selection activeCell="J74" sqref="J74"/>
    </sheetView>
  </sheetViews>
  <sheetFormatPr baseColWidth="10" defaultRowHeight="12.75"/>
  <cols>
    <col min="1" max="4" width="4.7109375" customWidth="1"/>
    <col min="5" max="5" width="4.7109375" style="225" customWidth="1"/>
    <col min="6" max="6" width="7.85546875" customWidth="1"/>
    <col min="7" max="7" width="9.85546875" bestFit="1" customWidth="1"/>
    <col min="8" max="8" width="12.5703125" bestFit="1" customWidth="1"/>
    <col min="9" max="38" width="4.7109375" customWidth="1"/>
    <col min="39" max="39" width="5.140625" customWidth="1"/>
  </cols>
  <sheetData>
    <row r="4" spans="2:38">
      <c r="F4" s="225"/>
    </row>
    <row r="5" spans="2:38" ht="15">
      <c r="B5" s="346" t="s">
        <v>455</v>
      </c>
      <c r="C5" s="755" t="s">
        <v>458</v>
      </c>
      <c r="D5" s="755"/>
      <c r="E5" s="298"/>
      <c r="F5" s="298"/>
    </row>
    <row r="6" spans="2:38" ht="15">
      <c r="B6" s="303" t="s">
        <v>397</v>
      </c>
      <c r="C6" s="755" t="s">
        <v>399</v>
      </c>
      <c r="D6" s="755"/>
      <c r="E6" s="755"/>
      <c r="F6" s="755"/>
    </row>
    <row r="7" spans="2:38" ht="15">
      <c r="B7" s="285" t="s">
        <v>396</v>
      </c>
      <c r="C7" s="755" t="s">
        <v>398</v>
      </c>
      <c r="D7" s="755"/>
      <c r="E7" s="755"/>
      <c r="F7" s="755"/>
    </row>
    <row r="8" spans="2:38" ht="15">
      <c r="B8" s="233"/>
      <c r="C8" s="755" t="s">
        <v>307</v>
      </c>
      <c r="D8" s="755"/>
      <c r="E8" s="755"/>
      <c r="F8" s="755"/>
    </row>
    <row r="9" spans="2:38" ht="15">
      <c r="B9" s="131"/>
      <c r="C9" s="349" t="s">
        <v>306</v>
      </c>
      <c r="D9" s="349"/>
      <c r="E9" s="349"/>
      <c r="F9" s="298"/>
    </row>
    <row r="10" spans="2:38" ht="18">
      <c r="B10" s="289" t="s">
        <v>403</v>
      </c>
      <c r="C10" s="755" t="s">
        <v>305</v>
      </c>
      <c r="D10" s="755"/>
      <c r="E10" s="755"/>
      <c r="F10" s="298"/>
      <c r="M10" s="751" t="s">
        <v>2</v>
      </c>
      <c r="N10" s="751"/>
      <c r="O10" s="751"/>
      <c r="P10" s="751"/>
    </row>
    <row r="11" spans="2:38" s="275" customFormat="1" ht="18">
      <c r="C11" s="276"/>
      <c r="D11" s="276"/>
      <c r="E11" s="276"/>
      <c r="M11" s="286"/>
      <c r="N11" s="286"/>
      <c r="O11" s="286"/>
      <c r="P11" s="286"/>
    </row>
    <row r="12" spans="2:38">
      <c r="I12" s="287" t="s">
        <v>395</v>
      </c>
      <c r="J12" s="287" t="s">
        <v>375</v>
      </c>
      <c r="K12" s="287" t="s">
        <v>392</v>
      </c>
      <c r="L12" s="287" t="s">
        <v>393</v>
      </c>
      <c r="M12" s="287" t="s">
        <v>389</v>
      </c>
      <c r="N12" s="287" t="s">
        <v>391</v>
      </c>
      <c r="O12" s="287" t="s">
        <v>394</v>
      </c>
      <c r="P12" s="287" t="s">
        <v>395</v>
      </c>
      <c r="Q12" s="287" t="s">
        <v>375</v>
      </c>
      <c r="R12" s="287" t="s">
        <v>392</v>
      </c>
      <c r="S12" s="287" t="s">
        <v>393</v>
      </c>
      <c r="T12" s="287" t="s">
        <v>389</v>
      </c>
      <c r="U12" s="287" t="s">
        <v>391</v>
      </c>
      <c r="V12" s="287" t="s">
        <v>394</v>
      </c>
      <c r="W12" s="287" t="s">
        <v>395</v>
      </c>
      <c r="X12" s="287" t="s">
        <v>375</v>
      </c>
      <c r="Y12" s="287" t="s">
        <v>392</v>
      </c>
      <c r="Z12" s="287" t="s">
        <v>393</v>
      </c>
      <c r="AA12" s="287" t="s">
        <v>389</v>
      </c>
      <c r="AB12" s="287" t="s">
        <v>391</v>
      </c>
      <c r="AC12" s="287" t="s">
        <v>394</v>
      </c>
      <c r="AD12" s="287" t="s">
        <v>395</v>
      </c>
      <c r="AE12" s="287" t="s">
        <v>375</v>
      </c>
      <c r="AF12" s="287" t="s">
        <v>392</v>
      </c>
      <c r="AG12" s="287" t="s">
        <v>393</v>
      </c>
      <c r="AH12" s="287" t="s">
        <v>389</v>
      </c>
      <c r="AI12" s="287" t="s">
        <v>391</v>
      </c>
      <c r="AJ12" s="287" t="s">
        <v>394</v>
      </c>
      <c r="AK12" s="287" t="s">
        <v>395</v>
      </c>
      <c r="AL12" s="287" t="s">
        <v>375</v>
      </c>
    </row>
    <row r="13" spans="2:38" ht="15">
      <c r="G13" s="234"/>
      <c r="H13" s="234"/>
      <c r="I13" s="228">
        <v>1</v>
      </c>
      <c r="J13" s="228">
        <v>2</v>
      </c>
      <c r="K13" s="228">
        <v>3</v>
      </c>
      <c r="L13" s="228">
        <v>4</v>
      </c>
      <c r="M13" s="228">
        <v>5</v>
      </c>
      <c r="N13" s="228">
        <v>6</v>
      </c>
      <c r="O13" s="228">
        <v>7</v>
      </c>
      <c r="P13" s="228">
        <v>8</v>
      </c>
      <c r="Q13" s="228">
        <v>9</v>
      </c>
      <c r="R13" s="228">
        <v>10</v>
      </c>
      <c r="S13" s="228">
        <v>11</v>
      </c>
      <c r="T13" s="228">
        <v>12</v>
      </c>
      <c r="U13" s="228">
        <v>13</v>
      </c>
      <c r="V13" s="228">
        <v>14</v>
      </c>
      <c r="W13" s="228">
        <v>15</v>
      </c>
      <c r="X13" s="228">
        <v>16</v>
      </c>
      <c r="Y13" s="228">
        <v>17</v>
      </c>
      <c r="Z13" s="228">
        <v>18</v>
      </c>
      <c r="AA13" s="228">
        <v>19</v>
      </c>
      <c r="AB13" s="228">
        <v>20</v>
      </c>
      <c r="AC13" s="228">
        <v>21</v>
      </c>
      <c r="AD13" s="228">
        <v>22</v>
      </c>
      <c r="AE13" s="228">
        <v>23</v>
      </c>
      <c r="AF13" s="228">
        <v>24</v>
      </c>
      <c r="AG13" s="228">
        <v>25</v>
      </c>
      <c r="AH13" s="228">
        <v>26</v>
      </c>
      <c r="AI13" s="228">
        <v>27</v>
      </c>
      <c r="AJ13" s="228">
        <v>28</v>
      </c>
      <c r="AK13" s="228">
        <v>29</v>
      </c>
      <c r="AL13" s="228">
        <v>30</v>
      </c>
    </row>
    <row r="14" spans="2:38" ht="15">
      <c r="G14" s="234" t="s">
        <v>255</v>
      </c>
      <c r="H14" s="234" t="s">
        <v>256</v>
      </c>
      <c r="P14" s="749"/>
      <c r="R14" s="749"/>
      <c r="S14" s="749"/>
      <c r="T14" s="749"/>
      <c r="U14" s="749"/>
      <c r="X14" s="749"/>
      <c r="Z14" s="753"/>
      <c r="AA14" s="753"/>
      <c r="AB14" s="749"/>
      <c r="AE14" s="749"/>
      <c r="AG14" s="753"/>
      <c r="AH14" s="753"/>
      <c r="AI14" s="749"/>
      <c r="AJ14" s="289" t="s">
        <v>403</v>
      </c>
      <c r="AK14" s="289" t="s">
        <v>403</v>
      </c>
      <c r="AL14" s="749"/>
    </row>
    <row r="15" spans="2:38" ht="15">
      <c r="G15" s="234" t="s">
        <v>252</v>
      </c>
      <c r="H15" s="234" t="s">
        <v>250</v>
      </c>
      <c r="P15" s="749"/>
      <c r="R15" s="749"/>
      <c r="S15" s="749"/>
      <c r="T15" s="749"/>
      <c r="U15" s="749"/>
      <c r="X15" s="749"/>
      <c r="Z15" s="753"/>
      <c r="AA15" s="753"/>
      <c r="AB15" s="749"/>
      <c r="AC15" s="289" t="s">
        <v>403</v>
      </c>
      <c r="AD15" s="289" t="s">
        <v>403</v>
      </c>
      <c r="AE15" s="749"/>
      <c r="AF15" s="289" t="s">
        <v>403</v>
      </c>
      <c r="AG15" s="753"/>
      <c r="AH15" s="753"/>
      <c r="AI15" s="749"/>
      <c r="AJ15" s="289" t="s">
        <v>403</v>
      </c>
      <c r="AK15" s="289" t="s">
        <v>403</v>
      </c>
      <c r="AL15" s="749"/>
    </row>
    <row r="16" spans="2:38" ht="15">
      <c r="G16" s="234" t="s">
        <v>263</v>
      </c>
      <c r="H16" s="234" t="s">
        <v>264</v>
      </c>
      <c r="P16" s="749"/>
      <c r="R16" s="749"/>
      <c r="S16" s="749"/>
      <c r="T16" s="749"/>
      <c r="U16" s="749"/>
      <c r="X16" s="749"/>
      <c r="Z16" s="753"/>
      <c r="AA16" s="753"/>
      <c r="AB16" s="749"/>
      <c r="AE16" s="749"/>
      <c r="AG16" s="753"/>
      <c r="AH16" s="753"/>
      <c r="AI16" s="749"/>
      <c r="AL16" s="749"/>
    </row>
    <row r="17" spans="7:38" ht="15">
      <c r="G17" s="234" t="s">
        <v>293</v>
      </c>
      <c r="H17" s="234" t="s">
        <v>280</v>
      </c>
      <c r="P17" s="749"/>
      <c r="R17" s="749"/>
      <c r="S17" s="749"/>
      <c r="T17" s="749"/>
      <c r="U17" s="749"/>
      <c r="X17" s="749"/>
      <c r="Z17" s="753"/>
      <c r="AA17" s="753"/>
      <c r="AB17" s="749"/>
      <c r="AE17" s="749"/>
      <c r="AG17" s="753"/>
      <c r="AH17" s="753"/>
      <c r="AI17" s="749"/>
      <c r="AL17" s="749"/>
    </row>
    <row r="18" spans="7:38" ht="15">
      <c r="G18" s="234" t="s">
        <v>294</v>
      </c>
      <c r="H18" s="234" t="s">
        <v>295</v>
      </c>
      <c r="P18" s="749"/>
      <c r="R18" s="749"/>
      <c r="S18" s="749"/>
      <c r="T18" s="749"/>
      <c r="U18" s="749"/>
      <c r="X18" s="749"/>
      <c r="Z18" s="753"/>
      <c r="AA18" s="753"/>
      <c r="AB18" s="749"/>
      <c r="AE18" s="749"/>
      <c r="AG18" s="753"/>
      <c r="AH18" s="753"/>
      <c r="AI18" s="749"/>
      <c r="AL18" s="749"/>
    </row>
    <row r="19" spans="7:38" ht="15">
      <c r="G19" s="234" t="s">
        <v>260</v>
      </c>
      <c r="H19" s="234" t="s">
        <v>261</v>
      </c>
      <c r="P19" s="749"/>
      <c r="R19" s="749"/>
      <c r="S19" s="749"/>
      <c r="T19" s="749"/>
      <c r="U19" s="749"/>
      <c r="X19" s="749"/>
      <c r="Z19" s="753"/>
      <c r="AA19" s="753"/>
      <c r="AB19" s="749"/>
      <c r="AE19" s="749"/>
      <c r="AG19" s="753"/>
      <c r="AH19" s="753"/>
      <c r="AI19" s="749"/>
      <c r="AL19" s="749"/>
    </row>
    <row r="20" spans="7:38" ht="15">
      <c r="G20" s="234" t="s">
        <v>231</v>
      </c>
      <c r="H20" s="234" t="s">
        <v>274</v>
      </c>
      <c r="P20" s="749"/>
      <c r="R20" s="749"/>
      <c r="S20" s="749"/>
      <c r="T20" s="749"/>
      <c r="U20" s="749"/>
      <c r="X20" s="749"/>
      <c r="Z20" s="753"/>
      <c r="AA20" s="753"/>
      <c r="AB20" s="749"/>
      <c r="AE20" s="749"/>
      <c r="AG20" s="753"/>
      <c r="AH20" s="753"/>
      <c r="AI20" s="749"/>
      <c r="AL20" s="749"/>
    </row>
    <row r="21" spans="7:38" ht="15">
      <c r="G21" s="234" t="s">
        <v>296</v>
      </c>
      <c r="H21" s="234" t="s">
        <v>297</v>
      </c>
      <c r="P21" s="749"/>
      <c r="R21" s="749"/>
      <c r="S21" s="749"/>
      <c r="T21" s="749"/>
      <c r="U21" s="749"/>
      <c r="X21" s="749"/>
      <c r="Z21" s="753"/>
      <c r="AA21" s="753"/>
      <c r="AB21" s="749"/>
      <c r="AE21" s="749"/>
      <c r="AG21" s="753"/>
      <c r="AH21" s="753"/>
      <c r="AI21" s="749"/>
      <c r="AL21" s="749"/>
    </row>
    <row r="22" spans="7:38" ht="15">
      <c r="G22" s="234" t="s">
        <v>298</v>
      </c>
      <c r="H22" s="234" t="s">
        <v>299</v>
      </c>
      <c r="P22" s="749"/>
      <c r="R22" s="749"/>
      <c r="S22" s="749"/>
      <c r="T22" s="749"/>
      <c r="U22" s="749"/>
      <c r="X22" s="749"/>
      <c r="Z22" s="753"/>
      <c r="AA22" s="753"/>
      <c r="AB22" s="749"/>
      <c r="AE22" s="749"/>
      <c r="AG22" s="753"/>
      <c r="AH22" s="753"/>
      <c r="AI22" s="749"/>
      <c r="AJ22" s="288" t="s">
        <v>397</v>
      </c>
      <c r="AL22" s="749"/>
    </row>
    <row r="23" spans="7:38" ht="15">
      <c r="G23" s="234" t="s">
        <v>266</v>
      </c>
      <c r="H23" s="234" t="s">
        <v>267</v>
      </c>
      <c r="P23" s="749"/>
      <c r="R23" s="749"/>
      <c r="S23" s="749"/>
      <c r="T23" s="749"/>
      <c r="U23" s="749"/>
      <c r="X23" s="749"/>
      <c r="Z23" s="753"/>
      <c r="AA23" s="753"/>
      <c r="AB23" s="749"/>
      <c r="AE23" s="749"/>
      <c r="AG23" s="753"/>
      <c r="AH23" s="753"/>
      <c r="AI23" s="749"/>
      <c r="AL23" s="749"/>
    </row>
    <row r="24" spans="7:38" ht="15">
      <c r="G24" s="234" t="s">
        <v>300</v>
      </c>
      <c r="H24" s="234" t="s">
        <v>301</v>
      </c>
      <c r="P24" s="749"/>
      <c r="R24" s="749"/>
      <c r="S24" s="749"/>
      <c r="T24" s="749"/>
      <c r="U24" s="749"/>
      <c r="X24" s="749"/>
      <c r="Z24" s="753"/>
      <c r="AA24" s="753"/>
      <c r="AB24" s="749"/>
      <c r="AE24" s="749"/>
      <c r="AG24" s="753"/>
      <c r="AH24" s="753"/>
      <c r="AI24" s="749"/>
      <c r="AL24" s="749"/>
    </row>
    <row r="25" spans="7:38" ht="15">
      <c r="G25" s="234" t="s">
        <v>263</v>
      </c>
      <c r="H25" s="234" t="s">
        <v>235</v>
      </c>
      <c r="P25" s="749"/>
      <c r="R25" s="749"/>
      <c r="S25" s="749"/>
      <c r="T25" s="749"/>
      <c r="U25" s="749"/>
      <c r="X25" s="749"/>
      <c r="Z25" s="753"/>
      <c r="AA25" s="753"/>
      <c r="AB25" s="749"/>
      <c r="AE25" s="749"/>
      <c r="AG25" s="753"/>
      <c r="AH25" s="753"/>
      <c r="AI25" s="749"/>
      <c r="AL25" s="749"/>
    </row>
    <row r="26" spans="7:38" ht="15">
      <c r="G26" s="234" t="s">
        <v>272</v>
      </c>
      <c r="H26" s="234" t="s">
        <v>235</v>
      </c>
      <c r="P26" s="749"/>
      <c r="R26" s="749"/>
      <c r="S26" s="749"/>
      <c r="T26" s="749"/>
      <c r="U26" s="749"/>
      <c r="X26" s="749"/>
      <c r="Z26" s="753"/>
      <c r="AA26" s="753"/>
      <c r="AB26" s="749"/>
      <c r="AE26" s="749"/>
      <c r="AG26" s="753"/>
      <c r="AH26" s="753"/>
      <c r="AI26" s="749"/>
      <c r="AK26" s="285" t="s">
        <v>396</v>
      </c>
      <c r="AL26" s="749"/>
    </row>
    <row r="27" spans="7:38" ht="15">
      <c r="G27" s="234" t="s">
        <v>302</v>
      </c>
      <c r="H27" s="234" t="s">
        <v>303</v>
      </c>
      <c r="P27" s="749"/>
      <c r="R27" s="749"/>
      <c r="S27" s="749"/>
      <c r="T27" s="749"/>
      <c r="U27" s="749"/>
      <c r="X27" s="749"/>
      <c r="Z27" s="753"/>
      <c r="AA27" s="753"/>
      <c r="AB27" s="749"/>
      <c r="AE27" s="749"/>
      <c r="AG27" s="753"/>
      <c r="AH27" s="753"/>
      <c r="AI27" s="749"/>
      <c r="AL27" s="749"/>
    </row>
    <row r="28" spans="7:38" ht="15">
      <c r="G28" s="234" t="s">
        <v>269</v>
      </c>
      <c r="H28" s="234" t="s">
        <v>270</v>
      </c>
      <c r="P28" s="749"/>
      <c r="R28" s="749"/>
      <c r="S28" s="749"/>
      <c r="T28" s="749"/>
      <c r="U28" s="749"/>
      <c r="X28" s="749"/>
      <c r="Z28" s="753"/>
      <c r="AA28" s="753"/>
      <c r="AB28" s="749"/>
      <c r="AE28" s="749"/>
      <c r="AG28" s="753"/>
      <c r="AH28" s="753"/>
      <c r="AI28" s="749"/>
      <c r="AL28" s="749"/>
    </row>
    <row r="29" spans="7:38" ht="15.75" thickBot="1">
      <c r="G29" s="235" t="s">
        <v>293</v>
      </c>
      <c r="H29" s="235" t="s">
        <v>286</v>
      </c>
      <c r="P29" s="749"/>
      <c r="R29" s="749"/>
      <c r="S29" s="749"/>
      <c r="T29" s="749"/>
      <c r="U29" s="749"/>
      <c r="X29" s="749"/>
      <c r="Z29" s="753"/>
      <c r="AA29" s="753"/>
      <c r="AB29" s="749"/>
      <c r="AE29" s="749"/>
      <c r="AG29" s="753"/>
      <c r="AH29" s="753"/>
      <c r="AI29" s="749"/>
      <c r="AL29" s="749"/>
    </row>
    <row r="32" spans="7:38" ht="18">
      <c r="M32" s="751" t="s">
        <v>3</v>
      </c>
      <c r="N32" s="751"/>
      <c r="O32" s="751"/>
      <c r="P32" s="751"/>
    </row>
    <row r="33" spans="7:39" s="275" customFormat="1" ht="18">
      <c r="M33" s="286"/>
      <c r="N33" s="286"/>
      <c r="O33" s="286"/>
      <c r="P33" s="286"/>
    </row>
    <row r="34" spans="7:39">
      <c r="I34" s="287" t="s">
        <v>392</v>
      </c>
      <c r="J34" s="287" t="s">
        <v>393</v>
      </c>
      <c r="K34" s="287" t="s">
        <v>389</v>
      </c>
      <c r="L34" s="287" t="s">
        <v>391</v>
      </c>
      <c r="M34" s="287" t="s">
        <v>394</v>
      </c>
      <c r="N34" s="287" t="s">
        <v>395</v>
      </c>
      <c r="O34" s="287" t="s">
        <v>375</v>
      </c>
      <c r="P34" s="287" t="s">
        <v>392</v>
      </c>
      <c r="Q34" s="287" t="s">
        <v>393</v>
      </c>
      <c r="R34" s="287" t="s">
        <v>389</v>
      </c>
      <c r="S34" s="287" t="s">
        <v>391</v>
      </c>
      <c r="T34" s="287" t="s">
        <v>394</v>
      </c>
      <c r="U34" s="287" t="s">
        <v>395</v>
      </c>
      <c r="V34" s="287" t="s">
        <v>375</v>
      </c>
      <c r="W34" s="287" t="s">
        <v>392</v>
      </c>
      <c r="X34" s="287" t="s">
        <v>393</v>
      </c>
      <c r="Y34" s="287" t="s">
        <v>389</v>
      </c>
      <c r="Z34" s="287" t="s">
        <v>391</v>
      </c>
      <c r="AA34" s="287" t="s">
        <v>394</v>
      </c>
      <c r="AB34" s="287" t="s">
        <v>395</v>
      </c>
      <c r="AC34" s="287" t="s">
        <v>375</v>
      </c>
      <c r="AD34" s="287" t="s">
        <v>392</v>
      </c>
      <c r="AE34" s="287" t="s">
        <v>393</v>
      </c>
      <c r="AF34" s="287" t="s">
        <v>389</v>
      </c>
      <c r="AG34" s="287" t="s">
        <v>391</v>
      </c>
      <c r="AH34" s="287" t="s">
        <v>394</v>
      </c>
      <c r="AI34" s="287" t="s">
        <v>395</v>
      </c>
      <c r="AJ34" s="287" t="s">
        <v>375</v>
      </c>
      <c r="AK34" s="287" t="s">
        <v>392</v>
      </c>
      <c r="AL34" s="287" t="s">
        <v>393</v>
      </c>
      <c r="AM34" s="287" t="s">
        <v>389</v>
      </c>
    </row>
    <row r="35" spans="7:39" ht="15">
      <c r="G35" s="234"/>
      <c r="H35" s="234"/>
      <c r="I35" s="277">
        <v>1</v>
      </c>
      <c r="J35" s="277">
        <v>2</v>
      </c>
      <c r="K35" s="277">
        <v>3</v>
      </c>
      <c r="L35" s="277">
        <v>4</v>
      </c>
      <c r="M35" s="277">
        <v>5</v>
      </c>
      <c r="N35" s="277">
        <v>6</v>
      </c>
      <c r="O35" s="277">
        <v>7</v>
      </c>
      <c r="P35" s="277">
        <v>8</v>
      </c>
      <c r="Q35" s="277">
        <v>9</v>
      </c>
      <c r="R35" s="277">
        <v>10</v>
      </c>
      <c r="S35" s="277">
        <v>11</v>
      </c>
      <c r="T35" s="277">
        <v>12</v>
      </c>
      <c r="U35" s="277">
        <v>13</v>
      </c>
      <c r="V35" s="277">
        <v>14</v>
      </c>
      <c r="W35" s="277">
        <v>15</v>
      </c>
      <c r="X35" s="277">
        <v>16</v>
      </c>
      <c r="Y35" s="277">
        <v>17</v>
      </c>
      <c r="Z35" s="277">
        <v>18</v>
      </c>
      <c r="AA35" s="277">
        <v>19</v>
      </c>
      <c r="AB35" s="277">
        <v>20</v>
      </c>
      <c r="AC35" s="277">
        <v>21</v>
      </c>
      <c r="AD35" s="277">
        <v>22</v>
      </c>
      <c r="AE35" s="277">
        <v>23</v>
      </c>
      <c r="AF35" s="277">
        <v>24</v>
      </c>
      <c r="AG35" s="277">
        <v>25</v>
      </c>
      <c r="AH35" s="277">
        <v>26</v>
      </c>
      <c r="AI35" s="277">
        <v>27</v>
      </c>
      <c r="AJ35" s="277">
        <v>28</v>
      </c>
      <c r="AK35" s="277">
        <v>29</v>
      </c>
      <c r="AL35" s="277">
        <v>30</v>
      </c>
      <c r="AM35" s="277">
        <v>31</v>
      </c>
    </row>
    <row r="36" spans="7:39" ht="15">
      <c r="G36" s="234" t="s">
        <v>255</v>
      </c>
      <c r="H36" s="234" t="s">
        <v>256</v>
      </c>
      <c r="I36" s="289" t="s">
        <v>403</v>
      </c>
      <c r="J36" s="750" t="s">
        <v>453</v>
      </c>
      <c r="K36" s="750"/>
      <c r="L36" s="749"/>
      <c r="M36" s="289" t="s">
        <v>403</v>
      </c>
      <c r="N36" s="289" t="s">
        <v>403</v>
      </c>
      <c r="O36" s="749"/>
      <c r="P36" s="289" t="s">
        <v>403</v>
      </c>
      <c r="Q36" s="752" t="s">
        <v>454</v>
      </c>
      <c r="R36" s="752"/>
      <c r="S36" s="749"/>
      <c r="T36" s="754" t="s">
        <v>452</v>
      </c>
      <c r="U36" s="289" t="s">
        <v>403</v>
      </c>
      <c r="V36" s="749"/>
      <c r="W36" s="289" t="s">
        <v>403</v>
      </c>
      <c r="X36" s="750" t="s">
        <v>400</v>
      </c>
      <c r="Y36" s="750"/>
      <c r="Z36" s="749"/>
      <c r="AA36" s="289" t="s">
        <v>403</v>
      </c>
      <c r="AB36" s="289" t="s">
        <v>403</v>
      </c>
      <c r="AC36" s="749"/>
      <c r="AD36" s="289" t="s">
        <v>403</v>
      </c>
      <c r="AE36" s="752" t="s">
        <v>401</v>
      </c>
      <c r="AF36" s="752"/>
      <c r="AG36" s="749"/>
      <c r="AH36" s="289" t="s">
        <v>403</v>
      </c>
      <c r="AI36" s="289" t="s">
        <v>403</v>
      </c>
      <c r="AJ36" s="749"/>
      <c r="AK36" s="289" t="s">
        <v>403</v>
      </c>
      <c r="AL36" s="750" t="s">
        <v>402</v>
      </c>
      <c r="AM36" s="750"/>
    </row>
    <row r="37" spans="7:39" ht="15">
      <c r="G37" s="234" t="s">
        <v>252</v>
      </c>
      <c r="H37" s="234" t="s">
        <v>250</v>
      </c>
      <c r="I37" s="275"/>
      <c r="J37" s="750"/>
      <c r="K37" s="750"/>
      <c r="L37" s="749"/>
      <c r="M37" s="275"/>
      <c r="N37" s="275"/>
      <c r="O37" s="749"/>
      <c r="P37" s="275"/>
      <c r="Q37" s="752"/>
      <c r="R37" s="752"/>
      <c r="S37" s="749"/>
      <c r="T37" s="754"/>
      <c r="U37" s="236"/>
      <c r="V37" s="749"/>
      <c r="W37" s="275"/>
      <c r="X37" s="750"/>
      <c r="Y37" s="750"/>
      <c r="Z37" s="749"/>
      <c r="AA37" s="236"/>
      <c r="AB37" s="236"/>
      <c r="AC37" s="749"/>
      <c r="AD37" s="275"/>
      <c r="AE37" s="752"/>
      <c r="AF37" s="752"/>
      <c r="AG37" s="749"/>
      <c r="AH37" s="236"/>
      <c r="AI37" s="236"/>
      <c r="AJ37" s="749"/>
      <c r="AK37" s="275"/>
      <c r="AL37" s="750"/>
      <c r="AM37" s="750"/>
    </row>
    <row r="38" spans="7:39" s="339" customFormat="1" ht="15">
      <c r="G38" s="234" t="s">
        <v>457</v>
      </c>
      <c r="H38" s="234" t="s">
        <v>261</v>
      </c>
      <c r="I38" s="289" t="s">
        <v>403</v>
      </c>
      <c r="J38" s="750"/>
      <c r="K38" s="750"/>
      <c r="L38" s="749"/>
      <c r="M38" s="289" t="s">
        <v>403</v>
      </c>
      <c r="N38" s="289" t="s">
        <v>403</v>
      </c>
      <c r="O38" s="749"/>
      <c r="P38" s="289" t="s">
        <v>403</v>
      </c>
      <c r="Q38" s="752"/>
      <c r="R38" s="752"/>
      <c r="S38" s="749"/>
      <c r="T38" s="754"/>
      <c r="U38" s="289" t="s">
        <v>403</v>
      </c>
      <c r="V38" s="749"/>
      <c r="W38" s="289" t="s">
        <v>403</v>
      </c>
      <c r="X38" s="750"/>
      <c r="Y38" s="750"/>
      <c r="Z38" s="749"/>
      <c r="AA38" s="236"/>
      <c r="AB38" s="236"/>
      <c r="AC38" s="749"/>
      <c r="AE38" s="752"/>
      <c r="AF38" s="752"/>
      <c r="AG38" s="749"/>
      <c r="AH38" s="236"/>
      <c r="AI38" s="236"/>
      <c r="AJ38" s="749"/>
      <c r="AL38" s="750"/>
      <c r="AM38" s="750"/>
    </row>
    <row r="39" spans="7:39" ht="15">
      <c r="G39" s="234" t="s">
        <v>263</v>
      </c>
      <c r="H39" s="234" t="s">
        <v>264</v>
      </c>
      <c r="I39" s="275"/>
      <c r="J39" s="750"/>
      <c r="K39" s="750"/>
      <c r="L39" s="749"/>
      <c r="M39" s="275"/>
      <c r="N39" s="275"/>
      <c r="O39" s="749"/>
      <c r="P39" s="275"/>
      <c r="Q39" s="752"/>
      <c r="R39" s="752"/>
      <c r="S39" s="749"/>
      <c r="T39" s="754"/>
      <c r="U39" s="236"/>
      <c r="V39" s="749"/>
      <c r="W39" s="275"/>
      <c r="X39" s="750"/>
      <c r="Y39" s="750"/>
      <c r="Z39" s="749"/>
      <c r="AA39" s="236"/>
      <c r="AB39" s="236"/>
      <c r="AC39" s="749"/>
      <c r="AD39" s="275"/>
      <c r="AE39" s="752"/>
      <c r="AF39" s="752"/>
      <c r="AG39" s="749"/>
      <c r="AH39" s="236"/>
      <c r="AI39" s="236"/>
      <c r="AJ39" s="749"/>
      <c r="AK39" s="275"/>
      <c r="AL39" s="750"/>
      <c r="AM39" s="750"/>
    </row>
    <row r="40" spans="7:39" ht="15">
      <c r="G40" s="234" t="s">
        <v>293</v>
      </c>
      <c r="H40" s="234" t="s">
        <v>280</v>
      </c>
      <c r="I40" s="275"/>
      <c r="J40" s="750"/>
      <c r="K40" s="750"/>
      <c r="L40" s="749"/>
      <c r="M40" s="275"/>
      <c r="N40" s="275"/>
      <c r="O40" s="749"/>
      <c r="P40" s="275"/>
      <c r="Q40" s="752"/>
      <c r="R40" s="752"/>
      <c r="S40" s="749"/>
      <c r="T40" s="754"/>
      <c r="U40" s="236"/>
      <c r="V40" s="749"/>
      <c r="W40" s="275"/>
      <c r="X40" s="750"/>
      <c r="Y40" s="750"/>
      <c r="Z40" s="749"/>
      <c r="AA40" s="236"/>
      <c r="AB40" s="236"/>
      <c r="AC40" s="749"/>
      <c r="AD40" s="275"/>
      <c r="AE40" s="752"/>
      <c r="AF40" s="752"/>
      <c r="AG40" s="749"/>
      <c r="AH40" s="236"/>
      <c r="AI40" s="236"/>
      <c r="AJ40" s="749"/>
      <c r="AK40" s="275"/>
      <c r="AL40" s="750"/>
      <c r="AM40" s="750"/>
    </row>
    <row r="41" spans="7:39" ht="15">
      <c r="G41" s="234" t="s">
        <v>294</v>
      </c>
      <c r="H41" s="234" t="s">
        <v>295</v>
      </c>
      <c r="I41" s="275"/>
      <c r="J41" s="750"/>
      <c r="K41" s="750"/>
      <c r="L41" s="749"/>
      <c r="M41" s="275"/>
      <c r="N41" s="275"/>
      <c r="O41" s="749"/>
      <c r="P41" s="275"/>
      <c r="Q41" s="752"/>
      <c r="R41" s="752"/>
      <c r="S41" s="749"/>
      <c r="T41" s="754"/>
      <c r="U41" s="236"/>
      <c r="V41" s="749"/>
      <c r="W41" s="275"/>
      <c r="X41" s="750"/>
      <c r="Y41" s="750"/>
      <c r="Z41" s="749"/>
      <c r="AA41" s="236"/>
      <c r="AB41" s="236"/>
      <c r="AC41" s="749"/>
      <c r="AD41" s="275"/>
      <c r="AE41" s="752"/>
      <c r="AF41" s="752"/>
      <c r="AG41" s="749"/>
      <c r="AH41" s="236"/>
      <c r="AI41" s="236"/>
      <c r="AJ41" s="749"/>
      <c r="AK41" s="275"/>
      <c r="AL41" s="750"/>
      <c r="AM41" s="750"/>
    </row>
    <row r="42" spans="7:39" ht="15">
      <c r="G42" s="234" t="s">
        <v>260</v>
      </c>
      <c r="H42" s="234" t="s">
        <v>261</v>
      </c>
      <c r="I42" s="275"/>
      <c r="J42" s="750"/>
      <c r="K42" s="750"/>
      <c r="L42" s="749"/>
      <c r="M42" s="275"/>
      <c r="N42" s="303" t="s">
        <v>397</v>
      </c>
      <c r="O42" s="749"/>
      <c r="P42" s="303" t="s">
        <v>397</v>
      </c>
      <c r="Q42" s="752"/>
      <c r="R42" s="752"/>
      <c r="S42" s="749"/>
      <c r="T42" s="754"/>
      <c r="U42" s="236"/>
      <c r="V42" s="749"/>
      <c r="W42" s="275"/>
      <c r="X42" s="750"/>
      <c r="Y42" s="750"/>
      <c r="Z42" s="749"/>
      <c r="AA42" s="303" t="s">
        <v>397</v>
      </c>
      <c r="AB42" s="303" t="s">
        <v>397</v>
      </c>
      <c r="AC42" s="749"/>
      <c r="AD42" s="303" t="s">
        <v>397</v>
      </c>
      <c r="AE42" s="752"/>
      <c r="AF42" s="752"/>
      <c r="AG42" s="749"/>
      <c r="AH42" s="303" t="s">
        <v>397</v>
      </c>
      <c r="AI42" s="303" t="s">
        <v>397</v>
      </c>
      <c r="AJ42" s="749"/>
      <c r="AK42" s="303" t="s">
        <v>397</v>
      </c>
      <c r="AL42" s="750"/>
      <c r="AM42" s="750"/>
    </row>
    <row r="43" spans="7:39" ht="15">
      <c r="G43" s="234" t="s">
        <v>231</v>
      </c>
      <c r="H43" s="234" t="s">
        <v>274</v>
      </c>
      <c r="I43" s="275"/>
      <c r="J43" s="750"/>
      <c r="K43" s="750"/>
      <c r="L43" s="749"/>
      <c r="M43" s="275"/>
      <c r="N43" s="275"/>
      <c r="O43" s="749"/>
      <c r="P43" s="275"/>
      <c r="Q43" s="752"/>
      <c r="R43" s="752"/>
      <c r="S43" s="749"/>
      <c r="T43" s="754"/>
      <c r="U43" s="236"/>
      <c r="V43" s="749"/>
      <c r="W43" s="275"/>
      <c r="X43" s="750"/>
      <c r="Y43" s="750"/>
      <c r="Z43" s="749"/>
      <c r="AA43" s="236"/>
      <c r="AB43" s="236"/>
      <c r="AC43" s="749"/>
      <c r="AD43" s="275"/>
      <c r="AE43" s="752"/>
      <c r="AF43" s="752"/>
      <c r="AG43" s="749"/>
      <c r="AH43" s="236"/>
      <c r="AI43" s="236"/>
      <c r="AJ43" s="749"/>
      <c r="AK43" s="275"/>
      <c r="AL43" s="750"/>
      <c r="AM43" s="750"/>
    </row>
    <row r="44" spans="7:39" ht="15">
      <c r="G44" s="234" t="s">
        <v>296</v>
      </c>
      <c r="H44" s="234" t="s">
        <v>297</v>
      </c>
      <c r="I44" s="275"/>
      <c r="J44" s="750"/>
      <c r="K44" s="750"/>
      <c r="L44" s="749"/>
      <c r="M44" s="275"/>
      <c r="N44" s="275"/>
      <c r="O44" s="749"/>
      <c r="P44" s="275"/>
      <c r="Q44" s="752"/>
      <c r="R44" s="752"/>
      <c r="S44" s="749"/>
      <c r="T44" s="754"/>
      <c r="U44" s="236"/>
      <c r="V44" s="749"/>
      <c r="W44" s="275"/>
      <c r="X44" s="750"/>
      <c r="Y44" s="750"/>
      <c r="Z44" s="749"/>
      <c r="AA44" s="236"/>
      <c r="AB44" s="236"/>
      <c r="AC44" s="749"/>
      <c r="AD44" s="275"/>
      <c r="AE44" s="752"/>
      <c r="AF44" s="752"/>
      <c r="AG44" s="749"/>
      <c r="AH44" s="236"/>
      <c r="AI44" s="236"/>
      <c r="AJ44" s="749"/>
      <c r="AK44" s="275"/>
      <c r="AL44" s="750"/>
      <c r="AM44" s="750"/>
    </row>
    <row r="45" spans="7:39" ht="15">
      <c r="G45" s="234" t="s">
        <v>298</v>
      </c>
      <c r="H45" s="234" t="s">
        <v>299</v>
      </c>
      <c r="I45" s="275"/>
      <c r="J45" s="750"/>
      <c r="K45" s="750"/>
      <c r="L45" s="749"/>
      <c r="M45" s="275"/>
      <c r="N45" s="275"/>
      <c r="O45" s="749"/>
      <c r="P45" s="275"/>
      <c r="Q45" s="752"/>
      <c r="R45" s="752"/>
      <c r="S45" s="749"/>
      <c r="T45" s="754"/>
      <c r="U45" s="236"/>
      <c r="V45" s="749"/>
      <c r="W45" s="275"/>
      <c r="X45" s="750"/>
      <c r="Y45" s="750"/>
      <c r="Z45" s="749"/>
      <c r="AA45" s="236"/>
      <c r="AB45" s="236"/>
      <c r="AC45" s="749"/>
      <c r="AD45" s="275"/>
      <c r="AE45" s="752"/>
      <c r="AF45" s="752"/>
      <c r="AG45" s="749"/>
      <c r="AH45" s="236"/>
      <c r="AI45" s="236"/>
      <c r="AJ45" s="749"/>
      <c r="AK45" s="275"/>
      <c r="AL45" s="750"/>
      <c r="AM45" s="750"/>
    </row>
    <row r="46" spans="7:39" ht="15">
      <c r="G46" s="234" t="s">
        <v>266</v>
      </c>
      <c r="H46" s="234" t="s">
        <v>267</v>
      </c>
      <c r="I46" s="275"/>
      <c r="J46" s="750"/>
      <c r="K46" s="750"/>
      <c r="L46" s="749"/>
      <c r="M46" s="275"/>
      <c r="N46" s="275"/>
      <c r="O46" s="749"/>
      <c r="P46" s="275"/>
      <c r="Q46" s="752"/>
      <c r="R46" s="752"/>
      <c r="S46" s="749"/>
      <c r="T46" s="754"/>
      <c r="U46" s="236"/>
      <c r="V46" s="749"/>
      <c r="W46" s="275"/>
      <c r="X46" s="750"/>
      <c r="Y46" s="750"/>
      <c r="Z46" s="749"/>
      <c r="AA46" s="236"/>
      <c r="AB46" s="236"/>
      <c r="AC46" s="749"/>
      <c r="AD46" s="275"/>
      <c r="AE46" s="752"/>
      <c r="AF46" s="752"/>
      <c r="AG46" s="749"/>
      <c r="AH46" s="236"/>
      <c r="AI46" s="236"/>
      <c r="AJ46" s="749"/>
      <c r="AK46" s="275"/>
      <c r="AL46" s="750"/>
      <c r="AM46" s="750"/>
    </row>
    <row r="47" spans="7:39" ht="15">
      <c r="G47" s="234" t="s">
        <v>300</v>
      </c>
      <c r="H47" s="234" t="s">
        <v>301</v>
      </c>
      <c r="I47" s="275"/>
      <c r="J47" s="750"/>
      <c r="K47" s="750"/>
      <c r="L47" s="749"/>
      <c r="M47" s="275"/>
      <c r="N47" s="275"/>
      <c r="O47" s="749"/>
      <c r="P47" s="275"/>
      <c r="Q47" s="752"/>
      <c r="R47" s="752"/>
      <c r="S47" s="749"/>
      <c r="T47" s="754"/>
      <c r="U47" s="236"/>
      <c r="V47" s="749"/>
      <c r="W47" s="275"/>
      <c r="X47" s="750"/>
      <c r="Y47" s="750"/>
      <c r="Z47" s="749"/>
      <c r="AA47" s="236"/>
      <c r="AB47" s="285" t="s">
        <v>396</v>
      </c>
      <c r="AC47" s="749"/>
      <c r="AD47" s="275"/>
      <c r="AE47" s="752"/>
      <c r="AF47" s="752"/>
      <c r="AG47" s="749"/>
      <c r="AH47" s="236"/>
      <c r="AI47" s="236"/>
      <c r="AJ47" s="749"/>
      <c r="AK47" s="275"/>
      <c r="AL47" s="750"/>
      <c r="AM47" s="750"/>
    </row>
    <row r="48" spans="7:39" ht="15">
      <c r="G48" s="234" t="s">
        <v>263</v>
      </c>
      <c r="H48" s="234" t="s">
        <v>235</v>
      </c>
      <c r="I48" s="275"/>
      <c r="J48" s="750"/>
      <c r="K48" s="750"/>
      <c r="L48" s="749"/>
      <c r="M48" s="275"/>
      <c r="N48" s="275"/>
      <c r="O48" s="749"/>
      <c r="P48" s="275"/>
      <c r="Q48" s="752"/>
      <c r="R48" s="752"/>
      <c r="S48" s="749"/>
      <c r="T48" s="754"/>
      <c r="U48" s="236"/>
      <c r="V48" s="749"/>
      <c r="W48" s="275"/>
      <c r="X48" s="750"/>
      <c r="Y48" s="750"/>
      <c r="Z48" s="749"/>
      <c r="AA48" s="236"/>
      <c r="AB48" s="236"/>
      <c r="AC48" s="749"/>
      <c r="AD48" s="275"/>
      <c r="AE48" s="752"/>
      <c r="AF48" s="752"/>
      <c r="AG48" s="749"/>
      <c r="AH48" s="236"/>
      <c r="AI48" s="236"/>
      <c r="AJ48" s="749"/>
      <c r="AK48" s="275"/>
      <c r="AL48" s="750"/>
      <c r="AM48" s="750"/>
    </row>
    <row r="49" spans="7:39" ht="15">
      <c r="G49" s="234" t="s">
        <v>272</v>
      </c>
      <c r="H49" s="234" t="s">
        <v>235</v>
      </c>
      <c r="I49" s="275"/>
      <c r="J49" s="750"/>
      <c r="K49" s="750"/>
      <c r="L49" s="749"/>
      <c r="M49" s="275"/>
      <c r="N49" s="275"/>
      <c r="O49" s="749"/>
      <c r="P49" s="275"/>
      <c r="Q49" s="752"/>
      <c r="R49" s="752"/>
      <c r="S49" s="749"/>
      <c r="T49" s="754"/>
      <c r="U49" s="285" t="s">
        <v>396</v>
      </c>
      <c r="V49" s="749"/>
      <c r="W49" s="275"/>
      <c r="X49" s="750"/>
      <c r="Y49" s="750"/>
      <c r="Z49" s="749"/>
      <c r="AA49" s="236"/>
      <c r="AB49" s="236"/>
      <c r="AC49" s="749"/>
      <c r="AD49" s="275"/>
      <c r="AE49" s="752"/>
      <c r="AF49" s="752"/>
      <c r="AG49" s="749"/>
      <c r="AH49" s="236"/>
      <c r="AI49" s="236"/>
      <c r="AJ49" s="749"/>
      <c r="AK49" s="275"/>
      <c r="AL49" s="750"/>
      <c r="AM49" s="750"/>
    </row>
    <row r="50" spans="7:39" ht="15">
      <c r="G50" s="234" t="s">
        <v>302</v>
      </c>
      <c r="H50" s="234" t="s">
        <v>333</v>
      </c>
      <c r="I50" s="275"/>
      <c r="J50" s="750"/>
      <c r="K50" s="750"/>
      <c r="L50" s="749"/>
      <c r="M50" s="275"/>
      <c r="N50" s="275"/>
      <c r="O50" s="749"/>
      <c r="P50" s="275"/>
      <c r="Q50" s="752"/>
      <c r="R50" s="752"/>
      <c r="S50" s="749"/>
      <c r="T50" s="754"/>
      <c r="U50" s="236"/>
      <c r="V50" s="749"/>
      <c r="W50" s="275"/>
      <c r="X50" s="750"/>
      <c r="Y50" s="750"/>
      <c r="Z50" s="749"/>
      <c r="AA50" s="236"/>
      <c r="AB50" s="236"/>
      <c r="AC50" s="749"/>
      <c r="AD50" s="275"/>
      <c r="AE50" s="752"/>
      <c r="AF50" s="752"/>
      <c r="AG50" s="749"/>
      <c r="AH50" s="236"/>
      <c r="AI50" s="236"/>
      <c r="AJ50" s="749"/>
      <c r="AK50" s="275"/>
      <c r="AL50" s="750"/>
      <c r="AM50" s="750"/>
    </row>
    <row r="51" spans="7:39" ht="15">
      <c r="G51" s="234" t="s">
        <v>269</v>
      </c>
      <c r="H51" s="234" t="s">
        <v>270</v>
      </c>
      <c r="I51" s="275"/>
      <c r="J51" s="750"/>
      <c r="K51" s="750"/>
      <c r="L51" s="749"/>
      <c r="M51" s="275"/>
      <c r="N51" s="275"/>
      <c r="O51" s="749"/>
      <c r="P51" s="275"/>
      <c r="Q51" s="752"/>
      <c r="R51" s="752"/>
      <c r="S51" s="749"/>
      <c r="T51" s="754"/>
      <c r="U51" s="236"/>
      <c r="V51" s="749"/>
      <c r="W51" s="275"/>
      <c r="X51" s="750"/>
      <c r="Y51" s="750"/>
      <c r="Z51" s="749"/>
      <c r="AA51" s="351" t="s">
        <v>455</v>
      </c>
      <c r="AB51" s="236"/>
      <c r="AC51" s="749"/>
      <c r="AD51" s="275"/>
      <c r="AE51" s="752"/>
      <c r="AF51" s="752"/>
      <c r="AG51" s="749"/>
      <c r="AH51" s="236"/>
      <c r="AI51" s="236"/>
      <c r="AJ51" s="749"/>
      <c r="AK51" s="275"/>
      <c r="AL51" s="750"/>
      <c r="AM51" s="750"/>
    </row>
    <row r="52" spans="7:39" ht="15.75" thickBot="1">
      <c r="G52" s="235" t="s">
        <v>293</v>
      </c>
      <c r="H52" s="235" t="s">
        <v>286</v>
      </c>
      <c r="I52" s="275"/>
      <c r="J52" s="750"/>
      <c r="K52" s="750"/>
      <c r="L52" s="749"/>
      <c r="M52" s="275"/>
      <c r="N52" s="275"/>
      <c r="O52" s="749"/>
      <c r="P52" s="275"/>
      <c r="Q52" s="752"/>
      <c r="R52" s="752"/>
      <c r="S52" s="749"/>
      <c r="T52" s="754"/>
      <c r="U52" s="236"/>
      <c r="V52" s="749"/>
      <c r="W52" s="275"/>
      <c r="X52" s="750"/>
      <c r="Y52" s="750"/>
      <c r="Z52" s="749"/>
      <c r="AA52" s="236"/>
      <c r="AB52" s="236"/>
      <c r="AC52" s="749"/>
      <c r="AD52" s="275"/>
      <c r="AE52" s="752"/>
      <c r="AF52" s="752"/>
      <c r="AG52" s="749"/>
      <c r="AH52" s="236"/>
      <c r="AI52" s="236"/>
      <c r="AJ52" s="749"/>
      <c r="AK52" s="275"/>
      <c r="AL52" s="750"/>
      <c r="AM52" s="750"/>
    </row>
    <row r="53" spans="7:39" ht="15">
      <c r="G53" s="295" t="s">
        <v>456</v>
      </c>
      <c r="H53" s="350" t="s">
        <v>44</v>
      </c>
      <c r="I53" s="347"/>
      <c r="J53" s="348"/>
      <c r="K53" s="347"/>
      <c r="L53" s="347"/>
      <c r="M53" s="347"/>
      <c r="N53" s="347"/>
      <c r="O53" s="347"/>
      <c r="P53" s="347"/>
      <c r="Q53" s="347"/>
      <c r="R53" s="347"/>
      <c r="S53" s="347"/>
      <c r="T53" s="347"/>
      <c r="U53" s="347"/>
      <c r="V53" s="347"/>
      <c r="W53" s="347"/>
      <c r="X53" s="347"/>
      <c r="Y53" s="347"/>
      <c r="Z53" s="347"/>
    </row>
    <row r="57" spans="7:39" ht="18">
      <c r="G57" s="343"/>
      <c r="H57" s="343"/>
      <c r="I57" s="343"/>
      <c r="J57" s="343"/>
      <c r="K57" s="343"/>
      <c r="L57" s="343"/>
      <c r="M57" s="751" t="s">
        <v>4</v>
      </c>
      <c r="N57" s="751"/>
      <c r="O57" s="751"/>
      <c r="P57" s="751"/>
      <c r="Q57" s="343"/>
      <c r="R57" s="343"/>
      <c r="S57" s="343"/>
      <c r="T57" s="343"/>
      <c r="U57" s="343"/>
      <c r="V57" s="343"/>
      <c r="W57" s="343"/>
      <c r="X57" s="343"/>
      <c r="Y57" s="343"/>
      <c r="Z57" s="343"/>
      <c r="AA57" s="343"/>
      <c r="AB57" s="343"/>
      <c r="AC57" s="343"/>
      <c r="AD57" s="343"/>
      <c r="AE57" s="343"/>
      <c r="AF57" s="343"/>
      <c r="AG57" s="343"/>
      <c r="AH57" s="343"/>
      <c r="AI57" s="343"/>
      <c r="AJ57" s="343"/>
      <c r="AK57" s="343"/>
      <c r="AL57" s="343"/>
      <c r="AM57" s="343"/>
    </row>
    <row r="58" spans="7:39" ht="18">
      <c r="G58" s="343"/>
      <c r="H58" s="343"/>
      <c r="I58" s="343"/>
      <c r="J58" s="343"/>
      <c r="K58" s="343"/>
      <c r="L58" s="343"/>
      <c r="M58" s="344"/>
      <c r="N58" s="344"/>
      <c r="O58" s="344"/>
      <c r="P58" s="344"/>
      <c r="Q58" s="343"/>
      <c r="R58" s="343"/>
      <c r="S58" s="343"/>
      <c r="T58" s="343"/>
      <c r="U58" s="343"/>
      <c r="V58" s="343"/>
      <c r="W58" s="343"/>
      <c r="X58" s="343"/>
      <c r="Y58" s="343"/>
      <c r="Z58" s="343"/>
      <c r="AA58" s="343"/>
      <c r="AB58" s="343"/>
      <c r="AC58" s="343"/>
      <c r="AD58" s="343"/>
      <c r="AE58" s="343"/>
      <c r="AF58" s="343"/>
      <c r="AG58" s="343"/>
      <c r="AH58" s="343"/>
      <c r="AI58" s="343"/>
      <c r="AJ58" s="343"/>
      <c r="AK58" s="343"/>
      <c r="AL58" s="343"/>
      <c r="AM58" s="343"/>
    </row>
    <row r="59" spans="7:39">
      <c r="G59" s="343"/>
      <c r="H59" s="343"/>
      <c r="I59" s="287" t="s">
        <v>391</v>
      </c>
      <c r="J59" s="287" t="s">
        <v>394</v>
      </c>
      <c r="K59" s="287" t="s">
        <v>395</v>
      </c>
      <c r="L59" s="287" t="s">
        <v>375</v>
      </c>
      <c r="M59" s="287" t="s">
        <v>392</v>
      </c>
      <c r="N59" s="287" t="s">
        <v>393</v>
      </c>
      <c r="O59" s="287" t="s">
        <v>389</v>
      </c>
      <c r="P59" s="287" t="s">
        <v>391</v>
      </c>
      <c r="Q59" s="287" t="s">
        <v>394</v>
      </c>
      <c r="R59" s="287" t="s">
        <v>395</v>
      </c>
      <c r="S59" s="287" t="s">
        <v>375</v>
      </c>
      <c r="T59" s="287" t="s">
        <v>392</v>
      </c>
      <c r="U59" s="287" t="s">
        <v>393</v>
      </c>
      <c r="V59" s="287" t="s">
        <v>389</v>
      </c>
      <c r="W59" s="287" t="s">
        <v>391</v>
      </c>
      <c r="X59" s="287" t="s">
        <v>394</v>
      </c>
      <c r="Y59" s="287" t="s">
        <v>395</v>
      </c>
      <c r="Z59" s="287" t="s">
        <v>375</v>
      </c>
      <c r="AA59" s="287" t="s">
        <v>392</v>
      </c>
      <c r="AB59" s="287" t="s">
        <v>393</v>
      </c>
      <c r="AC59" s="287" t="s">
        <v>389</v>
      </c>
      <c r="AD59" s="287" t="s">
        <v>391</v>
      </c>
      <c r="AE59" s="287" t="s">
        <v>394</v>
      </c>
      <c r="AF59" s="287" t="s">
        <v>395</v>
      </c>
      <c r="AG59" s="287" t="s">
        <v>375</v>
      </c>
      <c r="AH59" s="287" t="s">
        <v>392</v>
      </c>
      <c r="AI59" s="287" t="s">
        <v>393</v>
      </c>
      <c r="AJ59" s="287" t="s">
        <v>389</v>
      </c>
      <c r="AK59" s="287" t="s">
        <v>391</v>
      </c>
      <c r="AL59" s="287" t="s">
        <v>394</v>
      </c>
      <c r="AM59" s="287" t="s">
        <v>395</v>
      </c>
    </row>
    <row r="60" spans="7:39" ht="15">
      <c r="G60" s="234"/>
      <c r="H60" s="234"/>
      <c r="I60" s="345">
        <v>1</v>
      </c>
      <c r="J60" s="345">
        <v>2</v>
      </c>
      <c r="K60" s="345">
        <v>3</v>
      </c>
      <c r="L60" s="345">
        <v>4</v>
      </c>
      <c r="M60" s="345">
        <v>5</v>
      </c>
      <c r="N60" s="345">
        <v>6</v>
      </c>
      <c r="O60" s="345">
        <v>7</v>
      </c>
      <c r="P60" s="345">
        <v>8</v>
      </c>
      <c r="Q60" s="345">
        <v>9</v>
      </c>
      <c r="R60" s="345">
        <v>10</v>
      </c>
      <c r="S60" s="345">
        <v>11</v>
      </c>
      <c r="T60" s="345">
        <v>12</v>
      </c>
      <c r="U60" s="345">
        <v>13</v>
      </c>
      <c r="V60" s="345">
        <v>14</v>
      </c>
      <c r="W60" s="345">
        <v>15</v>
      </c>
      <c r="X60" s="345">
        <v>16</v>
      </c>
      <c r="Y60" s="345">
        <v>17</v>
      </c>
      <c r="Z60" s="345">
        <v>18</v>
      </c>
      <c r="AA60" s="345">
        <v>19</v>
      </c>
      <c r="AB60" s="345">
        <v>20</v>
      </c>
      <c r="AC60" s="345">
        <v>21</v>
      </c>
      <c r="AD60" s="345">
        <v>22</v>
      </c>
      <c r="AE60" s="345">
        <v>23</v>
      </c>
      <c r="AF60" s="345">
        <v>24</v>
      </c>
      <c r="AG60" s="345">
        <v>25</v>
      </c>
      <c r="AH60" s="345">
        <v>26</v>
      </c>
      <c r="AI60" s="345">
        <v>27</v>
      </c>
      <c r="AJ60" s="345">
        <v>28</v>
      </c>
      <c r="AK60" s="345">
        <v>29</v>
      </c>
      <c r="AL60" s="345">
        <v>30</v>
      </c>
      <c r="AM60" s="345">
        <v>31</v>
      </c>
    </row>
    <row r="61" spans="7:39" ht="15" customHeight="1">
      <c r="G61" s="234" t="s">
        <v>255</v>
      </c>
      <c r="H61" s="234" t="s">
        <v>256</v>
      </c>
      <c r="I61" s="749"/>
      <c r="J61" s="289" t="s">
        <v>403</v>
      </c>
      <c r="K61" s="289" t="s">
        <v>403</v>
      </c>
      <c r="L61" s="749"/>
      <c r="M61" s="289" t="s">
        <v>403</v>
      </c>
      <c r="N61" s="752" t="s">
        <v>460</v>
      </c>
      <c r="O61" s="752"/>
      <c r="P61" s="749"/>
      <c r="Q61" s="289" t="s">
        <v>403</v>
      </c>
      <c r="R61" s="343"/>
      <c r="S61" s="749"/>
      <c r="T61" s="343"/>
      <c r="U61" s="750" t="s">
        <v>459</v>
      </c>
      <c r="V61" s="750"/>
      <c r="W61" s="749"/>
      <c r="X61" s="343"/>
      <c r="Y61" s="343"/>
      <c r="Z61" s="749"/>
      <c r="AA61" s="343"/>
      <c r="AB61" s="752" t="s">
        <v>461</v>
      </c>
      <c r="AC61" s="752"/>
      <c r="AD61" s="749"/>
      <c r="AE61" s="343"/>
      <c r="AF61" s="343"/>
      <c r="AG61" s="749"/>
      <c r="AH61" s="343"/>
      <c r="AI61" s="343"/>
      <c r="AJ61" s="750" t="s">
        <v>462</v>
      </c>
      <c r="AK61" s="750"/>
      <c r="AL61" s="343"/>
      <c r="AM61" s="343"/>
    </row>
    <row r="62" spans="7:39" ht="15">
      <c r="G62" s="234" t="s">
        <v>252</v>
      </c>
      <c r="H62" s="234" t="s">
        <v>250</v>
      </c>
      <c r="I62" s="749"/>
      <c r="J62" s="236"/>
      <c r="K62" s="343"/>
      <c r="L62" s="749"/>
      <c r="M62" s="343"/>
      <c r="N62" s="752"/>
      <c r="O62" s="752"/>
      <c r="P62" s="749"/>
      <c r="Q62" s="236"/>
      <c r="R62" s="343"/>
      <c r="S62" s="749"/>
      <c r="T62" s="343"/>
      <c r="U62" s="750"/>
      <c r="V62" s="750"/>
      <c r="W62" s="749"/>
      <c r="X62" s="343"/>
      <c r="Y62" s="343"/>
      <c r="Z62" s="749"/>
      <c r="AA62" s="343"/>
      <c r="AB62" s="752"/>
      <c r="AC62" s="752"/>
      <c r="AD62" s="749"/>
      <c r="AE62" s="343"/>
      <c r="AF62" s="343"/>
      <c r="AG62" s="749"/>
      <c r="AH62" s="343"/>
      <c r="AI62" s="343"/>
      <c r="AJ62" s="750"/>
      <c r="AK62" s="750"/>
      <c r="AL62" s="343"/>
      <c r="AM62" s="343"/>
    </row>
    <row r="63" spans="7:39" ht="15">
      <c r="G63" s="234" t="s">
        <v>457</v>
      </c>
      <c r="H63" s="234" t="s">
        <v>261</v>
      </c>
      <c r="I63" s="749"/>
      <c r="J63" s="289" t="s">
        <v>403</v>
      </c>
      <c r="K63" s="289" t="s">
        <v>403</v>
      </c>
      <c r="L63" s="749"/>
      <c r="M63" s="289" t="s">
        <v>403</v>
      </c>
      <c r="N63" s="752"/>
      <c r="O63" s="752"/>
      <c r="P63" s="749"/>
      <c r="Q63" s="289" t="s">
        <v>403</v>
      </c>
      <c r="R63" s="343"/>
      <c r="S63" s="749"/>
      <c r="T63" s="343"/>
      <c r="U63" s="750"/>
      <c r="V63" s="750"/>
      <c r="W63" s="749"/>
      <c r="X63" s="343"/>
      <c r="Y63" s="343"/>
      <c r="Z63" s="749"/>
      <c r="AA63" s="343"/>
      <c r="AB63" s="752"/>
      <c r="AC63" s="752"/>
      <c r="AD63" s="749"/>
      <c r="AE63" s="343"/>
      <c r="AF63" s="343"/>
      <c r="AG63" s="749"/>
      <c r="AH63" s="343"/>
      <c r="AI63" s="343"/>
      <c r="AJ63" s="750"/>
      <c r="AK63" s="750"/>
      <c r="AL63" s="343"/>
      <c r="AM63" s="343"/>
    </row>
    <row r="64" spans="7:39" ht="15">
      <c r="G64" s="234" t="s">
        <v>263</v>
      </c>
      <c r="H64" s="234" t="s">
        <v>264</v>
      </c>
      <c r="I64" s="749"/>
      <c r="J64" s="236"/>
      <c r="K64" s="343"/>
      <c r="L64" s="749"/>
      <c r="M64" s="343"/>
      <c r="N64" s="752"/>
      <c r="O64" s="752"/>
      <c r="P64" s="749"/>
      <c r="Q64" s="343"/>
      <c r="R64" s="343"/>
      <c r="S64" s="749"/>
      <c r="T64" s="343"/>
      <c r="U64" s="750"/>
      <c r="V64" s="750"/>
      <c r="W64" s="749"/>
      <c r="X64" s="343"/>
      <c r="Y64" s="343"/>
      <c r="Z64" s="749"/>
      <c r="AA64" s="343"/>
      <c r="AB64" s="752"/>
      <c r="AC64" s="752"/>
      <c r="AD64" s="749"/>
      <c r="AE64" s="343"/>
      <c r="AF64" s="343"/>
      <c r="AG64" s="749"/>
      <c r="AH64" s="343"/>
      <c r="AI64" s="343"/>
      <c r="AJ64" s="750"/>
      <c r="AK64" s="750"/>
      <c r="AL64" s="343"/>
      <c r="AM64" s="343"/>
    </row>
    <row r="65" spans="7:39" ht="15">
      <c r="G65" s="234" t="s">
        <v>293</v>
      </c>
      <c r="H65" s="234" t="s">
        <v>280</v>
      </c>
      <c r="I65" s="749"/>
      <c r="J65" s="236"/>
      <c r="K65" s="343"/>
      <c r="L65" s="749"/>
      <c r="M65" s="343"/>
      <c r="N65" s="752"/>
      <c r="O65" s="752"/>
      <c r="P65" s="749"/>
      <c r="Q65" s="343"/>
      <c r="R65" s="343"/>
      <c r="S65" s="749"/>
      <c r="T65" s="343"/>
      <c r="U65" s="750"/>
      <c r="V65" s="750"/>
      <c r="W65" s="749"/>
      <c r="X65" s="343"/>
      <c r="Y65" s="343"/>
      <c r="Z65" s="749"/>
      <c r="AA65" s="343"/>
      <c r="AB65" s="752"/>
      <c r="AC65" s="752"/>
      <c r="AD65" s="749"/>
      <c r="AE65" s="343"/>
      <c r="AF65" s="343"/>
      <c r="AG65" s="749"/>
      <c r="AH65" s="343"/>
      <c r="AI65" s="343"/>
      <c r="AJ65" s="750"/>
      <c r="AK65" s="750"/>
      <c r="AL65" s="343"/>
      <c r="AM65" s="343"/>
    </row>
    <row r="66" spans="7:39" ht="15">
      <c r="G66" s="234" t="s">
        <v>294</v>
      </c>
      <c r="H66" s="234" t="s">
        <v>295</v>
      </c>
      <c r="I66" s="749"/>
      <c r="J66" s="303" t="s">
        <v>397</v>
      </c>
      <c r="K66" s="303" t="s">
        <v>397</v>
      </c>
      <c r="L66" s="749"/>
      <c r="M66" s="343"/>
      <c r="N66" s="752"/>
      <c r="O66" s="752"/>
      <c r="P66" s="749"/>
      <c r="Q66" s="343"/>
      <c r="R66" s="343"/>
      <c r="S66" s="749"/>
      <c r="T66" s="343"/>
      <c r="U66" s="750"/>
      <c r="V66" s="750"/>
      <c r="W66" s="749"/>
      <c r="X66" s="343"/>
      <c r="Y66" s="343"/>
      <c r="Z66" s="749"/>
      <c r="AA66" s="343"/>
      <c r="AB66" s="752"/>
      <c r="AC66" s="752"/>
      <c r="AD66" s="749"/>
      <c r="AE66" s="343"/>
      <c r="AF66" s="343"/>
      <c r="AG66" s="749"/>
      <c r="AH66" s="343"/>
      <c r="AI66" s="343"/>
      <c r="AJ66" s="750"/>
      <c r="AK66" s="750"/>
      <c r="AL66" s="343"/>
      <c r="AM66" s="343"/>
    </row>
    <row r="67" spans="7:39" ht="15">
      <c r="G67" s="234" t="s">
        <v>260</v>
      </c>
      <c r="H67" s="234" t="s">
        <v>261</v>
      </c>
      <c r="I67" s="749"/>
      <c r="J67" s="303" t="s">
        <v>397</v>
      </c>
      <c r="K67" s="303" t="s">
        <v>397</v>
      </c>
      <c r="L67" s="749"/>
      <c r="M67" s="303" t="s">
        <v>397</v>
      </c>
      <c r="N67" s="752"/>
      <c r="O67" s="752"/>
      <c r="P67" s="749"/>
      <c r="Q67" s="343"/>
      <c r="R67" s="343"/>
      <c r="S67" s="749"/>
      <c r="T67" s="343"/>
      <c r="U67" s="750"/>
      <c r="V67" s="750"/>
      <c r="W67" s="749"/>
      <c r="X67" s="343"/>
      <c r="Y67" s="343"/>
      <c r="Z67" s="749"/>
      <c r="AA67" s="343"/>
      <c r="AB67" s="752"/>
      <c r="AC67" s="752"/>
      <c r="AD67" s="749"/>
      <c r="AE67" s="343"/>
      <c r="AF67" s="343"/>
      <c r="AG67" s="749"/>
      <c r="AH67" s="343"/>
      <c r="AI67" s="343"/>
      <c r="AJ67" s="750"/>
      <c r="AK67" s="750"/>
      <c r="AL67" s="343"/>
      <c r="AM67" s="343"/>
    </row>
    <row r="68" spans="7:39" ht="15">
      <c r="G68" s="234" t="s">
        <v>231</v>
      </c>
      <c r="H68" s="234" t="s">
        <v>274</v>
      </c>
      <c r="I68" s="749"/>
      <c r="J68" s="289" t="s">
        <v>403</v>
      </c>
      <c r="K68" s="343"/>
      <c r="L68" s="749"/>
      <c r="M68" s="343"/>
      <c r="N68" s="752"/>
      <c r="O68" s="752"/>
      <c r="P68" s="749"/>
      <c r="Q68" s="343"/>
      <c r="R68" s="343"/>
      <c r="S68" s="749"/>
      <c r="T68" s="343"/>
      <c r="U68" s="750"/>
      <c r="V68" s="750"/>
      <c r="W68" s="749"/>
      <c r="X68" s="343"/>
      <c r="Y68" s="343"/>
      <c r="Z68" s="749"/>
      <c r="AA68" s="343"/>
      <c r="AB68" s="752"/>
      <c r="AC68" s="752"/>
      <c r="AD68" s="749"/>
      <c r="AE68" s="343"/>
      <c r="AF68" s="343"/>
      <c r="AG68" s="749"/>
      <c r="AH68" s="343"/>
      <c r="AI68" s="343"/>
      <c r="AJ68" s="750"/>
      <c r="AK68" s="750"/>
      <c r="AL68" s="343"/>
      <c r="AM68" s="343"/>
    </row>
    <row r="69" spans="7:39" ht="15">
      <c r="G69" s="234" t="s">
        <v>296</v>
      </c>
      <c r="H69" s="234" t="s">
        <v>297</v>
      </c>
      <c r="I69" s="749"/>
      <c r="J69" s="289" t="s">
        <v>403</v>
      </c>
      <c r="K69" s="343"/>
      <c r="L69" s="749"/>
      <c r="M69" s="285" t="s">
        <v>396</v>
      </c>
      <c r="N69" s="752"/>
      <c r="O69" s="752"/>
      <c r="P69" s="749"/>
      <c r="Q69" s="343"/>
      <c r="R69" s="343"/>
      <c r="S69" s="749"/>
      <c r="T69" s="343"/>
      <c r="U69" s="750"/>
      <c r="V69" s="750"/>
      <c r="W69" s="749"/>
      <c r="X69" s="343"/>
      <c r="Y69" s="343"/>
      <c r="Z69" s="749"/>
      <c r="AA69" s="343"/>
      <c r="AB69" s="752"/>
      <c r="AC69" s="752"/>
      <c r="AD69" s="749"/>
      <c r="AE69" s="343"/>
      <c r="AF69" s="343"/>
      <c r="AG69" s="749"/>
      <c r="AH69" s="343"/>
      <c r="AI69" s="343"/>
      <c r="AJ69" s="750"/>
      <c r="AK69" s="750"/>
      <c r="AL69" s="343"/>
      <c r="AM69" s="343"/>
    </row>
    <row r="70" spans="7:39" ht="15">
      <c r="G70" s="234" t="s">
        <v>298</v>
      </c>
      <c r="H70" s="234" t="s">
        <v>299</v>
      </c>
      <c r="I70" s="749"/>
      <c r="J70" s="236"/>
      <c r="K70" s="343"/>
      <c r="L70" s="749"/>
      <c r="M70" s="343"/>
      <c r="N70" s="752"/>
      <c r="O70" s="752"/>
      <c r="P70" s="749"/>
      <c r="Q70" s="343"/>
      <c r="R70" s="343"/>
      <c r="S70" s="749"/>
      <c r="T70" s="343"/>
      <c r="U70" s="750"/>
      <c r="V70" s="750"/>
      <c r="W70" s="749"/>
      <c r="X70" s="343"/>
      <c r="Y70" s="343"/>
      <c r="Z70" s="749"/>
      <c r="AA70" s="343"/>
      <c r="AB70" s="752"/>
      <c r="AC70" s="752"/>
      <c r="AD70" s="749"/>
      <c r="AE70" s="343"/>
      <c r="AF70" s="343"/>
      <c r="AG70" s="749"/>
      <c r="AH70" s="343"/>
      <c r="AI70" s="343"/>
      <c r="AJ70" s="750"/>
      <c r="AK70" s="750"/>
      <c r="AL70" s="343"/>
      <c r="AM70" s="343"/>
    </row>
    <row r="71" spans="7:39" ht="15">
      <c r="G71" s="234" t="s">
        <v>266</v>
      </c>
      <c r="H71" s="234" t="s">
        <v>267</v>
      </c>
      <c r="I71" s="749"/>
      <c r="J71" s="236"/>
      <c r="K71" s="343"/>
      <c r="L71" s="749"/>
      <c r="M71" s="343"/>
      <c r="N71" s="752"/>
      <c r="O71" s="752"/>
      <c r="P71" s="749"/>
      <c r="Q71" s="343"/>
      <c r="R71" s="343"/>
      <c r="S71" s="749"/>
      <c r="T71" s="343"/>
      <c r="U71" s="750"/>
      <c r="V71" s="750"/>
      <c r="W71" s="749"/>
      <c r="X71" s="343"/>
      <c r="Y71" s="343"/>
      <c r="Z71" s="749"/>
      <c r="AA71" s="343"/>
      <c r="AB71" s="752"/>
      <c r="AC71" s="752"/>
      <c r="AD71" s="749"/>
      <c r="AE71" s="343"/>
      <c r="AF71" s="343"/>
      <c r="AG71" s="749"/>
      <c r="AH71" s="343"/>
      <c r="AI71" s="343"/>
      <c r="AJ71" s="750"/>
      <c r="AK71" s="750"/>
      <c r="AL71" s="343"/>
      <c r="AM71" s="343"/>
    </row>
    <row r="72" spans="7:39" ht="15">
      <c r="G72" s="234" t="s">
        <v>300</v>
      </c>
      <c r="H72" s="234" t="s">
        <v>301</v>
      </c>
      <c r="I72" s="749"/>
      <c r="J72" s="236"/>
      <c r="K72" s="343"/>
      <c r="L72" s="749"/>
      <c r="M72" s="343"/>
      <c r="N72" s="752"/>
      <c r="O72" s="752"/>
      <c r="P72" s="749"/>
      <c r="Q72" s="343"/>
      <c r="R72" s="343"/>
      <c r="S72" s="749"/>
      <c r="T72" s="343"/>
      <c r="U72" s="750"/>
      <c r="V72" s="750"/>
      <c r="W72" s="749"/>
      <c r="X72" s="343"/>
      <c r="Y72" s="343"/>
      <c r="Z72" s="749"/>
      <c r="AA72" s="343"/>
      <c r="AB72" s="752"/>
      <c r="AC72" s="752"/>
      <c r="AD72" s="749"/>
      <c r="AE72" s="343"/>
      <c r="AF72" s="343"/>
      <c r="AG72" s="749"/>
      <c r="AH72" s="343"/>
      <c r="AI72" s="343"/>
      <c r="AJ72" s="750"/>
      <c r="AK72" s="750"/>
      <c r="AL72" s="343"/>
      <c r="AM72" s="343"/>
    </row>
    <row r="73" spans="7:39" ht="15">
      <c r="G73" s="234" t="s">
        <v>263</v>
      </c>
      <c r="H73" s="234" t="s">
        <v>235</v>
      </c>
      <c r="I73" s="749"/>
      <c r="J73" s="236"/>
      <c r="K73" s="343"/>
      <c r="L73" s="749"/>
      <c r="M73" s="343"/>
      <c r="N73" s="752"/>
      <c r="O73" s="752"/>
      <c r="P73" s="749"/>
      <c r="Q73" s="343"/>
      <c r="R73" s="343"/>
      <c r="S73" s="749"/>
      <c r="T73" s="343"/>
      <c r="U73" s="750"/>
      <c r="V73" s="750"/>
      <c r="W73" s="749"/>
      <c r="X73" s="343"/>
      <c r="Y73" s="343"/>
      <c r="Z73" s="749"/>
      <c r="AA73" s="343"/>
      <c r="AB73" s="752"/>
      <c r="AC73" s="752"/>
      <c r="AD73" s="749"/>
      <c r="AE73" s="343"/>
      <c r="AF73" s="343"/>
      <c r="AG73" s="749"/>
      <c r="AH73" s="343"/>
      <c r="AI73" s="343"/>
      <c r="AJ73" s="750"/>
      <c r="AK73" s="750"/>
      <c r="AL73" s="343"/>
      <c r="AM73" s="343"/>
    </row>
    <row r="74" spans="7:39" ht="15">
      <c r="G74" s="234" t="s">
        <v>272</v>
      </c>
      <c r="H74" s="234" t="s">
        <v>235</v>
      </c>
      <c r="I74" s="749"/>
      <c r="J74" s="285" t="s">
        <v>396</v>
      </c>
      <c r="K74" s="343"/>
      <c r="L74" s="749"/>
      <c r="M74" s="343"/>
      <c r="N74" s="752"/>
      <c r="O74" s="752"/>
      <c r="P74" s="749"/>
      <c r="Q74" s="289" t="s">
        <v>403</v>
      </c>
      <c r="R74" s="343"/>
      <c r="S74" s="749"/>
      <c r="T74" s="343"/>
      <c r="U74" s="750"/>
      <c r="V74" s="750"/>
      <c r="W74" s="749"/>
      <c r="X74" s="343"/>
      <c r="Y74" s="343"/>
      <c r="Z74" s="749"/>
      <c r="AA74" s="343"/>
      <c r="AB74" s="752"/>
      <c r="AC74" s="752"/>
      <c r="AD74" s="749"/>
      <c r="AE74" s="343"/>
      <c r="AF74" s="343"/>
      <c r="AG74" s="749"/>
      <c r="AH74" s="343"/>
      <c r="AI74" s="343"/>
      <c r="AJ74" s="750"/>
      <c r="AK74" s="750"/>
      <c r="AL74" s="343"/>
      <c r="AM74" s="343"/>
    </row>
    <row r="75" spans="7:39" ht="15">
      <c r="G75" s="234" t="s">
        <v>302</v>
      </c>
      <c r="H75" s="234" t="s">
        <v>333</v>
      </c>
      <c r="I75" s="749"/>
      <c r="J75" s="236"/>
      <c r="K75" s="343"/>
      <c r="L75" s="749"/>
      <c r="M75" s="343"/>
      <c r="N75" s="752"/>
      <c r="O75" s="752"/>
      <c r="P75" s="749"/>
      <c r="Q75" s="354" t="s">
        <v>396</v>
      </c>
      <c r="R75" s="343"/>
      <c r="S75" s="749"/>
      <c r="T75" s="343"/>
      <c r="U75" s="750"/>
      <c r="V75" s="750"/>
      <c r="W75" s="749"/>
      <c r="X75" s="343"/>
      <c r="Y75" s="343"/>
      <c r="Z75" s="749"/>
      <c r="AA75" s="343"/>
      <c r="AB75" s="752"/>
      <c r="AC75" s="752"/>
      <c r="AD75" s="749"/>
      <c r="AE75" s="343"/>
      <c r="AF75" s="343"/>
      <c r="AG75" s="749"/>
      <c r="AH75" s="343"/>
      <c r="AI75" s="343"/>
      <c r="AJ75" s="750"/>
      <c r="AK75" s="750"/>
      <c r="AL75" s="343"/>
      <c r="AM75" s="343"/>
    </row>
    <row r="76" spans="7:39" ht="15">
      <c r="G76" s="234" t="s">
        <v>269</v>
      </c>
      <c r="H76" s="234" t="s">
        <v>270</v>
      </c>
      <c r="I76" s="749"/>
      <c r="J76" s="351" t="s">
        <v>455</v>
      </c>
      <c r="K76" s="343"/>
      <c r="L76" s="749"/>
      <c r="M76" s="343"/>
      <c r="N76" s="752"/>
      <c r="O76" s="752"/>
      <c r="P76" s="749"/>
      <c r="Q76" s="343"/>
      <c r="R76" s="343"/>
      <c r="S76" s="749"/>
      <c r="T76" s="343"/>
      <c r="U76" s="750"/>
      <c r="V76" s="750"/>
      <c r="W76" s="749"/>
      <c r="X76" s="343"/>
      <c r="Y76" s="343"/>
      <c r="Z76" s="749"/>
      <c r="AA76" s="343"/>
      <c r="AB76" s="752"/>
      <c r="AC76" s="752"/>
      <c r="AD76" s="749"/>
      <c r="AE76" s="343"/>
      <c r="AF76" s="343"/>
      <c r="AG76" s="749"/>
      <c r="AH76" s="343"/>
      <c r="AI76" s="343"/>
      <c r="AJ76" s="750"/>
      <c r="AK76" s="750"/>
      <c r="AL76" s="343"/>
      <c r="AM76" s="343"/>
    </row>
    <row r="77" spans="7:39" ht="15.75" thickBot="1">
      <c r="G77" s="235" t="s">
        <v>293</v>
      </c>
      <c r="H77" s="235" t="s">
        <v>286</v>
      </c>
      <c r="I77" s="749"/>
      <c r="J77" s="236"/>
      <c r="K77" s="343"/>
      <c r="L77" s="749"/>
      <c r="M77" s="343"/>
      <c r="N77" s="752"/>
      <c r="O77" s="752"/>
      <c r="P77" s="749"/>
      <c r="Q77" s="343"/>
      <c r="R77" s="343"/>
      <c r="S77" s="749"/>
      <c r="T77" s="343"/>
      <c r="U77" s="750"/>
      <c r="V77" s="750"/>
      <c r="W77" s="749"/>
      <c r="X77" s="343"/>
      <c r="Y77" s="343"/>
      <c r="Z77" s="749"/>
      <c r="AA77" s="343"/>
      <c r="AB77" s="752"/>
      <c r="AC77" s="752"/>
      <c r="AD77" s="749"/>
      <c r="AE77" s="343"/>
      <c r="AF77" s="343"/>
      <c r="AG77" s="749"/>
      <c r="AH77" s="343"/>
      <c r="AI77" s="343"/>
      <c r="AJ77" s="750"/>
      <c r="AK77" s="750"/>
      <c r="AL77" s="343"/>
      <c r="AM77" s="343"/>
    </row>
    <row r="78" spans="7:39" ht="15">
      <c r="G78" s="295" t="s">
        <v>456</v>
      </c>
      <c r="H78" s="350" t="s">
        <v>44</v>
      </c>
      <c r="I78" s="347"/>
      <c r="J78" s="348"/>
      <c r="K78" s="347"/>
      <c r="L78" s="347"/>
      <c r="M78" s="347"/>
      <c r="N78" s="347"/>
      <c r="O78" s="347"/>
      <c r="P78" s="347"/>
      <c r="Q78" s="347"/>
      <c r="R78" s="347"/>
      <c r="S78" s="347"/>
      <c r="T78" s="347"/>
      <c r="U78" s="347"/>
      <c r="V78" s="347"/>
      <c r="W78" s="347"/>
      <c r="X78" s="347"/>
      <c r="Y78" s="347"/>
      <c r="Z78" s="347"/>
      <c r="AA78" s="343"/>
      <c r="AB78" s="343"/>
      <c r="AC78" s="343"/>
      <c r="AD78" s="343"/>
      <c r="AE78" s="343"/>
      <c r="AF78" s="343"/>
      <c r="AG78" s="343"/>
      <c r="AH78" s="343"/>
      <c r="AI78" s="343"/>
      <c r="AJ78" s="343"/>
      <c r="AK78" s="343"/>
      <c r="AL78" s="343"/>
      <c r="AM78" s="343"/>
    </row>
  </sheetData>
  <mergeCells count="45">
    <mergeCell ref="AJ61:AK77"/>
    <mergeCell ref="AB61:AC77"/>
    <mergeCell ref="W61:W77"/>
    <mergeCell ref="Z61:Z77"/>
    <mergeCell ref="AD61:AD77"/>
    <mergeCell ref="AG61:AG77"/>
    <mergeCell ref="C5:D5"/>
    <mergeCell ref="C10:E10"/>
    <mergeCell ref="M32:P32"/>
    <mergeCell ref="C7:F7"/>
    <mergeCell ref="C6:F6"/>
    <mergeCell ref="L36:L52"/>
    <mergeCell ref="O36:O52"/>
    <mergeCell ref="J36:K52"/>
    <mergeCell ref="P14:P29"/>
    <mergeCell ref="C8:F8"/>
    <mergeCell ref="M10:P10"/>
    <mergeCell ref="R14:R29"/>
    <mergeCell ref="S14:T29"/>
    <mergeCell ref="Z14:AA29"/>
    <mergeCell ref="X14:X29"/>
    <mergeCell ref="AG36:AG52"/>
    <mergeCell ref="Q36:R52"/>
    <mergeCell ref="S36:S52"/>
    <mergeCell ref="V36:V52"/>
    <mergeCell ref="Z36:Z52"/>
    <mergeCell ref="AC36:AC52"/>
    <mergeCell ref="X36:Y52"/>
    <mergeCell ref="T36:T52"/>
    <mergeCell ref="AJ36:AJ52"/>
    <mergeCell ref="AE36:AF52"/>
    <mergeCell ref="AL36:AM52"/>
    <mergeCell ref="U14:U29"/>
    <mergeCell ref="AG14:AH29"/>
    <mergeCell ref="AI14:AI29"/>
    <mergeCell ref="AL14:AL29"/>
    <mergeCell ref="AB14:AB29"/>
    <mergeCell ref="AE14:AE29"/>
    <mergeCell ref="I61:I77"/>
    <mergeCell ref="P61:P77"/>
    <mergeCell ref="U61:V77"/>
    <mergeCell ref="S61:S77"/>
    <mergeCell ref="M57:P57"/>
    <mergeCell ref="L61:L77"/>
    <mergeCell ref="N61:O77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AMM323"/>
  <sheetViews>
    <sheetView tabSelected="1" topLeftCell="A39" zoomScale="98" zoomScaleNormal="98" zoomScalePageLayoutView="60" workbookViewId="0">
      <selection activeCell="F96" sqref="F96:F98"/>
    </sheetView>
  </sheetViews>
  <sheetFormatPr baseColWidth="10" defaultRowHeight="12.75"/>
  <cols>
    <col min="1" max="1" width="3.140625" style="78" customWidth="1"/>
    <col min="2" max="2" width="3" style="78" customWidth="1"/>
    <col min="3" max="3" width="9.28515625" style="78"/>
    <col min="4" max="4" width="8.28515625" style="78"/>
    <col min="5" max="5" width="22.42578125" style="78" customWidth="1"/>
    <col min="6" max="6" width="22.7109375" style="78"/>
    <col min="7" max="7" width="22.140625" style="78" customWidth="1"/>
    <col min="8" max="8" width="23.7109375" style="78"/>
    <col min="9" max="9" width="24.85546875" style="78" customWidth="1"/>
    <col min="10" max="11" width="15.28515625" style="78"/>
    <col min="12" max="12" width="7" style="78" customWidth="1"/>
    <col min="13" max="14" width="12.7109375" style="79" customWidth="1"/>
    <col min="15" max="15" width="9.5703125" style="78" customWidth="1"/>
    <col min="16" max="16" width="33.28515625" style="78" bestFit="1" customWidth="1"/>
    <col min="17" max="17" width="16.5703125" style="78" customWidth="1"/>
    <col min="18" max="1027" width="15.28515625" style="78"/>
  </cols>
  <sheetData>
    <row r="2" spans="1:1027">
      <c r="P2" s="423" t="s">
        <v>528</v>
      </c>
      <c r="Q2" s="423"/>
    </row>
    <row r="3" spans="1:1027">
      <c r="P3" s="423" t="s">
        <v>529</v>
      </c>
      <c r="Q3" s="423" t="s">
        <v>530</v>
      </c>
    </row>
    <row r="7" spans="1:1027" ht="18.75">
      <c r="E7" s="534">
        <v>40756</v>
      </c>
      <c r="F7" s="534"/>
      <c r="G7" s="534"/>
      <c r="H7" s="534"/>
      <c r="I7" s="534"/>
      <c r="J7" s="534"/>
      <c r="K7" s="534"/>
    </row>
    <row r="8" spans="1:1027">
      <c r="A8"/>
      <c r="B8"/>
      <c r="C8"/>
      <c r="D8"/>
      <c r="E8"/>
      <c r="F8"/>
      <c r="G8"/>
      <c r="H8"/>
      <c r="I8"/>
      <c r="J8"/>
      <c r="K8"/>
      <c r="L8"/>
      <c r="M8" s="413"/>
      <c r="N8" s="435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</row>
    <row r="9" spans="1:1027" s="366" customFormat="1" ht="13.5" thickBot="1">
      <c r="A9" s="79"/>
      <c r="B9" s="79"/>
      <c r="C9" s="589"/>
      <c r="D9" s="589"/>
      <c r="E9" s="82" t="s">
        <v>66</v>
      </c>
      <c r="F9" s="83" t="s">
        <v>67</v>
      </c>
      <c r="G9" s="83" t="s">
        <v>68</v>
      </c>
      <c r="H9" s="83" t="s">
        <v>69</v>
      </c>
      <c r="I9" s="83" t="s">
        <v>70</v>
      </c>
      <c r="J9" s="84" t="s">
        <v>71</v>
      </c>
      <c r="K9" s="84" t="s">
        <v>72</v>
      </c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79"/>
      <c r="BP9" s="79"/>
      <c r="BQ9" s="79"/>
      <c r="BR9" s="79"/>
      <c r="BS9" s="79"/>
      <c r="BT9" s="79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7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  <c r="DM9" s="79"/>
      <c r="DN9" s="79"/>
      <c r="DO9" s="79"/>
      <c r="DP9" s="79"/>
      <c r="DQ9" s="79"/>
      <c r="DR9" s="79"/>
      <c r="DS9" s="79"/>
      <c r="DT9" s="79"/>
      <c r="DU9" s="79"/>
      <c r="DV9" s="79"/>
      <c r="DW9" s="79"/>
      <c r="DX9" s="79"/>
      <c r="DY9" s="79"/>
      <c r="DZ9" s="79"/>
      <c r="EA9" s="79"/>
      <c r="EB9" s="79"/>
      <c r="EC9" s="79"/>
      <c r="ED9" s="79"/>
      <c r="EE9" s="79"/>
      <c r="EF9" s="79"/>
      <c r="EG9" s="79"/>
      <c r="EH9" s="79"/>
      <c r="EI9" s="79"/>
      <c r="EJ9" s="79"/>
      <c r="EK9" s="79"/>
      <c r="EL9" s="79"/>
      <c r="EM9" s="79"/>
      <c r="EN9" s="79"/>
      <c r="EO9" s="79"/>
      <c r="EP9" s="79"/>
      <c r="EQ9" s="79"/>
      <c r="ER9" s="79"/>
      <c r="ES9" s="79"/>
      <c r="ET9" s="79"/>
      <c r="EU9" s="79"/>
      <c r="EV9" s="79"/>
      <c r="EW9" s="79"/>
      <c r="EX9" s="79"/>
      <c r="EY9" s="79"/>
      <c r="EZ9" s="79"/>
      <c r="FA9" s="79"/>
      <c r="FB9" s="79"/>
      <c r="FC9" s="79"/>
      <c r="FD9" s="79"/>
      <c r="FE9" s="79"/>
      <c r="FF9" s="79"/>
      <c r="FG9" s="79"/>
      <c r="FH9" s="79"/>
      <c r="FI9" s="79"/>
      <c r="FJ9" s="79"/>
      <c r="FK9" s="79"/>
      <c r="FL9" s="79"/>
      <c r="FM9" s="79"/>
      <c r="FN9" s="79"/>
      <c r="FO9" s="79"/>
      <c r="FP9" s="79"/>
      <c r="FQ9" s="79"/>
      <c r="FR9" s="79"/>
      <c r="FS9" s="79"/>
      <c r="FT9" s="79"/>
      <c r="FU9" s="79"/>
      <c r="FV9" s="79"/>
      <c r="FW9" s="79"/>
      <c r="FX9" s="79"/>
      <c r="FY9" s="79"/>
      <c r="FZ9" s="79"/>
      <c r="GA9" s="79"/>
      <c r="GB9" s="79"/>
      <c r="GC9" s="79"/>
      <c r="GD9" s="79"/>
      <c r="GE9" s="79"/>
      <c r="GF9" s="79"/>
      <c r="GG9" s="79"/>
      <c r="GH9" s="79"/>
      <c r="GI9" s="79"/>
      <c r="GJ9" s="79"/>
      <c r="GK9" s="79"/>
      <c r="GL9" s="79"/>
      <c r="GM9" s="79"/>
      <c r="GN9" s="79"/>
      <c r="GO9" s="79"/>
      <c r="GP9" s="79"/>
      <c r="GQ9" s="79"/>
      <c r="GR9" s="79"/>
      <c r="GS9" s="79"/>
      <c r="GT9" s="79"/>
      <c r="GU9" s="79"/>
      <c r="GV9" s="79"/>
      <c r="GW9" s="79"/>
      <c r="GX9" s="79"/>
      <c r="GY9" s="79"/>
      <c r="GZ9" s="79"/>
      <c r="HA9" s="79"/>
      <c r="HB9" s="79"/>
      <c r="HC9" s="79"/>
      <c r="HD9" s="79"/>
      <c r="HE9" s="79"/>
      <c r="HF9" s="79"/>
      <c r="HG9" s="79"/>
      <c r="HH9" s="79"/>
      <c r="HI9" s="79"/>
      <c r="HJ9" s="79"/>
      <c r="HK9" s="79"/>
      <c r="HL9" s="79"/>
      <c r="HM9" s="79"/>
      <c r="HN9" s="79"/>
      <c r="HO9" s="79"/>
      <c r="HP9" s="79"/>
      <c r="HQ9" s="79"/>
      <c r="HR9" s="79"/>
      <c r="HS9" s="79"/>
      <c r="HT9" s="79"/>
      <c r="HU9" s="79"/>
      <c r="HV9" s="79"/>
      <c r="HW9" s="79"/>
      <c r="HX9" s="79"/>
      <c r="HY9" s="79"/>
      <c r="HZ9" s="79"/>
      <c r="IA9" s="79"/>
      <c r="IB9" s="79"/>
      <c r="IC9" s="79"/>
      <c r="ID9" s="79"/>
      <c r="IE9" s="79"/>
      <c r="IF9" s="79"/>
      <c r="IG9" s="79"/>
      <c r="IH9" s="79"/>
      <c r="II9" s="79"/>
      <c r="IJ9" s="79"/>
      <c r="IK9" s="79"/>
      <c r="IL9" s="79"/>
      <c r="IM9" s="79"/>
      <c r="IN9" s="79"/>
      <c r="IO9" s="79"/>
      <c r="IP9" s="79"/>
      <c r="IQ9" s="79"/>
      <c r="IR9" s="79"/>
      <c r="IS9" s="79"/>
      <c r="IT9" s="79"/>
      <c r="IU9" s="79"/>
      <c r="IV9" s="79"/>
      <c r="IW9" s="79"/>
      <c r="IX9" s="79"/>
      <c r="IY9" s="79"/>
      <c r="IZ9" s="79"/>
      <c r="JA9" s="79"/>
      <c r="JB9" s="79"/>
      <c r="JC9" s="79"/>
      <c r="JD9" s="79"/>
      <c r="JE9" s="79"/>
      <c r="JF9" s="79"/>
      <c r="JG9" s="79"/>
      <c r="JH9" s="79"/>
      <c r="JI9" s="79"/>
      <c r="JJ9" s="79"/>
      <c r="JK9" s="79"/>
      <c r="JL9" s="79"/>
      <c r="JM9" s="79"/>
      <c r="JN9" s="79"/>
      <c r="JO9" s="79"/>
      <c r="JP9" s="79"/>
      <c r="JQ9" s="79"/>
      <c r="JR9" s="79"/>
      <c r="JS9" s="79"/>
      <c r="JT9" s="79"/>
      <c r="JU9" s="79"/>
      <c r="JV9" s="79"/>
      <c r="JW9" s="79"/>
      <c r="JX9" s="79"/>
      <c r="JY9" s="79"/>
      <c r="JZ9" s="79"/>
      <c r="KA9" s="79"/>
      <c r="KB9" s="79"/>
      <c r="KC9" s="79"/>
      <c r="KD9" s="79"/>
      <c r="KE9" s="79"/>
      <c r="KF9" s="79"/>
      <c r="KG9" s="79"/>
      <c r="KH9" s="79"/>
      <c r="KI9" s="79"/>
      <c r="KJ9" s="79"/>
      <c r="KK9" s="79"/>
      <c r="KL9" s="79"/>
      <c r="KM9" s="79"/>
      <c r="KN9" s="79"/>
      <c r="KO9" s="79"/>
      <c r="KP9" s="79"/>
      <c r="KQ9" s="79"/>
      <c r="KR9" s="79"/>
      <c r="KS9" s="79"/>
      <c r="KT9" s="79"/>
      <c r="KU9" s="79"/>
      <c r="KV9" s="79"/>
      <c r="KW9" s="79"/>
      <c r="KX9" s="79"/>
      <c r="KY9" s="79"/>
      <c r="KZ9" s="79"/>
      <c r="LA9" s="79"/>
      <c r="LB9" s="79"/>
      <c r="LC9" s="79"/>
      <c r="LD9" s="79"/>
      <c r="LE9" s="79"/>
      <c r="LF9" s="79"/>
      <c r="LG9" s="79"/>
      <c r="LH9" s="79"/>
      <c r="LI9" s="79"/>
      <c r="LJ9" s="79"/>
      <c r="LK9" s="79"/>
      <c r="LL9" s="79"/>
      <c r="LM9" s="79"/>
      <c r="LN9" s="79"/>
      <c r="LO9" s="79"/>
      <c r="LP9" s="79"/>
      <c r="LQ9" s="79"/>
      <c r="LR9" s="79"/>
      <c r="LS9" s="79"/>
      <c r="LT9" s="79"/>
      <c r="LU9" s="79"/>
      <c r="LV9" s="79"/>
      <c r="LW9" s="79"/>
      <c r="LX9" s="79"/>
      <c r="LY9" s="79"/>
      <c r="LZ9" s="79"/>
      <c r="MA9" s="79"/>
      <c r="MB9" s="79"/>
      <c r="MC9" s="79"/>
      <c r="MD9" s="79"/>
      <c r="ME9" s="79"/>
      <c r="MF9" s="79"/>
      <c r="MG9" s="79"/>
      <c r="MH9" s="79"/>
      <c r="MI9" s="79"/>
      <c r="MJ9" s="79"/>
      <c r="MK9" s="79"/>
      <c r="ML9" s="79"/>
      <c r="MM9" s="79"/>
      <c r="MN9" s="79"/>
      <c r="MO9" s="79"/>
      <c r="MP9" s="79"/>
      <c r="MQ9" s="79"/>
      <c r="MR9" s="79"/>
      <c r="MS9" s="79"/>
      <c r="MT9" s="79"/>
      <c r="MU9" s="79"/>
      <c r="MV9" s="79"/>
      <c r="MW9" s="79"/>
      <c r="MX9" s="79"/>
      <c r="MY9" s="79"/>
      <c r="MZ9" s="79"/>
      <c r="NA9" s="79"/>
      <c r="NB9" s="79"/>
      <c r="NC9" s="79"/>
      <c r="ND9" s="79"/>
      <c r="NE9" s="79"/>
      <c r="NF9" s="79"/>
      <c r="NG9" s="79"/>
      <c r="NH9" s="79"/>
      <c r="NI9" s="79"/>
      <c r="NJ9" s="79"/>
      <c r="NK9" s="79"/>
      <c r="NL9" s="79"/>
      <c r="NM9" s="79"/>
      <c r="NN9" s="79"/>
      <c r="NO9" s="79"/>
      <c r="NP9" s="79"/>
      <c r="NQ9" s="79"/>
      <c r="NR9" s="79"/>
      <c r="NS9" s="79"/>
      <c r="NT9" s="79"/>
      <c r="NU9" s="79"/>
      <c r="NV9" s="79"/>
      <c r="NW9" s="79"/>
      <c r="NX9" s="79"/>
      <c r="NY9" s="79"/>
      <c r="NZ9" s="79"/>
      <c r="OA9" s="79"/>
      <c r="OB9" s="79"/>
      <c r="OC9" s="79"/>
      <c r="OD9" s="79"/>
      <c r="OE9" s="79"/>
      <c r="OF9" s="79"/>
      <c r="OG9" s="79"/>
      <c r="OH9" s="79"/>
      <c r="OI9" s="79"/>
      <c r="OJ9" s="79"/>
      <c r="OK9" s="79"/>
      <c r="OL9" s="79"/>
      <c r="OM9" s="79"/>
      <c r="ON9" s="79"/>
      <c r="OO9" s="79"/>
      <c r="OP9" s="79"/>
      <c r="OQ9" s="79"/>
      <c r="OR9" s="79"/>
      <c r="OS9" s="79"/>
      <c r="OT9" s="79"/>
      <c r="OU9" s="79"/>
      <c r="OV9" s="79"/>
      <c r="OW9" s="79"/>
      <c r="OX9" s="79"/>
      <c r="OY9" s="79"/>
      <c r="OZ9" s="79"/>
      <c r="PA9" s="79"/>
      <c r="PB9" s="79"/>
      <c r="PC9" s="79"/>
      <c r="PD9" s="79"/>
      <c r="PE9" s="79"/>
      <c r="PF9" s="79"/>
      <c r="PG9" s="79"/>
      <c r="PH9" s="79"/>
      <c r="PI9" s="79"/>
      <c r="PJ9" s="79"/>
      <c r="PK9" s="79"/>
      <c r="PL9" s="79"/>
      <c r="PM9" s="79"/>
      <c r="PN9" s="79"/>
      <c r="PO9" s="79"/>
      <c r="PP9" s="79"/>
      <c r="PQ9" s="79"/>
      <c r="PR9" s="79"/>
      <c r="PS9" s="79"/>
      <c r="PT9" s="79"/>
      <c r="PU9" s="79"/>
      <c r="PV9" s="79"/>
      <c r="PW9" s="79"/>
      <c r="PX9" s="79"/>
      <c r="PY9" s="79"/>
      <c r="PZ9" s="79"/>
      <c r="QA9" s="79"/>
      <c r="QB9" s="79"/>
      <c r="QC9" s="79"/>
      <c r="QD9" s="79"/>
      <c r="QE9" s="79"/>
      <c r="QF9" s="79"/>
      <c r="QG9" s="79"/>
      <c r="QH9" s="79"/>
      <c r="QI9" s="79"/>
      <c r="QJ9" s="79"/>
      <c r="QK9" s="79"/>
      <c r="QL9" s="79"/>
      <c r="QM9" s="79"/>
      <c r="QN9" s="79"/>
      <c r="QO9" s="79"/>
      <c r="QP9" s="79"/>
      <c r="QQ9" s="79"/>
      <c r="QR9" s="79"/>
      <c r="QS9" s="79"/>
      <c r="QT9" s="79"/>
      <c r="QU9" s="79"/>
      <c r="QV9" s="79"/>
      <c r="QW9" s="79"/>
      <c r="QX9" s="79"/>
      <c r="QY9" s="79"/>
      <c r="QZ9" s="79"/>
      <c r="RA9" s="79"/>
      <c r="RB9" s="79"/>
      <c r="RC9" s="79"/>
      <c r="RD9" s="79"/>
      <c r="RE9" s="79"/>
      <c r="RF9" s="79"/>
      <c r="RG9" s="79"/>
      <c r="RH9" s="79"/>
      <c r="RI9" s="79"/>
      <c r="RJ9" s="79"/>
      <c r="RK9" s="79"/>
      <c r="RL9" s="79"/>
      <c r="RM9" s="79"/>
      <c r="RN9" s="79"/>
      <c r="RO9" s="79"/>
      <c r="RP9" s="79"/>
      <c r="RQ9" s="79"/>
      <c r="RR9" s="79"/>
      <c r="RS9" s="79"/>
      <c r="RT9" s="79"/>
      <c r="RU9" s="79"/>
      <c r="RV9" s="79"/>
      <c r="RW9" s="79"/>
      <c r="RX9" s="79"/>
      <c r="RY9" s="79"/>
      <c r="RZ9" s="79"/>
      <c r="SA9" s="79"/>
      <c r="SB9" s="79"/>
      <c r="SC9" s="79"/>
      <c r="SD9" s="79"/>
      <c r="SE9" s="79"/>
      <c r="SF9" s="79"/>
      <c r="SG9" s="79"/>
      <c r="SH9" s="79"/>
      <c r="SI9" s="79"/>
      <c r="SJ9" s="79"/>
      <c r="SK9" s="79"/>
      <c r="SL9" s="79"/>
      <c r="SM9" s="79"/>
      <c r="SN9" s="79"/>
      <c r="SO9" s="79"/>
      <c r="SP9" s="79"/>
      <c r="SQ9" s="79"/>
      <c r="SR9" s="79"/>
      <c r="SS9" s="79"/>
      <c r="ST9" s="79"/>
      <c r="SU9" s="79"/>
      <c r="SV9" s="79"/>
      <c r="SW9" s="79"/>
      <c r="SX9" s="79"/>
      <c r="SY9" s="79"/>
      <c r="SZ9" s="79"/>
      <c r="TA9" s="79"/>
      <c r="TB9" s="79"/>
      <c r="TC9" s="79"/>
      <c r="TD9" s="79"/>
      <c r="TE9" s="79"/>
      <c r="TF9" s="79"/>
      <c r="TG9" s="79"/>
      <c r="TH9" s="79"/>
      <c r="TI9" s="79"/>
      <c r="TJ9" s="79"/>
      <c r="TK9" s="79"/>
      <c r="TL9" s="79"/>
      <c r="TM9" s="79"/>
      <c r="TN9" s="79"/>
      <c r="TO9" s="79"/>
      <c r="TP9" s="79"/>
      <c r="TQ9" s="79"/>
      <c r="TR9" s="79"/>
      <c r="TS9" s="79"/>
      <c r="TT9" s="79"/>
      <c r="TU9" s="79"/>
      <c r="TV9" s="79"/>
      <c r="TW9" s="79"/>
      <c r="TX9" s="79"/>
      <c r="TY9" s="79"/>
      <c r="TZ9" s="79"/>
      <c r="UA9" s="79"/>
      <c r="UB9" s="79"/>
      <c r="UC9" s="79"/>
      <c r="UD9" s="79"/>
      <c r="UE9" s="79"/>
      <c r="UF9" s="79"/>
      <c r="UG9" s="79"/>
      <c r="UH9" s="79"/>
      <c r="UI9" s="79"/>
      <c r="UJ9" s="79"/>
      <c r="UK9" s="79"/>
      <c r="UL9" s="79"/>
      <c r="UM9" s="79"/>
      <c r="UN9" s="79"/>
      <c r="UO9" s="79"/>
      <c r="UP9" s="79"/>
      <c r="UQ9" s="79"/>
      <c r="UR9" s="79"/>
      <c r="US9" s="79"/>
      <c r="UT9" s="79"/>
      <c r="UU9" s="79"/>
      <c r="UV9" s="79"/>
      <c r="UW9" s="79"/>
      <c r="UX9" s="79"/>
      <c r="UY9" s="79"/>
      <c r="UZ9" s="79"/>
      <c r="VA9" s="79"/>
      <c r="VB9" s="79"/>
      <c r="VC9" s="79"/>
      <c r="VD9" s="79"/>
      <c r="VE9" s="79"/>
      <c r="VF9" s="79"/>
      <c r="VG9" s="79"/>
      <c r="VH9" s="79"/>
      <c r="VI9" s="79"/>
      <c r="VJ9" s="79"/>
      <c r="VK9" s="79"/>
      <c r="VL9" s="79"/>
      <c r="VM9" s="79"/>
      <c r="VN9" s="79"/>
      <c r="VO9" s="79"/>
      <c r="VP9" s="79"/>
      <c r="VQ9" s="79"/>
      <c r="VR9" s="79"/>
      <c r="VS9" s="79"/>
      <c r="VT9" s="79"/>
      <c r="VU9" s="79"/>
      <c r="VV9" s="79"/>
      <c r="VW9" s="79"/>
      <c r="VX9" s="79"/>
      <c r="VY9" s="79"/>
      <c r="VZ9" s="79"/>
      <c r="WA9" s="79"/>
      <c r="WB9" s="79"/>
      <c r="WC9" s="79"/>
      <c r="WD9" s="79"/>
      <c r="WE9" s="79"/>
      <c r="WF9" s="79"/>
      <c r="WG9" s="79"/>
      <c r="WH9" s="79"/>
      <c r="WI9" s="79"/>
      <c r="WJ9" s="79"/>
      <c r="WK9" s="79"/>
      <c r="WL9" s="79"/>
      <c r="WM9" s="79"/>
      <c r="WN9" s="79"/>
      <c r="WO9" s="79"/>
      <c r="WP9" s="79"/>
      <c r="WQ9" s="79"/>
      <c r="WR9" s="79"/>
      <c r="WS9" s="79"/>
      <c r="WT9" s="79"/>
      <c r="WU9" s="79"/>
      <c r="WV9" s="79"/>
      <c r="WW9" s="79"/>
      <c r="WX9" s="79"/>
      <c r="WY9" s="79"/>
      <c r="WZ9" s="79"/>
      <c r="XA9" s="79"/>
      <c r="XB9" s="79"/>
      <c r="XC9" s="79"/>
      <c r="XD9" s="79"/>
      <c r="XE9" s="79"/>
      <c r="XF9" s="79"/>
      <c r="XG9" s="79"/>
      <c r="XH9" s="79"/>
      <c r="XI9" s="79"/>
      <c r="XJ9" s="79"/>
      <c r="XK9" s="79"/>
      <c r="XL9" s="79"/>
      <c r="XM9" s="79"/>
      <c r="XN9" s="79"/>
      <c r="XO9" s="79"/>
      <c r="XP9" s="79"/>
      <c r="XQ9" s="79"/>
      <c r="XR9" s="79"/>
      <c r="XS9" s="79"/>
      <c r="XT9" s="79"/>
      <c r="XU9" s="79"/>
      <c r="XV9" s="79"/>
      <c r="XW9" s="79"/>
      <c r="XX9" s="79"/>
      <c r="XY9" s="79"/>
      <c r="XZ9" s="79"/>
      <c r="YA9" s="79"/>
      <c r="YB9" s="79"/>
      <c r="YC9" s="79"/>
      <c r="YD9" s="79"/>
      <c r="YE9" s="79"/>
      <c r="YF9" s="79"/>
      <c r="YG9" s="79"/>
      <c r="YH9" s="79"/>
      <c r="YI9" s="79"/>
      <c r="YJ9" s="79"/>
      <c r="YK9" s="79"/>
      <c r="YL9" s="79"/>
      <c r="YM9" s="79"/>
      <c r="YN9" s="79"/>
      <c r="YO9" s="79"/>
      <c r="YP9" s="79"/>
      <c r="YQ9" s="79"/>
      <c r="YR9" s="79"/>
      <c r="YS9" s="79"/>
      <c r="YT9" s="79"/>
      <c r="YU9" s="79"/>
      <c r="YV9" s="79"/>
      <c r="YW9" s="79"/>
      <c r="YX9" s="79"/>
      <c r="YY9" s="79"/>
      <c r="YZ9" s="79"/>
      <c r="ZA9" s="79"/>
      <c r="ZB9" s="79"/>
      <c r="ZC9" s="79"/>
      <c r="ZD9" s="79"/>
      <c r="ZE9" s="79"/>
      <c r="ZF9" s="79"/>
      <c r="ZG9" s="79"/>
      <c r="ZH9" s="79"/>
      <c r="ZI9" s="79"/>
      <c r="ZJ9" s="79"/>
      <c r="ZK9" s="79"/>
      <c r="ZL9" s="79"/>
      <c r="ZM9" s="79"/>
      <c r="ZN9" s="79"/>
      <c r="ZO9" s="79"/>
      <c r="ZP9" s="79"/>
      <c r="ZQ9" s="79"/>
      <c r="ZR9" s="79"/>
      <c r="ZS9" s="79"/>
      <c r="ZT9" s="79"/>
      <c r="ZU9" s="79"/>
      <c r="ZV9" s="79"/>
      <c r="ZW9" s="79"/>
      <c r="ZX9" s="79"/>
      <c r="ZY9" s="79"/>
      <c r="ZZ9" s="79"/>
      <c r="AAA9" s="79"/>
      <c r="AAB9" s="79"/>
      <c r="AAC9" s="79"/>
      <c r="AAD9" s="79"/>
      <c r="AAE9" s="79"/>
      <c r="AAF9" s="79"/>
      <c r="AAG9" s="79"/>
      <c r="AAH9" s="79"/>
      <c r="AAI9" s="79"/>
      <c r="AAJ9" s="79"/>
      <c r="AAK9" s="79"/>
      <c r="AAL9" s="79"/>
      <c r="AAM9" s="79"/>
      <c r="AAN9" s="79"/>
      <c r="AAO9" s="79"/>
      <c r="AAP9" s="79"/>
      <c r="AAQ9" s="79"/>
      <c r="AAR9" s="79"/>
      <c r="AAS9" s="79"/>
      <c r="AAT9" s="79"/>
      <c r="AAU9" s="79"/>
      <c r="AAV9" s="79"/>
      <c r="AAW9" s="79"/>
      <c r="AAX9" s="79"/>
      <c r="AAY9" s="79"/>
      <c r="AAZ9" s="79"/>
      <c r="ABA9" s="79"/>
      <c r="ABB9" s="79"/>
      <c r="ABC9" s="79"/>
      <c r="ABD9" s="79"/>
      <c r="ABE9" s="79"/>
      <c r="ABF9" s="79"/>
      <c r="ABG9" s="79"/>
      <c r="ABH9" s="79"/>
      <c r="ABI9" s="79"/>
      <c r="ABJ9" s="79"/>
      <c r="ABK9" s="79"/>
      <c r="ABL9" s="79"/>
      <c r="ABM9" s="79"/>
      <c r="ABN9" s="79"/>
      <c r="ABO9" s="79"/>
      <c r="ABP9" s="79"/>
      <c r="ABQ9" s="79"/>
      <c r="ABR9" s="79"/>
      <c r="ABS9" s="79"/>
      <c r="ABT9" s="79"/>
      <c r="ABU9" s="79"/>
      <c r="ABV9" s="79"/>
      <c r="ABW9" s="79"/>
      <c r="ABX9" s="79"/>
      <c r="ABY9" s="79"/>
      <c r="ABZ9" s="79"/>
      <c r="ACA9" s="79"/>
      <c r="ACB9" s="79"/>
      <c r="ACC9" s="79"/>
      <c r="ACD9" s="79"/>
      <c r="ACE9" s="79"/>
      <c r="ACF9" s="79"/>
      <c r="ACG9" s="79"/>
      <c r="ACH9" s="79"/>
      <c r="ACI9" s="79"/>
      <c r="ACJ9" s="79"/>
      <c r="ACK9" s="79"/>
      <c r="ACL9" s="79"/>
      <c r="ACM9" s="79"/>
      <c r="ACN9" s="79"/>
      <c r="ACO9" s="79"/>
      <c r="ACP9" s="79"/>
      <c r="ACQ9" s="79"/>
      <c r="ACR9" s="79"/>
      <c r="ACS9" s="79"/>
      <c r="ACT9" s="79"/>
      <c r="ACU9" s="79"/>
      <c r="ACV9" s="79"/>
      <c r="ACW9" s="79"/>
      <c r="ACX9" s="79"/>
      <c r="ACY9" s="79"/>
      <c r="ACZ9" s="79"/>
      <c r="ADA9" s="79"/>
      <c r="ADB9" s="79"/>
      <c r="ADC9" s="79"/>
      <c r="ADD9" s="79"/>
      <c r="ADE9" s="79"/>
      <c r="ADF9" s="79"/>
      <c r="ADG9" s="79"/>
      <c r="ADH9" s="79"/>
      <c r="ADI9" s="79"/>
      <c r="ADJ9" s="79"/>
      <c r="ADK9" s="79"/>
      <c r="ADL9" s="79"/>
      <c r="ADM9" s="79"/>
      <c r="ADN9" s="79"/>
      <c r="ADO9" s="79"/>
      <c r="ADP9" s="79"/>
      <c r="ADQ9" s="79"/>
      <c r="ADR9" s="79"/>
      <c r="ADS9" s="79"/>
      <c r="ADT9" s="79"/>
      <c r="ADU9" s="79"/>
      <c r="ADV9" s="79"/>
      <c r="ADW9" s="79"/>
      <c r="ADX9" s="79"/>
      <c r="ADY9" s="79"/>
      <c r="ADZ9" s="79"/>
      <c r="AEA9" s="79"/>
      <c r="AEB9" s="79"/>
      <c r="AEC9" s="79"/>
      <c r="AED9" s="79"/>
      <c r="AEE9" s="79"/>
      <c r="AEF9" s="79"/>
      <c r="AEG9" s="79"/>
      <c r="AEH9" s="79"/>
      <c r="AEI9" s="79"/>
      <c r="AEJ9" s="79"/>
      <c r="AEK9" s="79"/>
      <c r="AEL9" s="79"/>
      <c r="AEM9" s="79"/>
      <c r="AEN9" s="79"/>
      <c r="AEO9" s="79"/>
      <c r="AEP9" s="79"/>
      <c r="AEQ9" s="79"/>
      <c r="AER9" s="79"/>
      <c r="AES9" s="79"/>
      <c r="AET9" s="79"/>
      <c r="AEU9" s="79"/>
      <c r="AEV9" s="79"/>
      <c r="AEW9" s="79"/>
      <c r="AEX9" s="79"/>
      <c r="AEY9" s="79"/>
      <c r="AEZ9" s="79"/>
      <c r="AFA9" s="79"/>
      <c r="AFB9" s="79"/>
      <c r="AFC9" s="79"/>
      <c r="AFD9" s="79"/>
      <c r="AFE9" s="79"/>
      <c r="AFF9" s="79"/>
      <c r="AFG9" s="79"/>
      <c r="AFH9" s="79"/>
      <c r="AFI9" s="79"/>
      <c r="AFJ9" s="79"/>
      <c r="AFK9" s="79"/>
      <c r="AFL9" s="79"/>
      <c r="AFM9" s="79"/>
      <c r="AFN9" s="79"/>
      <c r="AFO9" s="79"/>
      <c r="AFP9" s="79"/>
      <c r="AFQ9" s="79"/>
      <c r="AFR9" s="79"/>
      <c r="AFS9" s="79"/>
      <c r="AFT9" s="79"/>
      <c r="AFU9" s="79"/>
      <c r="AFV9" s="79"/>
      <c r="AFW9" s="79"/>
      <c r="AFX9" s="79"/>
      <c r="AFY9" s="79"/>
      <c r="AFZ9" s="79"/>
      <c r="AGA9" s="79"/>
      <c r="AGB9" s="79"/>
      <c r="AGC9" s="79"/>
      <c r="AGD9" s="79"/>
      <c r="AGE9" s="79"/>
      <c r="AGF9" s="79"/>
      <c r="AGG9" s="79"/>
      <c r="AGH9" s="79"/>
      <c r="AGI9" s="79"/>
      <c r="AGJ9" s="79"/>
      <c r="AGK9" s="79"/>
      <c r="AGL9" s="79"/>
      <c r="AGM9" s="79"/>
      <c r="AGN9" s="79"/>
      <c r="AGO9" s="79"/>
      <c r="AGP9" s="79"/>
      <c r="AGQ9" s="79"/>
      <c r="AGR9" s="79"/>
      <c r="AGS9" s="79"/>
      <c r="AGT9" s="79"/>
      <c r="AGU9" s="79"/>
      <c r="AGV9" s="79"/>
      <c r="AGW9" s="79"/>
      <c r="AGX9" s="79"/>
      <c r="AGY9" s="79"/>
      <c r="AGZ9" s="79"/>
      <c r="AHA9" s="79"/>
      <c r="AHB9" s="79"/>
      <c r="AHC9" s="79"/>
      <c r="AHD9" s="79"/>
      <c r="AHE9" s="79"/>
      <c r="AHF9" s="79"/>
      <c r="AHG9" s="79"/>
      <c r="AHH9" s="79"/>
      <c r="AHI9" s="79"/>
      <c r="AHJ9" s="79"/>
      <c r="AHK9" s="79"/>
      <c r="AHL9" s="79"/>
      <c r="AHM9" s="79"/>
      <c r="AHN9" s="79"/>
      <c r="AHO9" s="79"/>
      <c r="AHP9" s="79"/>
      <c r="AHQ9" s="79"/>
      <c r="AHR9" s="79"/>
      <c r="AHS9" s="79"/>
      <c r="AHT9" s="79"/>
      <c r="AHU9" s="79"/>
      <c r="AHV9" s="79"/>
      <c r="AHW9" s="79"/>
      <c r="AHX9" s="79"/>
      <c r="AHY9" s="79"/>
      <c r="AHZ9" s="79"/>
      <c r="AIA9" s="79"/>
      <c r="AIB9" s="79"/>
      <c r="AIC9" s="79"/>
      <c r="AID9" s="79"/>
      <c r="AIE9" s="79"/>
      <c r="AIF9" s="79"/>
      <c r="AIG9" s="79"/>
      <c r="AIH9" s="79"/>
      <c r="AII9" s="79"/>
      <c r="AIJ9" s="79"/>
      <c r="AIK9" s="79"/>
      <c r="AIL9" s="79"/>
      <c r="AIM9" s="79"/>
      <c r="AIN9" s="79"/>
      <c r="AIO9" s="79"/>
      <c r="AIP9" s="79"/>
      <c r="AIQ9" s="79"/>
      <c r="AIR9" s="79"/>
      <c r="AIS9" s="79"/>
      <c r="AIT9" s="79"/>
      <c r="AIU9" s="79"/>
      <c r="AIV9" s="79"/>
      <c r="AIW9" s="79"/>
      <c r="AIX9" s="79"/>
      <c r="AIY9" s="79"/>
      <c r="AIZ9" s="79"/>
      <c r="AJA9" s="79"/>
      <c r="AJB9" s="79"/>
      <c r="AJC9" s="79"/>
      <c r="AJD9" s="79"/>
      <c r="AJE9" s="79"/>
      <c r="AJF9" s="79"/>
      <c r="AJG9" s="79"/>
      <c r="AJH9" s="79"/>
      <c r="AJI9" s="79"/>
      <c r="AJJ9" s="79"/>
      <c r="AJK9" s="79"/>
      <c r="AJL9" s="79"/>
      <c r="AJM9" s="79"/>
      <c r="AJN9" s="79"/>
      <c r="AJO9" s="79"/>
      <c r="AJP9" s="79"/>
      <c r="AJQ9" s="79"/>
      <c r="AJR9" s="79"/>
      <c r="AJS9" s="79"/>
      <c r="AJT9" s="79"/>
      <c r="AJU9" s="79"/>
      <c r="AJV9" s="79"/>
      <c r="AJW9" s="79"/>
      <c r="AJX9" s="79"/>
      <c r="AJY9" s="79"/>
      <c r="AJZ9" s="79"/>
      <c r="AKA9" s="79"/>
      <c r="AKB9" s="79"/>
      <c r="AKC9" s="79"/>
      <c r="AKD9" s="79"/>
      <c r="AKE9" s="79"/>
      <c r="AKF9" s="79"/>
      <c r="AKG9" s="79"/>
      <c r="AKH9" s="79"/>
      <c r="AKI9" s="79"/>
      <c r="AKJ9" s="79"/>
      <c r="AKK9" s="79"/>
      <c r="AKL9" s="79"/>
      <c r="AKM9" s="79"/>
      <c r="AKN9" s="79"/>
      <c r="AKO9" s="79"/>
      <c r="AKP9" s="79"/>
      <c r="AKQ9" s="79"/>
      <c r="AKR9" s="79"/>
      <c r="AKS9" s="79"/>
      <c r="AKT9" s="79"/>
      <c r="AKU9" s="79"/>
      <c r="AKV9" s="79"/>
      <c r="AKW9" s="79"/>
      <c r="AKX9" s="79"/>
      <c r="AKY9" s="79"/>
      <c r="AKZ9" s="79"/>
      <c r="ALA9" s="79"/>
      <c r="ALB9" s="79"/>
      <c r="ALC9" s="79"/>
      <c r="ALD9" s="79"/>
      <c r="ALE9" s="79"/>
      <c r="ALF9" s="79"/>
      <c r="ALG9" s="79"/>
      <c r="ALH9" s="79"/>
      <c r="ALI9" s="79"/>
      <c r="ALJ9" s="79"/>
      <c r="ALK9" s="79"/>
      <c r="ALL9" s="79"/>
      <c r="ALM9" s="79"/>
      <c r="ALN9" s="79"/>
      <c r="ALO9" s="79"/>
      <c r="ALP9" s="79"/>
      <c r="ALQ9" s="79"/>
      <c r="ALR9" s="79"/>
      <c r="ALS9" s="79"/>
      <c r="ALT9" s="79"/>
      <c r="ALU9" s="79"/>
      <c r="ALV9" s="79"/>
      <c r="ALW9" s="79"/>
      <c r="ALX9" s="79"/>
      <c r="ALY9" s="79"/>
      <c r="ALZ9" s="79"/>
      <c r="AMA9" s="79"/>
      <c r="AMB9" s="79"/>
      <c r="AMC9" s="79"/>
      <c r="AMD9" s="79"/>
      <c r="AME9" s="79"/>
      <c r="AMF9" s="79"/>
      <c r="AMG9" s="79"/>
      <c r="AMH9" s="79"/>
      <c r="AMI9" s="79"/>
      <c r="AMJ9" s="79"/>
      <c r="AMK9" s="79"/>
      <c r="AML9" s="79"/>
      <c r="AMM9" s="79"/>
    </row>
    <row r="10" spans="1:1027" s="366" customFormat="1">
      <c r="A10" s="79"/>
      <c r="B10" s="79"/>
      <c r="C10" s="560" t="s">
        <v>181</v>
      </c>
      <c r="D10" s="560"/>
      <c r="E10" s="132"/>
      <c r="F10" s="132"/>
      <c r="G10" s="132"/>
      <c r="H10" s="132"/>
      <c r="I10" s="132"/>
      <c r="J10" s="133"/>
      <c r="K10" s="133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9"/>
      <c r="CN10" s="79"/>
      <c r="CO10" s="79"/>
      <c r="CP10" s="79"/>
      <c r="CQ10" s="79"/>
      <c r="CR10" s="79"/>
      <c r="CS10" s="79"/>
      <c r="CT10" s="79"/>
      <c r="CU10" s="79"/>
      <c r="CV10" s="79"/>
      <c r="CW10" s="79"/>
      <c r="CX10" s="79"/>
      <c r="CY10" s="79"/>
      <c r="CZ10" s="79"/>
      <c r="DA10" s="79"/>
      <c r="DB10" s="79"/>
      <c r="DC10" s="79"/>
      <c r="DD10" s="79"/>
      <c r="DE10" s="79"/>
      <c r="DF10" s="79"/>
      <c r="DG10" s="79"/>
      <c r="DH10" s="79"/>
      <c r="DI10" s="79"/>
      <c r="DJ10" s="79"/>
      <c r="DK10" s="79"/>
      <c r="DL10" s="79"/>
      <c r="DM10" s="79"/>
      <c r="DN10" s="79"/>
      <c r="DO10" s="79"/>
      <c r="DP10" s="79"/>
      <c r="DQ10" s="79"/>
      <c r="DR10" s="79"/>
      <c r="DS10" s="79"/>
      <c r="DT10" s="79"/>
      <c r="DU10" s="79"/>
      <c r="DV10" s="79"/>
      <c r="DW10" s="79"/>
      <c r="DX10" s="79"/>
      <c r="DY10" s="79"/>
      <c r="DZ10" s="79"/>
      <c r="EA10" s="79"/>
      <c r="EB10" s="79"/>
      <c r="EC10" s="79"/>
      <c r="ED10" s="79"/>
      <c r="EE10" s="79"/>
      <c r="EF10" s="79"/>
      <c r="EG10" s="79"/>
      <c r="EH10" s="79"/>
      <c r="EI10" s="79"/>
      <c r="EJ10" s="79"/>
      <c r="EK10" s="79"/>
      <c r="EL10" s="79"/>
      <c r="EM10" s="79"/>
      <c r="EN10" s="79"/>
      <c r="EO10" s="79"/>
      <c r="EP10" s="79"/>
      <c r="EQ10" s="79"/>
      <c r="ER10" s="79"/>
      <c r="ES10" s="79"/>
      <c r="ET10" s="79"/>
      <c r="EU10" s="79"/>
      <c r="EV10" s="79"/>
      <c r="EW10" s="79"/>
      <c r="EX10" s="79"/>
      <c r="EY10" s="79"/>
      <c r="EZ10" s="79"/>
      <c r="FA10" s="79"/>
      <c r="FB10" s="79"/>
      <c r="FC10" s="79"/>
      <c r="FD10" s="79"/>
      <c r="FE10" s="79"/>
      <c r="FF10" s="79"/>
      <c r="FG10" s="79"/>
      <c r="FH10" s="79"/>
      <c r="FI10" s="79"/>
      <c r="FJ10" s="79"/>
      <c r="FK10" s="79"/>
      <c r="FL10" s="79"/>
      <c r="FM10" s="79"/>
      <c r="FN10" s="79"/>
      <c r="FO10" s="79"/>
      <c r="FP10" s="79"/>
      <c r="FQ10" s="79"/>
      <c r="FR10" s="79"/>
      <c r="FS10" s="79"/>
      <c r="FT10" s="79"/>
      <c r="FU10" s="79"/>
      <c r="FV10" s="79"/>
      <c r="FW10" s="79"/>
      <c r="FX10" s="79"/>
      <c r="FY10" s="79"/>
      <c r="FZ10" s="79"/>
      <c r="GA10" s="79"/>
      <c r="GB10" s="79"/>
      <c r="GC10" s="79"/>
      <c r="GD10" s="79"/>
      <c r="GE10" s="79"/>
      <c r="GF10" s="79"/>
      <c r="GG10" s="79"/>
      <c r="GH10" s="79"/>
      <c r="GI10" s="79"/>
      <c r="GJ10" s="79"/>
      <c r="GK10" s="79"/>
      <c r="GL10" s="79"/>
      <c r="GM10" s="79"/>
      <c r="GN10" s="79"/>
      <c r="GO10" s="79"/>
      <c r="GP10" s="79"/>
      <c r="GQ10" s="79"/>
      <c r="GR10" s="79"/>
      <c r="GS10" s="79"/>
      <c r="GT10" s="79"/>
      <c r="GU10" s="79"/>
      <c r="GV10" s="79"/>
      <c r="GW10" s="79"/>
      <c r="GX10" s="79"/>
      <c r="GY10" s="79"/>
      <c r="GZ10" s="79"/>
      <c r="HA10" s="79"/>
      <c r="HB10" s="79"/>
      <c r="HC10" s="79"/>
      <c r="HD10" s="79"/>
      <c r="HE10" s="79"/>
      <c r="HF10" s="79"/>
      <c r="HG10" s="79"/>
      <c r="HH10" s="79"/>
      <c r="HI10" s="79"/>
      <c r="HJ10" s="79"/>
      <c r="HK10" s="79"/>
      <c r="HL10" s="79"/>
      <c r="HM10" s="79"/>
      <c r="HN10" s="79"/>
      <c r="HO10" s="79"/>
      <c r="HP10" s="79"/>
      <c r="HQ10" s="79"/>
      <c r="HR10" s="79"/>
      <c r="HS10" s="79"/>
      <c r="HT10" s="79"/>
      <c r="HU10" s="79"/>
      <c r="HV10" s="79"/>
      <c r="HW10" s="79"/>
      <c r="HX10" s="79"/>
      <c r="HY10" s="79"/>
      <c r="HZ10" s="79"/>
      <c r="IA10" s="79"/>
      <c r="IB10" s="79"/>
      <c r="IC10" s="79"/>
      <c r="ID10" s="79"/>
      <c r="IE10" s="79"/>
      <c r="IF10" s="79"/>
      <c r="IG10" s="79"/>
      <c r="IH10" s="79"/>
      <c r="II10" s="79"/>
      <c r="IJ10" s="79"/>
      <c r="IK10" s="79"/>
      <c r="IL10" s="79"/>
      <c r="IM10" s="79"/>
      <c r="IN10" s="79"/>
      <c r="IO10" s="79"/>
      <c r="IP10" s="79"/>
      <c r="IQ10" s="79"/>
      <c r="IR10" s="79"/>
      <c r="IS10" s="79"/>
      <c r="IT10" s="79"/>
      <c r="IU10" s="79"/>
      <c r="IV10" s="79"/>
      <c r="IW10" s="79"/>
      <c r="IX10" s="79"/>
      <c r="IY10" s="79"/>
      <c r="IZ10" s="79"/>
      <c r="JA10" s="79"/>
      <c r="JB10" s="79"/>
      <c r="JC10" s="79"/>
      <c r="JD10" s="79"/>
      <c r="JE10" s="79"/>
      <c r="JF10" s="79"/>
      <c r="JG10" s="79"/>
      <c r="JH10" s="79"/>
      <c r="JI10" s="79"/>
      <c r="JJ10" s="79"/>
      <c r="JK10" s="79"/>
      <c r="JL10" s="79"/>
      <c r="JM10" s="79"/>
      <c r="JN10" s="79"/>
      <c r="JO10" s="79"/>
      <c r="JP10" s="79"/>
      <c r="JQ10" s="79"/>
      <c r="JR10" s="79"/>
      <c r="JS10" s="79"/>
      <c r="JT10" s="79"/>
      <c r="JU10" s="79"/>
      <c r="JV10" s="79"/>
      <c r="JW10" s="79"/>
      <c r="JX10" s="79"/>
      <c r="JY10" s="79"/>
      <c r="JZ10" s="79"/>
      <c r="KA10" s="79"/>
      <c r="KB10" s="79"/>
      <c r="KC10" s="79"/>
      <c r="KD10" s="79"/>
      <c r="KE10" s="79"/>
      <c r="KF10" s="79"/>
      <c r="KG10" s="79"/>
      <c r="KH10" s="79"/>
      <c r="KI10" s="79"/>
      <c r="KJ10" s="79"/>
      <c r="KK10" s="79"/>
      <c r="KL10" s="79"/>
      <c r="KM10" s="79"/>
      <c r="KN10" s="79"/>
      <c r="KO10" s="79"/>
      <c r="KP10" s="79"/>
      <c r="KQ10" s="79"/>
      <c r="KR10" s="79"/>
      <c r="KS10" s="79"/>
      <c r="KT10" s="79"/>
      <c r="KU10" s="79"/>
      <c r="KV10" s="79"/>
      <c r="KW10" s="79"/>
      <c r="KX10" s="79"/>
      <c r="KY10" s="79"/>
      <c r="KZ10" s="79"/>
      <c r="LA10" s="79"/>
      <c r="LB10" s="79"/>
      <c r="LC10" s="79"/>
      <c r="LD10" s="79"/>
      <c r="LE10" s="79"/>
      <c r="LF10" s="79"/>
      <c r="LG10" s="79"/>
      <c r="LH10" s="79"/>
      <c r="LI10" s="79"/>
      <c r="LJ10" s="79"/>
      <c r="LK10" s="79"/>
      <c r="LL10" s="79"/>
      <c r="LM10" s="79"/>
      <c r="LN10" s="79"/>
      <c r="LO10" s="79"/>
      <c r="LP10" s="79"/>
      <c r="LQ10" s="79"/>
      <c r="LR10" s="79"/>
      <c r="LS10" s="79"/>
      <c r="LT10" s="79"/>
      <c r="LU10" s="79"/>
      <c r="LV10" s="79"/>
      <c r="LW10" s="79"/>
      <c r="LX10" s="79"/>
      <c r="LY10" s="79"/>
      <c r="LZ10" s="79"/>
      <c r="MA10" s="79"/>
      <c r="MB10" s="79"/>
      <c r="MC10" s="79"/>
      <c r="MD10" s="79"/>
      <c r="ME10" s="79"/>
      <c r="MF10" s="79"/>
      <c r="MG10" s="79"/>
      <c r="MH10" s="79"/>
      <c r="MI10" s="79"/>
      <c r="MJ10" s="79"/>
      <c r="MK10" s="79"/>
      <c r="ML10" s="79"/>
      <c r="MM10" s="79"/>
      <c r="MN10" s="79"/>
      <c r="MO10" s="79"/>
      <c r="MP10" s="79"/>
      <c r="MQ10" s="79"/>
      <c r="MR10" s="79"/>
      <c r="MS10" s="79"/>
      <c r="MT10" s="79"/>
      <c r="MU10" s="79"/>
      <c r="MV10" s="79"/>
      <c r="MW10" s="79"/>
      <c r="MX10" s="79"/>
      <c r="MY10" s="79"/>
      <c r="MZ10" s="79"/>
      <c r="NA10" s="79"/>
      <c r="NB10" s="79"/>
      <c r="NC10" s="79"/>
      <c r="ND10" s="79"/>
      <c r="NE10" s="79"/>
      <c r="NF10" s="79"/>
      <c r="NG10" s="79"/>
      <c r="NH10" s="79"/>
      <c r="NI10" s="79"/>
      <c r="NJ10" s="79"/>
      <c r="NK10" s="79"/>
      <c r="NL10" s="79"/>
      <c r="NM10" s="79"/>
      <c r="NN10" s="79"/>
      <c r="NO10" s="79"/>
      <c r="NP10" s="79"/>
      <c r="NQ10" s="79"/>
      <c r="NR10" s="79"/>
      <c r="NS10" s="79"/>
      <c r="NT10" s="79"/>
      <c r="NU10" s="79"/>
      <c r="NV10" s="79"/>
      <c r="NW10" s="79"/>
      <c r="NX10" s="79"/>
      <c r="NY10" s="79"/>
      <c r="NZ10" s="79"/>
      <c r="OA10" s="79"/>
      <c r="OB10" s="79"/>
      <c r="OC10" s="79"/>
      <c r="OD10" s="79"/>
      <c r="OE10" s="79"/>
      <c r="OF10" s="79"/>
      <c r="OG10" s="79"/>
      <c r="OH10" s="79"/>
      <c r="OI10" s="79"/>
      <c r="OJ10" s="79"/>
      <c r="OK10" s="79"/>
      <c r="OL10" s="79"/>
      <c r="OM10" s="79"/>
      <c r="ON10" s="79"/>
      <c r="OO10" s="79"/>
      <c r="OP10" s="79"/>
      <c r="OQ10" s="79"/>
      <c r="OR10" s="79"/>
      <c r="OS10" s="79"/>
      <c r="OT10" s="79"/>
      <c r="OU10" s="79"/>
      <c r="OV10" s="79"/>
      <c r="OW10" s="79"/>
      <c r="OX10" s="79"/>
      <c r="OY10" s="79"/>
      <c r="OZ10" s="79"/>
      <c r="PA10" s="79"/>
      <c r="PB10" s="79"/>
      <c r="PC10" s="79"/>
      <c r="PD10" s="79"/>
      <c r="PE10" s="79"/>
      <c r="PF10" s="79"/>
      <c r="PG10" s="79"/>
      <c r="PH10" s="79"/>
      <c r="PI10" s="79"/>
      <c r="PJ10" s="79"/>
      <c r="PK10" s="79"/>
      <c r="PL10" s="79"/>
      <c r="PM10" s="79"/>
      <c r="PN10" s="79"/>
      <c r="PO10" s="79"/>
      <c r="PP10" s="79"/>
      <c r="PQ10" s="79"/>
      <c r="PR10" s="79"/>
      <c r="PS10" s="79"/>
      <c r="PT10" s="79"/>
      <c r="PU10" s="79"/>
      <c r="PV10" s="79"/>
      <c r="PW10" s="79"/>
      <c r="PX10" s="79"/>
      <c r="PY10" s="79"/>
      <c r="PZ10" s="79"/>
      <c r="QA10" s="79"/>
      <c r="QB10" s="79"/>
      <c r="QC10" s="79"/>
      <c r="QD10" s="79"/>
      <c r="QE10" s="79"/>
      <c r="QF10" s="79"/>
      <c r="QG10" s="79"/>
      <c r="QH10" s="79"/>
      <c r="QI10" s="79"/>
      <c r="QJ10" s="79"/>
      <c r="QK10" s="79"/>
      <c r="QL10" s="79"/>
      <c r="QM10" s="79"/>
      <c r="QN10" s="79"/>
      <c r="QO10" s="79"/>
      <c r="QP10" s="79"/>
      <c r="QQ10" s="79"/>
      <c r="QR10" s="79"/>
      <c r="QS10" s="79"/>
      <c r="QT10" s="79"/>
      <c r="QU10" s="79"/>
      <c r="QV10" s="79"/>
      <c r="QW10" s="79"/>
      <c r="QX10" s="79"/>
      <c r="QY10" s="79"/>
      <c r="QZ10" s="79"/>
      <c r="RA10" s="79"/>
      <c r="RB10" s="79"/>
      <c r="RC10" s="79"/>
      <c r="RD10" s="79"/>
      <c r="RE10" s="79"/>
      <c r="RF10" s="79"/>
      <c r="RG10" s="79"/>
      <c r="RH10" s="79"/>
      <c r="RI10" s="79"/>
      <c r="RJ10" s="79"/>
      <c r="RK10" s="79"/>
      <c r="RL10" s="79"/>
      <c r="RM10" s="79"/>
      <c r="RN10" s="79"/>
      <c r="RO10" s="79"/>
      <c r="RP10" s="79"/>
      <c r="RQ10" s="79"/>
      <c r="RR10" s="79"/>
      <c r="RS10" s="79"/>
      <c r="RT10" s="79"/>
      <c r="RU10" s="79"/>
      <c r="RV10" s="79"/>
      <c r="RW10" s="79"/>
      <c r="RX10" s="79"/>
      <c r="RY10" s="79"/>
      <c r="RZ10" s="79"/>
      <c r="SA10" s="79"/>
      <c r="SB10" s="79"/>
      <c r="SC10" s="79"/>
      <c r="SD10" s="79"/>
      <c r="SE10" s="79"/>
      <c r="SF10" s="79"/>
      <c r="SG10" s="79"/>
      <c r="SH10" s="79"/>
      <c r="SI10" s="79"/>
      <c r="SJ10" s="79"/>
      <c r="SK10" s="79"/>
      <c r="SL10" s="79"/>
      <c r="SM10" s="79"/>
      <c r="SN10" s="79"/>
      <c r="SO10" s="79"/>
      <c r="SP10" s="79"/>
      <c r="SQ10" s="79"/>
      <c r="SR10" s="79"/>
      <c r="SS10" s="79"/>
      <c r="ST10" s="79"/>
      <c r="SU10" s="79"/>
      <c r="SV10" s="79"/>
      <c r="SW10" s="79"/>
      <c r="SX10" s="79"/>
      <c r="SY10" s="79"/>
      <c r="SZ10" s="79"/>
      <c r="TA10" s="79"/>
      <c r="TB10" s="79"/>
      <c r="TC10" s="79"/>
      <c r="TD10" s="79"/>
      <c r="TE10" s="79"/>
      <c r="TF10" s="79"/>
      <c r="TG10" s="79"/>
      <c r="TH10" s="79"/>
      <c r="TI10" s="79"/>
      <c r="TJ10" s="79"/>
      <c r="TK10" s="79"/>
      <c r="TL10" s="79"/>
      <c r="TM10" s="79"/>
      <c r="TN10" s="79"/>
      <c r="TO10" s="79"/>
      <c r="TP10" s="79"/>
      <c r="TQ10" s="79"/>
      <c r="TR10" s="79"/>
      <c r="TS10" s="79"/>
      <c r="TT10" s="79"/>
      <c r="TU10" s="79"/>
      <c r="TV10" s="79"/>
      <c r="TW10" s="79"/>
      <c r="TX10" s="79"/>
      <c r="TY10" s="79"/>
      <c r="TZ10" s="79"/>
      <c r="UA10" s="79"/>
      <c r="UB10" s="79"/>
      <c r="UC10" s="79"/>
      <c r="UD10" s="79"/>
      <c r="UE10" s="79"/>
      <c r="UF10" s="79"/>
      <c r="UG10" s="79"/>
      <c r="UH10" s="79"/>
      <c r="UI10" s="79"/>
      <c r="UJ10" s="79"/>
      <c r="UK10" s="79"/>
      <c r="UL10" s="79"/>
      <c r="UM10" s="79"/>
      <c r="UN10" s="79"/>
      <c r="UO10" s="79"/>
      <c r="UP10" s="79"/>
      <c r="UQ10" s="79"/>
      <c r="UR10" s="79"/>
      <c r="US10" s="79"/>
      <c r="UT10" s="79"/>
      <c r="UU10" s="79"/>
      <c r="UV10" s="79"/>
      <c r="UW10" s="79"/>
      <c r="UX10" s="79"/>
      <c r="UY10" s="79"/>
      <c r="UZ10" s="79"/>
      <c r="VA10" s="79"/>
      <c r="VB10" s="79"/>
      <c r="VC10" s="79"/>
      <c r="VD10" s="79"/>
      <c r="VE10" s="79"/>
      <c r="VF10" s="79"/>
      <c r="VG10" s="79"/>
      <c r="VH10" s="79"/>
      <c r="VI10" s="79"/>
      <c r="VJ10" s="79"/>
      <c r="VK10" s="79"/>
      <c r="VL10" s="79"/>
      <c r="VM10" s="79"/>
      <c r="VN10" s="79"/>
      <c r="VO10" s="79"/>
      <c r="VP10" s="79"/>
      <c r="VQ10" s="79"/>
      <c r="VR10" s="79"/>
      <c r="VS10" s="79"/>
      <c r="VT10" s="79"/>
      <c r="VU10" s="79"/>
      <c r="VV10" s="79"/>
      <c r="VW10" s="79"/>
      <c r="VX10" s="79"/>
      <c r="VY10" s="79"/>
      <c r="VZ10" s="79"/>
      <c r="WA10" s="79"/>
      <c r="WB10" s="79"/>
      <c r="WC10" s="79"/>
      <c r="WD10" s="79"/>
      <c r="WE10" s="79"/>
      <c r="WF10" s="79"/>
      <c r="WG10" s="79"/>
      <c r="WH10" s="79"/>
      <c r="WI10" s="79"/>
      <c r="WJ10" s="79"/>
      <c r="WK10" s="79"/>
      <c r="WL10" s="79"/>
      <c r="WM10" s="79"/>
      <c r="WN10" s="79"/>
      <c r="WO10" s="79"/>
      <c r="WP10" s="79"/>
      <c r="WQ10" s="79"/>
      <c r="WR10" s="79"/>
      <c r="WS10" s="79"/>
      <c r="WT10" s="79"/>
      <c r="WU10" s="79"/>
      <c r="WV10" s="79"/>
      <c r="WW10" s="79"/>
      <c r="WX10" s="79"/>
      <c r="WY10" s="79"/>
      <c r="WZ10" s="79"/>
      <c r="XA10" s="79"/>
      <c r="XB10" s="79"/>
      <c r="XC10" s="79"/>
      <c r="XD10" s="79"/>
      <c r="XE10" s="79"/>
      <c r="XF10" s="79"/>
      <c r="XG10" s="79"/>
      <c r="XH10" s="79"/>
      <c r="XI10" s="79"/>
      <c r="XJ10" s="79"/>
      <c r="XK10" s="79"/>
      <c r="XL10" s="79"/>
      <c r="XM10" s="79"/>
      <c r="XN10" s="79"/>
      <c r="XO10" s="79"/>
      <c r="XP10" s="79"/>
      <c r="XQ10" s="79"/>
      <c r="XR10" s="79"/>
      <c r="XS10" s="79"/>
      <c r="XT10" s="79"/>
      <c r="XU10" s="79"/>
      <c r="XV10" s="79"/>
      <c r="XW10" s="79"/>
      <c r="XX10" s="79"/>
      <c r="XY10" s="79"/>
      <c r="XZ10" s="79"/>
      <c r="YA10" s="79"/>
      <c r="YB10" s="79"/>
      <c r="YC10" s="79"/>
      <c r="YD10" s="79"/>
      <c r="YE10" s="79"/>
      <c r="YF10" s="79"/>
      <c r="YG10" s="79"/>
      <c r="YH10" s="79"/>
      <c r="YI10" s="79"/>
      <c r="YJ10" s="79"/>
      <c r="YK10" s="79"/>
      <c r="YL10" s="79"/>
      <c r="YM10" s="79"/>
      <c r="YN10" s="79"/>
      <c r="YO10" s="79"/>
      <c r="YP10" s="79"/>
      <c r="YQ10" s="79"/>
      <c r="YR10" s="79"/>
      <c r="YS10" s="79"/>
      <c r="YT10" s="79"/>
      <c r="YU10" s="79"/>
      <c r="YV10" s="79"/>
      <c r="YW10" s="79"/>
      <c r="YX10" s="79"/>
      <c r="YY10" s="79"/>
      <c r="YZ10" s="79"/>
      <c r="ZA10" s="79"/>
      <c r="ZB10" s="79"/>
      <c r="ZC10" s="79"/>
      <c r="ZD10" s="79"/>
      <c r="ZE10" s="79"/>
      <c r="ZF10" s="79"/>
      <c r="ZG10" s="79"/>
      <c r="ZH10" s="79"/>
      <c r="ZI10" s="79"/>
      <c r="ZJ10" s="79"/>
      <c r="ZK10" s="79"/>
      <c r="ZL10" s="79"/>
      <c r="ZM10" s="79"/>
      <c r="ZN10" s="79"/>
      <c r="ZO10" s="79"/>
      <c r="ZP10" s="79"/>
      <c r="ZQ10" s="79"/>
      <c r="ZR10" s="79"/>
      <c r="ZS10" s="79"/>
      <c r="ZT10" s="79"/>
      <c r="ZU10" s="79"/>
      <c r="ZV10" s="79"/>
      <c r="ZW10" s="79"/>
      <c r="ZX10" s="79"/>
      <c r="ZY10" s="79"/>
      <c r="ZZ10" s="79"/>
      <c r="AAA10" s="79"/>
      <c r="AAB10" s="79"/>
      <c r="AAC10" s="79"/>
      <c r="AAD10" s="79"/>
      <c r="AAE10" s="79"/>
      <c r="AAF10" s="79"/>
      <c r="AAG10" s="79"/>
      <c r="AAH10" s="79"/>
      <c r="AAI10" s="79"/>
      <c r="AAJ10" s="79"/>
      <c r="AAK10" s="79"/>
      <c r="AAL10" s="79"/>
      <c r="AAM10" s="79"/>
      <c r="AAN10" s="79"/>
      <c r="AAO10" s="79"/>
      <c r="AAP10" s="79"/>
      <c r="AAQ10" s="79"/>
      <c r="AAR10" s="79"/>
      <c r="AAS10" s="79"/>
      <c r="AAT10" s="79"/>
      <c r="AAU10" s="79"/>
      <c r="AAV10" s="79"/>
      <c r="AAW10" s="79"/>
      <c r="AAX10" s="79"/>
      <c r="AAY10" s="79"/>
      <c r="AAZ10" s="79"/>
      <c r="ABA10" s="79"/>
      <c r="ABB10" s="79"/>
      <c r="ABC10" s="79"/>
      <c r="ABD10" s="79"/>
      <c r="ABE10" s="79"/>
      <c r="ABF10" s="79"/>
      <c r="ABG10" s="79"/>
      <c r="ABH10" s="79"/>
      <c r="ABI10" s="79"/>
      <c r="ABJ10" s="79"/>
      <c r="ABK10" s="79"/>
      <c r="ABL10" s="79"/>
      <c r="ABM10" s="79"/>
      <c r="ABN10" s="79"/>
      <c r="ABO10" s="79"/>
      <c r="ABP10" s="79"/>
      <c r="ABQ10" s="79"/>
      <c r="ABR10" s="79"/>
      <c r="ABS10" s="79"/>
      <c r="ABT10" s="79"/>
      <c r="ABU10" s="79"/>
      <c r="ABV10" s="79"/>
      <c r="ABW10" s="79"/>
      <c r="ABX10" s="79"/>
      <c r="ABY10" s="79"/>
      <c r="ABZ10" s="79"/>
      <c r="ACA10" s="79"/>
      <c r="ACB10" s="79"/>
      <c r="ACC10" s="79"/>
      <c r="ACD10" s="79"/>
      <c r="ACE10" s="79"/>
      <c r="ACF10" s="79"/>
      <c r="ACG10" s="79"/>
      <c r="ACH10" s="79"/>
      <c r="ACI10" s="79"/>
      <c r="ACJ10" s="79"/>
      <c r="ACK10" s="79"/>
      <c r="ACL10" s="79"/>
      <c r="ACM10" s="79"/>
      <c r="ACN10" s="79"/>
      <c r="ACO10" s="79"/>
      <c r="ACP10" s="79"/>
      <c r="ACQ10" s="79"/>
      <c r="ACR10" s="79"/>
      <c r="ACS10" s="79"/>
      <c r="ACT10" s="79"/>
      <c r="ACU10" s="79"/>
      <c r="ACV10" s="79"/>
      <c r="ACW10" s="79"/>
      <c r="ACX10" s="79"/>
      <c r="ACY10" s="79"/>
      <c r="ACZ10" s="79"/>
      <c r="ADA10" s="79"/>
      <c r="ADB10" s="79"/>
      <c r="ADC10" s="79"/>
      <c r="ADD10" s="79"/>
      <c r="ADE10" s="79"/>
      <c r="ADF10" s="79"/>
      <c r="ADG10" s="79"/>
      <c r="ADH10" s="79"/>
      <c r="ADI10" s="79"/>
      <c r="ADJ10" s="79"/>
      <c r="ADK10" s="79"/>
      <c r="ADL10" s="79"/>
      <c r="ADM10" s="79"/>
      <c r="ADN10" s="79"/>
      <c r="ADO10" s="79"/>
      <c r="ADP10" s="79"/>
      <c r="ADQ10" s="79"/>
      <c r="ADR10" s="79"/>
      <c r="ADS10" s="79"/>
      <c r="ADT10" s="79"/>
      <c r="ADU10" s="79"/>
      <c r="ADV10" s="79"/>
      <c r="ADW10" s="79"/>
      <c r="ADX10" s="79"/>
      <c r="ADY10" s="79"/>
      <c r="ADZ10" s="79"/>
      <c r="AEA10" s="79"/>
      <c r="AEB10" s="79"/>
      <c r="AEC10" s="79"/>
      <c r="AED10" s="79"/>
      <c r="AEE10" s="79"/>
      <c r="AEF10" s="79"/>
      <c r="AEG10" s="79"/>
      <c r="AEH10" s="79"/>
      <c r="AEI10" s="79"/>
      <c r="AEJ10" s="79"/>
      <c r="AEK10" s="79"/>
      <c r="AEL10" s="79"/>
      <c r="AEM10" s="79"/>
      <c r="AEN10" s="79"/>
      <c r="AEO10" s="79"/>
      <c r="AEP10" s="79"/>
      <c r="AEQ10" s="79"/>
      <c r="AER10" s="79"/>
      <c r="AES10" s="79"/>
      <c r="AET10" s="79"/>
      <c r="AEU10" s="79"/>
      <c r="AEV10" s="79"/>
      <c r="AEW10" s="79"/>
      <c r="AEX10" s="79"/>
      <c r="AEY10" s="79"/>
      <c r="AEZ10" s="79"/>
      <c r="AFA10" s="79"/>
      <c r="AFB10" s="79"/>
      <c r="AFC10" s="79"/>
      <c r="AFD10" s="79"/>
      <c r="AFE10" s="79"/>
      <c r="AFF10" s="79"/>
      <c r="AFG10" s="79"/>
      <c r="AFH10" s="79"/>
      <c r="AFI10" s="79"/>
      <c r="AFJ10" s="79"/>
      <c r="AFK10" s="79"/>
      <c r="AFL10" s="79"/>
      <c r="AFM10" s="79"/>
      <c r="AFN10" s="79"/>
      <c r="AFO10" s="79"/>
      <c r="AFP10" s="79"/>
      <c r="AFQ10" s="79"/>
      <c r="AFR10" s="79"/>
      <c r="AFS10" s="79"/>
      <c r="AFT10" s="79"/>
      <c r="AFU10" s="79"/>
      <c r="AFV10" s="79"/>
      <c r="AFW10" s="79"/>
      <c r="AFX10" s="79"/>
      <c r="AFY10" s="79"/>
      <c r="AFZ10" s="79"/>
      <c r="AGA10" s="79"/>
      <c r="AGB10" s="79"/>
      <c r="AGC10" s="79"/>
      <c r="AGD10" s="79"/>
      <c r="AGE10" s="79"/>
      <c r="AGF10" s="79"/>
      <c r="AGG10" s="79"/>
      <c r="AGH10" s="79"/>
      <c r="AGI10" s="79"/>
      <c r="AGJ10" s="79"/>
      <c r="AGK10" s="79"/>
      <c r="AGL10" s="79"/>
      <c r="AGM10" s="79"/>
      <c r="AGN10" s="79"/>
      <c r="AGO10" s="79"/>
      <c r="AGP10" s="79"/>
      <c r="AGQ10" s="79"/>
      <c r="AGR10" s="79"/>
      <c r="AGS10" s="79"/>
      <c r="AGT10" s="79"/>
      <c r="AGU10" s="79"/>
      <c r="AGV10" s="79"/>
      <c r="AGW10" s="79"/>
      <c r="AGX10" s="79"/>
      <c r="AGY10" s="79"/>
      <c r="AGZ10" s="79"/>
      <c r="AHA10" s="79"/>
      <c r="AHB10" s="79"/>
      <c r="AHC10" s="79"/>
      <c r="AHD10" s="79"/>
      <c r="AHE10" s="79"/>
      <c r="AHF10" s="79"/>
      <c r="AHG10" s="79"/>
      <c r="AHH10" s="79"/>
      <c r="AHI10" s="79"/>
      <c r="AHJ10" s="79"/>
      <c r="AHK10" s="79"/>
      <c r="AHL10" s="79"/>
      <c r="AHM10" s="79"/>
      <c r="AHN10" s="79"/>
      <c r="AHO10" s="79"/>
      <c r="AHP10" s="79"/>
      <c r="AHQ10" s="79"/>
      <c r="AHR10" s="79"/>
      <c r="AHS10" s="79"/>
      <c r="AHT10" s="79"/>
      <c r="AHU10" s="79"/>
      <c r="AHV10" s="79"/>
      <c r="AHW10" s="79"/>
      <c r="AHX10" s="79"/>
      <c r="AHY10" s="79"/>
      <c r="AHZ10" s="79"/>
      <c r="AIA10" s="79"/>
      <c r="AIB10" s="79"/>
      <c r="AIC10" s="79"/>
      <c r="AID10" s="79"/>
      <c r="AIE10" s="79"/>
      <c r="AIF10" s="79"/>
      <c r="AIG10" s="79"/>
      <c r="AIH10" s="79"/>
      <c r="AII10" s="79"/>
      <c r="AIJ10" s="79"/>
      <c r="AIK10" s="79"/>
      <c r="AIL10" s="79"/>
      <c r="AIM10" s="79"/>
      <c r="AIN10" s="79"/>
      <c r="AIO10" s="79"/>
      <c r="AIP10" s="79"/>
      <c r="AIQ10" s="79"/>
      <c r="AIR10" s="79"/>
      <c r="AIS10" s="79"/>
      <c r="AIT10" s="79"/>
      <c r="AIU10" s="79"/>
      <c r="AIV10" s="79"/>
      <c r="AIW10" s="79"/>
      <c r="AIX10" s="79"/>
      <c r="AIY10" s="79"/>
      <c r="AIZ10" s="79"/>
      <c r="AJA10" s="79"/>
      <c r="AJB10" s="79"/>
      <c r="AJC10" s="79"/>
      <c r="AJD10" s="79"/>
      <c r="AJE10" s="79"/>
      <c r="AJF10" s="79"/>
      <c r="AJG10" s="79"/>
      <c r="AJH10" s="79"/>
      <c r="AJI10" s="79"/>
      <c r="AJJ10" s="79"/>
      <c r="AJK10" s="79"/>
      <c r="AJL10" s="79"/>
      <c r="AJM10" s="79"/>
      <c r="AJN10" s="79"/>
      <c r="AJO10" s="79"/>
      <c r="AJP10" s="79"/>
      <c r="AJQ10" s="79"/>
      <c r="AJR10" s="79"/>
      <c r="AJS10" s="79"/>
      <c r="AJT10" s="79"/>
      <c r="AJU10" s="79"/>
      <c r="AJV10" s="79"/>
      <c r="AJW10" s="79"/>
      <c r="AJX10" s="79"/>
      <c r="AJY10" s="79"/>
      <c r="AJZ10" s="79"/>
      <c r="AKA10" s="79"/>
      <c r="AKB10" s="79"/>
      <c r="AKC10" s="79"/>
      <c r="AKD10" s="79"/>
      <c r="AKE10" s="79"/>
      <c r="AKF10" s="79"/>
      <c r="AKG10" s="79"/>
      <c r="AKH10" s="79"/>
      <c r="AKI10" s="79"/>
      <c r="AKJ10" s="79"/>
      <c r="AKK10" s="79"/>
      <c r="AKL10" s="79"/>
      <c r="AKM10" s="79"/>
      <c r="AKN10" s="79"/>
      <c r="AKO10" s="79"/>
      <c r="AKP10" s="79"/>
      <c r="AKQ10" s="79"/>
      <c r="AKR10" s="79"/>
      <c r="AKS10" s="79"/>
      <c r="AKT10" s="79"/>
      <c r="AKU10" s="79"/>
      <c r="AKV10" s="79"/>
      <c r="AKW10" s="79"/>
      <c r="AKX10" s="79"/>
      <c r="AKY10" s="79"/>
      <c r="AKZ10" s="79"/>
      <c r="ALA10" s="79"/>
      <c r="ALB10" s="79"/>
      <c r="ALC10" s="79"/>
      <c r="ALD10" s="79"/>
      <c r="ALE10" s="79"/>
      <c r="ALF10" s="79"/>
      <c r="ALG10" s="79"/>
      <c r="ALH10" s="79"/>
      <c r="ALI10" s="79"/>
      <c r="ALJ10" s="79"/>
      <c r="ALK10" s="79"/>
      <c r="ALL10" s="79"/>
      <c r="ALM10" s="79"/>
      <c r="ALN10" s="79"/>
      <c r="ALO10" s="79"/>
      <c r="ALP10" s="79"/>
      <c r="ALQ10" s="79"/>
      <c r="ALR10" s="79"/>
      <c r="ALS10" s="79"/>
      <c r="ALT10" s="79"/>
      <c r="ALU10" s="79"/>
      <c r="ALV10" s="79"/>
      <c r="ALW10" s="79"/>
      <c r="ALX10" s="79"/>
      <c r="ALY10" s="79"/>
      <c r="ALZ10" s="79"/>
      <c r="AMA10" s="79"/>
      <c r="AMB10" s="79"/>
      <c r="AMC10" s="79"/>
      <c r="AMD10" s="79"/>
      <c r="AME10" s="79"/>
      <c r="AMF10" s="79"/>
      <c r="AMG10" s="79"/>
      <c r="AMH10" s="79"/>
      <c r="AMI10" s="79"/>
      <c r="AMJ10" s="79"/>
      <c r="AMK10" s="79"/>
      <c r="AML10" s="79"/>
      <c r="AMM10" s="79"/>
    </row>
    <row r="11" spans="1:1027" s="366" customFormat="1">
      <c r="A11" s="79"/>
      <c r="B11" s="79"/>
      <c r="C11" s="561"/>
      <c r="D11" s="561"/>
      <c r="E11" s="85">
        <v>40756</v>
      </c>
      <c r="F11" s="85">
        <f>E11+1</f>
        <v>40757</v>
      </c>
      <c r="G11" s="85">
        <f t="shared" ref="G11:K11" si="0">F11+1</f>
        <v>40758</v>
      </c>
      <c r="H11" s="85">
        <f t="shared" si="0"/>
        <v>40759</v>
      </c>
      <c r="I11" s="85">
        <f t="shared" si="0"/>
        <v>40760</v>
      </c>
      <c r="J11" s="85">
        <f t="shared" si="0"/>
        <v>40761</v>
      </c>
      <c r="K11" s="85">
        <f t="shared" si="0"/>
        <v>40762</v>
      </c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79"/>
      <c r="BV11" s="79"/>
      <c r="BW11" s="79"/>
      <c r="BX11" s="79"/>
      <c r="BY11" s="79"/>
      <c r="BZ11" s="79"/>
      <c r="CA11" s="79"/>
      <c r="CB11" s="79"/>
      <c r="CC11" s="79"/>
      <c r="CD11" s="79"/>
      <c r="CE11" s="79"/>
      <c r="CF11" s="79"/>
      <c r="CG11" s="79"/>
      <c r="CH11" s="79"/>
      <c r="CI11" s="79"/>
      <c r="CJ11" s="79"/>
      <c r="CK11" s="79"/>
      <c r="CL11" s="79"/>
      <c r="CM11" s="79"/>
      <c r="CN11" s="79"/>
      <c r="CO11" s="79"/>
      <c r="CP11" s="79"/>
      <c r="CQ11" s="79"/>
      <c r="CR11" s="79"/>
      <c r="CS11" s="79"/>
      <c r="CT11" s="79"/>
      <c r="CU11" s="79"/>
      <c r="CV11" s="79"/>
      <c r="CW11" s="79"/>
      <c r="CX11" s="79"/>
      <c r="CY11" s="79"/>
      <c r="CZ11" s="79"/>
      <c r="DA11" s="79"/>
      <c r="DB11" s="79"/>
      <c r="DC11" s="79"/>
      <c r="DD11" s="79"/>
      <c r="DE11" s="79"/>
      <c r="DF11" s="79"/>
      <c r="DG11" s="79"/>
      <c r="DH11" s="79"/>
      <c r="DI11" s="79"/>
      <c r="DJ11" s="79"/>
      <c r="DK11" s="79"/>
      <c r="DL11" s="79"/>
      <c r="DM11" s="79"/>
      <c r="DN11" s="79"/>
      <c r="DO11" s="79"/>
      <c r="DP11" s="79"/>
      <c r="DQ11" s="79"/>
      <c r="DR11" s="79"/>
      <c r="DS11" s="79"/>
      <c r="DT11" s="79"/>
      <c r="DU11" s="79"/>
      <c r="DV11" s="79"/>
      <c r="DW11" s="79"/>
      <c r="DX11" s="79"/>
      <c r="DY11" s="79"/>
      <c r="DZ11" s="79"/>
      <c r="EA11" s="79"/>
      <c r="EB11" s="79"/>
      <c r="EC11" s="79"/>
      <c r="ED11" s="79"/>
      <c r="EE11" s="79"/>
      <c r="EF11" s="79"/>
      <c r="EG11" s="79"/>
      <c r="EH11" s="79"/>
      <c r="EI11" s="79"/>
      <c r="EJ11" s="79"/>
      <c r="EK11" s="79"/>
      <c r="EL11" s="79"/>
      <c r="EM11" s="79"/>
      <c r="EN11" s="79"/>
      <c r="EO11" s="79"/>
      <c r="EP11" s="79"/>
      <c r="EQ11" s="79"/>
      <c r="ER11" s="79"/>
      <c r="ES11" s="79"/>
      <c r="ET11" s="79"/>
      <c r="EU11" s="79"/>
      <c r="EV11" s="79"/>
      <c r="EW11" s="79"/>
      <c r="EX11" s="79"/>
      <c r="EY11" s="79"/>
      <c r="EZ11" s="79"/>
      <c r="FA11" s="79"/>
      <c r="FB11" s="79"/>
      <c r="FC11" s="79"/>
      <c r="FD11" s="79"/>
      <c r="FE11" s="79"/>
      <c r="FF11" s="79"/>
      <c r="FG11" s="79"/>
      <c r="FH11" s="79"/>
      <c r="FI11" s="79"/>
      <c r="FJ11" s="79"/>
      <c r="FK11" s="79"/>
      <c r="FL11" s="79"/>
      <c r="FM11" s="79"/>
      <c r="FN11" s="79"/>
      <c r="FO11" s="79"/>
      <c r="FP11" s="79"/>
      <c r="FQ11" s="79"/>
      <c r="FR11" s="79"/>
      <c r="FS11" s="79"/>
      <c r="FT11" s="79"/>
      <c r="FU11" s="79"/>
      <c r="FV11" s="79"/>
      <c r="FW11" s="79"/>
      <c r="FX11" s="79"/>
      <c r="FY11" s="79"/>
      <c r="FZ11" s="79"/>
      <c r="GA11" s="79"/>
      <c r="GB11" s="79"/>
      <c r="GC11" s="79"/>
      <c r="GD11" s="79"/>
      <c r="GE11" s="79"/>
      <c r="GF11" s="79"/>
      <c r="GG11" s="79"/>
      <c r="GH11" s="79"/>
      <c r="GI11" s="79"/>
      <c r="GJ11" s="79"/>
      <c r="GK11" s="79"/>
      <c r="GL11" s="79"/>
      <c r="GM11" s="79"/>
      <c r="GN11" s="79"/>
      <c r="GO11" s="79"/>
      <c r="GP11" s="79"/>
      <c r="GQ11" s="79"/>
      <c r="GR11" s="79"/>
      <c r="GS11" s="79"/>
      <c r="GT11" s="79"/>
      <c r="GU11" s="79"/>
      <c r="GV11" s="79"/>
      <c r="GW11" s="79"/>
      <c r="GX11" s="79"/>
      <c r="GY11" s="79"/>
      <c r="GZ11" s="79"/>
      <c r="HA11" s="79"/>
      <c r="HB11" s="79"/>
      <c r="HC11" s="79"/>
      <c r="HD11" s="79"/>
      <c r="HE11" s="79"/>
      <c r="HF11" s="79"/>
      <c r="HG11" s="79"/>
      <c r="HH11" s="79"/>
      <c r="HI11" s="79"/>
      <c r="HJ11" s="79"/>
      <c r="HK11" s="79"/>
      <c r="HL11" s="79"/>
      <c r="HM11" s="79"/>
      <c r="HN11" s="79"/>
      <c r="HO11" s="79"/>
      <c r="HP11" s="79"/>
      <c r="HQ11" s="79"/>
      <c r="HR11" s="79"/>
      <c r="HS11" s="79"/>
      <c r="HT11" s="79"/>
      <c r="HU11" s="79"/>
      <c r="HV11" s="79"/>
      <c r="HW11" s="79"/>
      <c r="HX11" s="79"/>
      <c r="HY11" s="79"/>
      <c r="HZ11" s="79"/>
      <c r="IA11" s="79"/>
      <c r="IB11" s="79"/>
      <c r="IC11" s="79"/>
      <c r="ID11" s="79"/>
      <c r="IE11" s="79"/>
      <c r="IF11" s="79"/>
      <c r="IG11" s="79"/>
      <c r="IH11" s="79"/>
      <c r="II11" s="79"/>
      <c r="IJ11" s="79"/>
      <c r="IK11" s="79"/>
      <c r="IL11" s="79"/>
      <c r="IM11" s="79"/>
      <c r="IN11" s="79"/>
      <c r="IO11" s="79"/>
      <c r="IP11" s="79"/>
      <c r="IQ11" s="79"/>
      <c r="IR11" s="79"/>
      <c r="IS11" s="79"/>
      <c r="IT11" s="79"/>
      <c r="IU11" s="79"/>
      <c r="IV11" s="79"/>
      <c r="IW11" s="79"/>
      <c r="IX11" s="79"/>
      <c r="IY11" s="79"/>
      <c r="IZ11" s="79"/>
      <c r="JA11" s="79"/>
      <c r="JB11" s="79"/>
      <c r="JC11" s="79"/>
      <c r="JD11" s="79"/>
      <c r="JE11" s="79"/>
      <c r="JF11" s="79"/>
      <c r="JG11" s="79"/>
      <c r="JH11" s="79"/>
      <c r="JI11" s="79"/>
      <c r="JJ11" s="79"/>
      <c r="JK11" s="79"/>
      <c r="JL11" s="79"/>
      <c r="JM11" s="79"/>
      <c r="JN11" s="79"/>
      <c r="JO11" s="79"/>
      <c r="JP11" s="79"/>
      <c r="JQ11" s="79"/>
      <c r="JR11" s="79"/>
      <c r="JS11" s="79"/>
      <c r="JT11" s="79"/>
      <c r="JU11" s="79"/>
      <c r="JV11" s="79"/>
      <c r="JW11" s="79"/>
      <c r="JX11" s="79"/>
      <c r="JY11" s="79"/>
      <c r="JZ11" s="79"/>
      <c r="KA11" s="79"/>
      <c r="KB11" s="79"/>
      <c r="KC11" s="79"/>
      <c r="KD11" s="79"/>
      <c r="KE11" s="79"/>
      <c r="KF11" s="79"/>
      <c r="KG11" s="79"/>
      <c r="KH11" s="79"/>
      <c r="KI11" s="79"/>
      <c r="KJ11" s="79"/>
      <c r="KK11" s="79"/>
      <c r="KL11" s="79"/>
      <c r="KM11" s="79"/>
      <c r="KN11" s="79"/>
      <c r="KO11" s="79"/>
      <c r="KP11" s="79"/>
      <c r="KQ11" s="79"/>
      <c r="KR11" s="79"/>
      <c r="KS11" s="79"/>
      <c r="KT11" s="79"/>
      <c r="KU11" s="79"/>
      <c r="KV11" s="79"/>
      <c r="KW11" s="79"/>
      <c r="KX11" s="79"/>
      <c r="KY11" s="79"/>
      <c r="KZ11" s="79"/>
      <c r="LA11" s="79"/>
      <c r="LB11" s="79"/>
      <c r="LC11" s="79"/>
      <c r="LD11" s="79"/>
      <c r="LE11" s="79"/>
      <c r="LF11" s="79"/>
      <c r="LG11" s="79"/>
      <c r="LH11" s="79"/>
      <c r="LI11" s="79"/>
      <c r="LJ11" s="79"/>
      <c r="LK11" s="79"/>
      <c r="LL11" s="79"/>
      <c r="LM11" s="79"/>
      <c r="LN11" s="79"/>
      <c r="LO11" s="79"/>
      <c r="LP11" s="79"/>
      <c r="LQ11" s="79"/>
      <c r="LR11" s="79"/>
      <c r="LS11" s="79"/>
      <c r="LT11" s="79"/>
      <c r="LU11" s="79"/>
      <c r="LV11" s="79"/>
      <c r="LW11" s="79"/>
      <c r="LX11" s="79"/>
      <c r="LY11" s="79"/>
      <c r="LZ11" s="79"/>
      <c r="MA11" s="79"/>
      <c r="MB11" s="79"/>
      <c r="MC11" s="79"/>
      <c r="MD11" s="79"/>
      <c r="ME11" s="79"/>
      <c r="MF11" s="79"/>
      <c r="MG11" s="79"/>
      <c r="MH11" s="79"/>
      <c r="MI11" s="79"/>
      <c r="MJ11" s="79"/>
      <c r="MK11" s="79"/>
      <c r="ML11" s="79"/>
      <c r="MM11" s="79"/>
      <c r="MN11" s="79"/>
      <c r="MO11" s="79"/>
      <c r="MP11" s="79"/>
      <c r="MQ11" s="79"/>
      <c r="MR11" s="79"/>
      <c r="MS11" s="79"/>
      <c r="MT11" s="79"/>
      <c r="MU11" s="79"/>
      <c r="MV11" s="79"/>
      <c r="MW11" s="79"/>
      <c r="MX11" s="79"/>
      <c r="MY11" s="79"/>
      <c r="MZ11" s="79"/>
      <c r="NA11" s="79"/>
      <c r="NB11" s="79"/>
      <c r="NC11" s="79"/>
      <c r="ND11" s="79"/>
      <c r="NE11" s="79"/>
      <c r="NF11" s="79"/>
      <c r="NG11" s="79"/>
      <c r="NH11" s="79"/>
      <c r="NI11" s="79"/>
      <c r="NJ11" s="79"/>
      <c r="NK11" s="79"/>
      <c r="NL11" s="79"/>
      <c r="NM11" s="79"/>
      <c r="NN11" s="79"/>
      <c r="NO11" s="79"/>
      <c r="NP11" s="79"/>
      <c r="NQ11" s="79"/>
      <c r="NR11" s="79"/>
      <c r="NS11" s="79"/>
      <c r="NT11" s="79"/>
      <c r="NU11" s="79"/>
      <c r="NV11" s="79"/>
      <c r="NW11" s="79"/>
      <c r="NX11" s="79"/>
      <c r="NY11" s="79"/>
      <c r="NZ11" s="79"/>
      <c r="OA11" s="79"/>
      <c r="OB11" s="79"/>
      <c r="OC11" s="79"/>
      <c r="OD11" s="79"/>
      <c r="OE11" s="79"/>
      <c r="OF11" s="79"/>
      <c r="OG11" s="79"/>
      <c r="OH11" s="79"/>
      <c r="OI11" s="79"/>
      <c r="OJ11" s="79"/>
      <c r="OK11" s="79"/>
      <c r="OL11" s="79"/>
      <c r="OM11" s="79"/>
      <c r="ON11" s="79"/>
      <c r="OO11" s="79"/>
      <c r="OP11" s="79"/>
      <c r="OQ11" s="79"/>
      <c r="OR11" s="79"/>
      <c r="OS11" s="79"/>
      <c r="OT11" s="79"/>
      <c r="OU11" s="79"/>
      <c r="OV11" s="79"/>
      <c r="OW11" s="79"/>
      <c r="OX11" s="79"/>
      <c r="OY11" s="79"/>
      <c r="OZ11" s="79"/>
      <c r="PA11" s="79"/>
      <c r="PB11" s="79"/>
      <c r="PC11" s="79"/>
      <c r="PD11" s="79"/>
      <c r="PE11" s="79"/>
      <c r="PF11" s="79"/>
      <c r="PG11" s="79"/>
      <c r="PH11" s="79"/>
      <c r="PI11" s="79"/>
      <c r="PJ11" s="79"/>
      <c r="PK11" s="79"/>
      <c r="PL11" s="79"/>
      <c r="PM11" s="79"/>
      <c r="PN11" s="79"/>
      <c r="PO11" s="79"/>
      <c r="PP11" s="79"/>
      <c r="PQ11" s="79"/>
      <c r="PR11" s="79"/>
      <c r="PS11" s="79"/>
      <c r="PT11" s="79"/>
      <c r="PU11" s="79"/>
      <c r="PV11" s="79"/>
      <c r="PW11" s="79"/>
      <c r="PX11" s="79"/>
      <c r="PY11" s="79"/>
      <c r="PZ11" s="79"/>
      <c r="QA11" s="79"/>
      <c r="QB11" s="79"/>
      <c r="QC11" s="79"/>
      <c r="QD11" s="79"/>
      <c r="QE11" s="79"/>
      <c r="QF11" s="79"/>
      <c r="QG11" s="79"/>
      <c r="QH11" s="79"/>
      <c r="QI11" s="79"/>
      <c r="QJ11" s="79"/>
      <c r="QK11" s="79"/>
      <c r="QL11" s="79"/>
      <c r="QM11" s="79"/>
      <c r="QN11" s="79"/>
      <c r="QO11" s="79"/>
      <c r="QP11" s="79"/>
      <c r="QQ11" s="79"/>
      <c r="QR11" s="79"/>
      <c r="QS11" s="79"/>
      <c r="QT11" s="79"/>
      <c r="QU11" s="79"/>
      <c r="QV11" s="79"/>
      <c r="QW11" s="79"/>
      <c r="QX11" s="79"/>
      <c r="QY11" s="79"/>
      <c r="QZ11" s="79"/>
      <c r="RA11" s="79"/>
      <c r="RB11" s="79"/>
      <c r="RC11" s="79"/>
      <c r="RD11" s="79"/>
      <c r="RE11" s="79"/>
      <c r="RF11" s="79"/>
      <c r="RG11" s="79"/>
      <c r="RH11" s="79"/>
      <c r="RI11" s="79"/>
      <c r="RJ11" s="79"/>
      <c r="RK11" s="79"/>
      <c r="RL11" s="79"/>
      <c r="RM11" s="79"/>
      <c r="RN11" s="79"/>
      <c r="RO11" s="79"/>
      <c r="RP11" s="79"/>
      <c r="RQ11" s="79"/>
      <c r="RR11" s="79"/>
      <c r="RS11" s="79"/>
      <c r="RT11" s="79"/>
      <c r="RU11" s="79"/>
      <c r="RV11" s="79"/>
      <c r="RW11" s="79"/>
      <c r="RX11" s="79"/>
      <c r="RY11" s="79"/>
      <c r="RZ11" s="79"/>
      <c r="SA11" s="79"/>
      <c r="SB11" s="79"/>
      <c r="SC11" s="79"/>
      <c r="SD11" s="79"/>
      <c r="SE11" s="79"/>
      <c r="SF11" s="79"/>
      <c r="SG11" s="79"/>
      <c r="SH11" s="79"/>
      <c r="SI11" s="79"/>
      <c r="SJ11" s="79"/>
      <c r="SK11" s="79"/>
      <c r="SL11" s="79"/>
      <c r="SM11" s="79"/>
      <c r="SN11" s="79"/>
      <c r="SO11" s="79"/>
      <c r="SP11" s="79"/>
      <c r="SQ11" s="79"/>
      <c r="SR11" s="79"/>
      <c r="SS11" s="79"/>
      <c r="ST11" s="79"/>
      <c r="SU11" s="79"/>
      <c r="SV11" s="79"/>
      <c r="SW11" s="79"/>
      <c r="SX11" s="79"/>
      <c r="SY11" s="79"/>
      <c r="SZ11" s="79"/>
      <c r="TA11" s="79"/>
      <c r="TB11" s="79"/>
      <c r="TC11" s="79"/>
      <c r="TD11" s="79"/>
      <c r="TE11" s="79"/>
      <c r="TF11" s="79"/>
      <c r="TG11" s="79"/>
      <c r="TH11" s="79"/>
      <c r="TI11" s="79"/>
      <c r="TJ11" s="79"/>
      <c r="TK11" s="79"/>
      <c r="TL11" s="79"/>
      <c r="TM11" s="79"/>
      <c r="TN11" s="79"/>
      <c r="TO11" s="79"/>
      <c r="TP11" s="79"/>
      <c r="TQ11" s="79"/>
      <c r="TR11" s="79"/>
      <c r="TS11" s="79"/>
      <c r="TT11" s="79"/>
      <c r="TU11" s="79"/>
      <c r="TV11" s="79"/>
      <c r="TW11" s="79"/>
      <c r="TX11" s="79"/>
      <c r="TY11" s="79"/>
      <c r="TZ11" s="79"/>
      <c r="UA11" s="79"/>
      <c r="UB11" s="79"/>
      <c r="UC11" s="79"/>
      <c r="UD11" s="79"/>
      <c r="UE11" s="79"/>
      <c r="UF11" s="79"/>
      <c r="UG11" s="79"/>
      <c r="UH11" s="79"/>
      <c r="UI11" s="79"/>
      <c r="UJ11" s="79"/>
      <c r="UK11" s="79"/>
      <c r="UL11" s="79"/>
      <c r="UM11" s="79"/>
      <c r="UN11" s="79"/>
      <c r="UO11" s="79"/>
      <c r="UP11" s="79"/>
      <c r="UQ11" s="79"/>
      <c r="UR11" s="79"/>
      <c r="US11" s="79"/>
      <c r="UT11" s="79"/>
      <c r="UU11" s="79"/>
      <c r="UV11" s="79"/>
      <c r="UW11" s="79"/>
      <c r="UX11" s="79"/>
      <c r="UY11" s="79"/>
      <c r="UZ11" s="79"/>
      <c r="VA11" s="79"/>
      <c r="VB11" s="79"/>
      <c r="VC11" s="79"/>
      <c r="VD11" s="79"/>
      <c r="VE11" s="79"/>
      <c r="VF11" s="79"/>
      <c r="VG11" s="79"/>
      <c r="VH11" s="79"/>
      <c r="VI11" s="79"/>
      <c r="VJ11" s="79"/>
      <c r="VK11" s="79"/>
      <c r="VL11" s="79"/>
      <c r="VM11" s="79"/>
      <c r="VN11" s="79"/>
      <c r="VO11" s="79"/>
      <c r="VP11" s="79"/>
      <c r="VQ11" s="79"/>
      <c r="VR11" s="79"/>
      <c r="VS11" s="79"/>
      <c r="VT11" s="79"/>
      <c r="VU11" s="79"/>
      <c r="VV11" s="79"/>
      <c r="VW11" s="79"/>
      <c r="VX11" s="79"/>
      <c r="VY11" s="79"/>
      <c r="VZ11" s="79"/>
      <c r="WA11" s="79"/>
      <c r="WB11" s="79"/>
      <c r="WC11" s="79"/>
      <c r="WD11" s="79"/>
      <c r="WE11" s="79"/>
      <c r="WF11" s="79"/>
      <c r="WG11" s="79"/>
      <c r="WH11" s="79"/>
      <c r="WI11" s="79"/>
      <c r="WJ11" s="79"/>
      <c r="WK11" s="79"/>
      <c r="WL11" s="79"/>
      <c r="WM11" s="79"/>
      <c r="WN11" s="79"/>
      <c r="WO11" s="79"/>
      <c r="WP11" s="79"/>
      <c r="WQ11" s="79"/>
      <c r="WR11" s="79"/>
      <c r="WS11" s="79"/>
      <c r="WT11" s="79"/>
      <c r="WU11" s="79"/>
      <c r="WV11" s="79"/>
      <c r="WW11" s="79"/>
      <c r="WX11" s="79"/>
      <c r="WY11" s="79"/>
      <c r="WZ11" s="79"/>
      <c r="XA11" s="79"/>
      <c r="XB11" s="79"/>
      <c r="XC11" s="79"/>
      <c r="XD11" s="79"/>
      <c r="XE11" s="79"/>
      <c r="XF11" s="79"/>
      <c r="XG11" s="79"/>
      <c r="XH11" s="79"/>
      <c r="XI11" s="79"/>
      <c r="XJ11" s="79"/>
      <c r="XK11" s="79"/>
      <c r="XL11" s="79"/>
      <c r="XM11" s="79"/>
      <c r="XN11" s="79"/>
      <c r="XO11" s="79"/>
      <c r="XP11" s="79"/>
      <c r="XQ11" s="79"/>
      <c r="XR11" s="79"/>
      <c r="XS11" s="79"/>
      <c r="XT11" s="79"/>
      <c r="XU11" s="79"/>
      <c r="XV11" s="79"/>
      <c r="XW11" s="79"/>
      <c r="XX11" s="79"/>
      <c r="XY11" s="79"/>
      <c r="XZ11" s="79"/>
      <c r="YA11" s="79"/>
      <c r="YB11" s="79"/>
      <c r="YC11" s="79"/>
      <c r="YD11" s="79"/>
      <c r="YE11" s="79"/>
      <c r="YF11" s="79"/>
      <c r="YG11" s="79"/>
      <c r="YH11" s="79"/>
      <c r="YI11" s="79"/>
      <c r="YJ11" s="79"/>
      <c r="YK11" s="79"/>
      <c r="YL11" s="79"/>
      <c r="YM11" s="79"/>
      <c r="YN11" s="79"/>
      <c r="YO11" s="79"/>
      <c r="YP11" s="79"/>
      <c r="YQ11" s="79"/>
      <c r="YR11" s="79"/>
      <c r="YS11" s="79"/>
      <c r="YT11" s="79"/>
      <c r="YU11" s="79"/>
      <c r="YV11" s="79"/>
      <c r="YW11" s="79"/>
      <c r="YX11" s="79"/>
      <c r="YY11" s="79"/>
      <c r="YZ11" s="79"/>
      <c r="ZA11" s="79"/>
      <c r="ZB11" s="79"/>
      <c r="ZC11" s="79"/>
      <c r="ZD11" s="79"/>
      <c r="ZE11" s="79"/>
      <c r="ZF11" s="79"/>
      <c r="ZG11" s="79"/>
      <c r="ZH11" s="79"/>
      <c r="ZI11" s="79"/>
      <c r="ZJ11" s="79"/>
      <c r="ZK11" s="79"/>
      <c r="ZL11" s="79"/>
      <c r="ZM11" s="79"/>
      <c r="ZN11" s="79"/>
      <c r="ZO11" s="79"/>
      <c r="ZP11" s="79"/>
      <c r="ZQ11" s="79"/>
      <c r="ZR11" s="79"/>
      <c r="ZS11" s="79"/>
      <c r="ZT11" s="79"/>
      <c r="ZU11" s="79"/>
      <c r="ZV11" s="79"/>
      <c r="ZW11" s="79"/>
      <c r="ZX11" s="79"/>
      <c r="ZY11" s="79"/>
      <c r="ZZ11" s="79"/>
      <c r="AAA11" s="79"/>
      <c r="AAB11" s="79"/>
      <c r="AAC11" s="79"/>
      <c r="AAD11" s="79"/>
      <c r="AAE11" s="79"/>
      <c r="AAF11" s="79"/>
      <c r="AAG11" s="79"/>
      <c r="AAH11" s="79"/>
      <c r="AAI11" s="79"/>
      <c r="AAJ11" s="79"/>
      <c r="AAK11" s="79"/>
      <c r="AAL11" s="79"/>
      <c r="AAM11" s="79"/>
      <c r="AAN11" s="79"/>
      <c r="AAO11" s="79"/>
      <c r="AAP11" s="79"/>
      <c r="AAQ11" s="79"/>
      <c r="AAR11" s="79"/>
      <c r="AAS11" s="79"/>
      <c r="AAT11" s="79"/>
      <c r="AAU11" s="79"/>
      <c r="AAV11" s="79"/>
      <c r="AAW11" s="79"/>
      <c r="AAX11" s="79"/>
      <c r="AAY11" s="79"/>
      <c r="AAZ11" s="79"/>
      <c r="ABA11" s="79"/>
      <c r="ABB11" s="79"/>
      <c r="ABC11" s="79"/>
      <c r="ABD11" s="79"/>
      <c r="ABE11" s="79"/>
      <c r="ABF11" s="79"/>
      <c r="ABG11" s="79"/>
      <c r="ABH11" s="79"/>
      <c r="ABI11" s="79"/>
      <c r="ABJ11" s="79"/>
      <c r="ABK11" s="79"/>
      <c r="ABL11" s="79"/>
      <c r="ABM11" s="79"/>
      <c r="ABN11" s="79"/>
      <c r="ABO11" s="79"/>
      <c r="ABP11" s="79"/>
      <c r="ABQ11" s="79"/>
      <c r="ABR11" s="79"/>
      <c r="ABS11" s="79"/>
      <c r="ABT11" s="79"/>
      <c r="ABU11" s="79"/>
      <c r="ABV11" s="79"/>
      <c r="ABW11" s="79"/>
      <c r="ABX11" s="79"/>
      <c r="ABY11" s="79"/>
      <c r="ABZ11" s="79"/>
      <c r="ACA11" s="79"/>
      <c r="ACB11" s="79"/>
      <c r="ACC11" s="79"/>
      <c r="ACD11" s="79"/>
      <c r="ACE11" s="79"/>
      <c r="ACF11" s="79"/>
      <c r="ACG11" s="79"/>
      <c r="ACH11" s="79"/>
      <c r="ACI11" s="79"/>
      <c r="ACJ11" s="79"/>
      <c r="ACK11" s="79"/>
      <c r="ACL11" s="79"/>
      <c r="ACM11" s="79"/>
      <c r="ACN11" s="79"/>
      <c r="ACO11" s="79"/>
      <c r="ACP11" s="79"/>
      <c r="ACQ11" s="79"/>
      <c r="ACR11" s="79"/>
      <c r="ACS11" s="79"/>
      <c r="ACT11" s="79"/>
      <c r="ACU11" s="79"/>
      <c r="ACV11" s="79"/>
      <c r="ACW11" s="79"/>
      <c r="ACX11" s="79"/>
      <c r="ACY11" s="79"/>
      <c r="ACZ11" s="79"/>
      <c r="ADA11" s="79"/>
      <c r="ADB11" s="79"/>
      <c r="ADC11" s="79"/>
      <c r="ADD11" s="79"/>
      <c r="ADE11" s="79"/>
      <c r="ADF11" s="79"/>
      <c r="ADG11" s="79"/>
      <c r="ADH11" s="79"/>
      <c r="ADI11" s="79"/>
      <c r="ADJ11" s="79"/>
      <c r="ADK11" s="79"/>
      <c r="ADL11" s="79"/>
      <c r="ADM11" s="79"/>
      <c r="ADN11" s="79"/>
      <c r="ADO11" s="79"/>
      <c r="ADP11" s="79"/>
      <c r="ADQ11" s="79"/>
      <c r="ADR11" s="79"/>
      <c r="ADS11" s="79"/>
      <c r="ADT11" s="79"/>
      <c r="ADU11" s="79"/>
      <c r="ADV11" s="79"/>
      <c r="ADW11" s="79"/>
      <c r="ADX11" s="79"/>
      <c r="ADY11" s="79"/>
      <c r="ADZ11" s="79"/>
      <c r="AEA11" s="79"/>
      <c r="AEB11" s="79"/>
      <c r="AEC11" s="79"/>
      <c r="AED11" s="79"/>
      <c r="AEE11" s="79"/>
      <c r="AEF11" s="79"/>
      <c r="AEG11" s="79"/>
      <c r="AEH11" s="79"/>
      <c r="AEI11" s="79"/>
      <c r="AEJ11" s="79"/>
      <c r="AEK11" s="79"/>
      <c r="AEL11" s="79"/>
      <c r="AEM11" s="79"/>
      <c r="AEN11" s="79"/>
      <c r="AEO11" s="79"/>
      <c r="AEP11" s="79"/>
      <c r="AEQ11" s="79"/>
      <c r="AER11" s="79"/>
      <c r="AES11" s="79"/>
      <c r="AET11" s="79"/>
      <c r="AEU11" s="79"/>
      <c r="AEV11" s="79"/>
      <c r="AEW11" s="79"/>
      <c r="AEX11" s="79"/>
      <c r="AEY11" s="79"/>
      <c r="AEZ11" s="79"/>
      <c r="AFA11" s="79"/>
      <c r="AFB11" s="79"/>
      <c r="AFC11" s="79"/>
      <c r="AFD11" s="79"/>
      <c r="AFE11" s="79"/>
      <c r="AFF11" s="79"/>
      <c r="AFG11" s="79"/>
      <c r="AFH11" s="79"/>
      <c r="AFI11" s="79"/>
      <c r="AFJ11" s="79"/>
      <c r="AFK11" s="79"/>
      <c r="AFL11" s="79"/>
      <c r="AFM11" s="79"/>
      <c r="AFN11" s="79"/>
      <c r="AFO11" s="79"/>
      <c r="AFP11" s="79"/>
      <c r="AFQ11" s="79"/>
      <c r="AFR11" s="79"/>
      <c r="AFS11" s="79"/>
      <c r="AFT11" s="79"/>
      <c r="AFU11" s="79"/>
      <c r="AFV11" s="79"/>
      <c r="AFW11" s="79"/>
      <c r="AFX11" s="79"/>
      <c r="AFY11" s="79"/>
      <c r="AFZ11" s="79"/>
      <c r="AGA11" s="79"/>
      <c r="AGB11" s="79"/>
      <c r="AGC11" s="79"/>
      <c r="AGD11" s="79"/>
      <c r="AGE11" s="79"/>
      <c r="AGF11" s="79"/>
      <c r="AGG11" s="79"/>
      <c r="AGH11" s="79"/>
      <c r="AGI11" s="79"/>
      <c r="AGJ11" s="79"/>
      <c r="AGK11" s="79"/>
      <c r="AGL11" s="79"/>
      <c r="AGM11" s="79"/>
      <c r="AGN11" s="79"/>
      <c r="AGO11" s="79"/>
      <c r="AGP11" s="79"/>
      <c r="AGQ11" s="79"/>
      <c r="AGR11" s="79"/>
      <c r="AGS11" s="79"/>
      <c r="AGT11" s="79"/>
      <c r="AGU11" s="79"/>
      <c r="AGV11" s="79"/>
      <c r="AGW11" s="79"/>
      <c r="AGX11" s="79"/>
      <c r="AGY11" s="79"/>
      <c r="AGZ11" s="79"/>
      <c r="AHA11" s="79"/>
      <c r="AHB11" s="79"/>
      <c r="AHC11" s="79"/>
      <c r="AHD11" s="79"/>
      <c r="AHE11" s="79"/>
      <c r="AHF11" s="79"/>
      <c r="AHG11" s="79"/>
      <c r="AHH11" s="79"/>
      <c r="AHI11" s="79"/>
      <c r="AHJ11" s="79"/>
      <c r="AHK11" s="79"/>
      <c r="AHL11" s="79"/>
      <c r="AHM11" s="79"/>
      <c r="AHN11" s="79"/>
      <c r="AHO11" s="79"/>
      <c r="AHP11" s="79"/>
      <c r="AHQ11" s="79"/>
      <c r="AHR11" s="79"/>
      <c r="AHS11" s="79"/>
      <c r="AHT11" s="79"/>
      <c r="AHU11" s="79"/>
      <c r="AHV11" s="79"/>
      <c r="AHW11" s="79"/>
      <c r="AHX11" s="79"/>
      <c r="AHY11" s="79"/>
      <c r="AHZ11" s="79"/>
      <c r="AIA11" s="79"/>
      <c r="AIB11" s="79"/>
      <c r="AIC11" s="79"/>
      <c r="AID11" s="79"/>
      <c r="AIE11" s="79"/>
      <c r="AIF11" s="79"/>
      <c r="AIG11" s="79"/>
      <c r="AIH11" s="79"/>
      <c r="AII11" s="79"/>
      <c r="AIJ11" s="79"/>
      <c r="AIK11" s="79"/>
      <c r="AIL11" s="79"/>
      <c r="AIM11" s="79"/>
      <c r="AIN11" s="79"/>
      <c r="AIO11" s="79"/>
      <c r="AIP11" s="79"/>
      <c r="AIQ11" s="79"/>
      <c r="AIR11" s="79"/>
      <c r="AIS11" s="79"/>
      <c r="AIT11" s="79"/>
      <c r="AIU11" s="79"/>
      <c r="AIV11" s="79"/>
      <c r="AIW11" s="79"/>
      <c r="AIX11" s="79"/>
      <c r="AIY11" s="79"/>
      <c r="AIZ11" s="79"/>
      <c r="AJA11" s="79"/>
      <c r="AJB11" s="79"/>
      <c r="AJC11" s="79"/>
      <c r="AJD11" s="79"/>
      <c r="AJE11" s="79"/>
      <c r="AJF11" s="79"/>
      <c r="AJG11" s="79"/>
      <c r="AJH11" s="79"/>
      <c r="AJI11" s="79"/>
      <c r="AJJ11" s="79"/>
      <c r="AJK11" s="79"/>
      <c r="AJL11" s="79"/>
      <c r="AJM11" s="79"/>
      <c r="AJN11" s="79"/>
      <c r="AJO11" s="79"/>
      <c r="AJP11" s="79"/>
      <c r="AJQ11" s="79"/>
      <c r="AJR11" s="79"/>
      <c r="AJS11" s="79"/>
      <c r="AJT11" s="79"/>
      <c r="AJU11" s="79"/>
      <c r="AJV11" s="79"/>
      <c r="AJW11" s="79"/>
      <c r="AJX11" s="79"/>
      <c r="AJY11" s="79"/>
      <c r="AJZ11" s="79"/>
      <c r="AKA11" s="79"/>
      <c r="AKB11" s="79"/>
      <c r="AKC11" s="79"/>
      <c r="AKD11" s="79"/>
      <c r="AKE11" s="79"/>
      <c r="AKF11" s="79"/>
      <c r="AKG11" s="79"/>
      <c r="AKH11" s="79"/>
      <c r="AKI11" s="79"/>
      <c r="AKJ11" s="79"/>
      <c r="AKK11" s="79"/>
      <c r="AKL11" s="79"/>
      <c r="AKM11" s="79"/>
      <c r="AKN11" s="79"/>
      <c r="AKO11" s="79"/>
      <c r="AKP11" s="79"/>
      <c r="AKQ11" s="79"/>
      <c r="AKR11" s="79"/>
      <c r="AKS11" s="79"/>
      <c r="AKT11" s="79"/>
      <c r="AKU11" s="79"/>
      <c r="AKV11" s="79"/>
      <c r="AKW11" s="79"/>
      <c r="AKX11" s="79"/>
      <c r="AKY11" s="79"/>
      <c r="AKZ11" s="79"/>
      <c r="ALA11" s="79"/>
      <c r="ALB11" s="79"/>
      <c r="ALC11" s="79"/>
      <c r="ALD11" s="79"/>
      <c r="ALE11" s="79"/>
      <c r="ALF11" s="79"/>
      <c r="ALG11" s="79"/>
      <c r="ALH11" s="79"/>
      <c r="ALI11" s="79"/>
      <c r="ALJ11" s="79"/>
      <c r="ALK11" s="79"/>
      <c r="ALL11" s="79"/>
      <c r="ALM11" s="79"/>
      <c r="ALN11" s="79"/>
      <c r="ALO11" s="79"/>
      <c r="ALP11" s="79"/>
      <c r="ALQ11" s="79"/>
      <c r="ALR11" s="79"/>
      <c r="ALS11" s="79"/>
      <c r="ALT11" s="79"/>
      <c r="ALU11" s="79"/>
      <c r="ALV11" s="79"/>
      <c r="ALW11" s="79"/>
      <c r="ALX11" s="79"/>
      <c r="ALY11" s="79"/>
      <c r="ALZ11" s="79"/>
      <c r="AMA11" s="79"/>
      <c r="AMB11" s="79"/>
      <c r="AMC11" s="79"/>
      <c r="AMD11" s="79"/>
      <c r="AME11" s="79"/>
      <c r="AMF11" s="79"/>
      <c r="AMG11" s="79"/>
      <c r="AMH11" s="79"/>
      <c r="AMI11" s="79"/>
      <c r="AMJ11" s="79"/>
      <c r="AMK11" s="79"/>
      <c r="AML11" s="79"/>
      <c r="AMM11" s="79"/>
    </row>
    <row r="12" spans="1:1027" s="366" customFormat="1" ht="12.75" customHeight="1">
      <c r="A12" s="79"/>
      <c r="B12" s="79"/>
      <c r="C12" s="628" t="s">
        <v>73</v>
      </c>
      <c r="D12" s="565" t="s">
        <v>74</v>
      </c>
      <c r="E12" s="618"/>
      <c r="F12" s="618"/>
      <c r="G12" s="408" t="s">
        <v>488</v>
      </c>
      <c r="H12" s="618"/>
      <c r="I12" s="408" t="s">
        <v>488</v>
      </c>
      <c r="J12" s="529"/>
      <c r="K12" s="52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79"/>
      <c r="BP12" s="79"/>
      <c r="BQ12" s="79"/>
      <c r="BR12" s="79"/>
      <c r="BS12" s="79"/>
      <c r="BT12" s="79"/>
      <c r="BU12" s="79"/>
      <c r="BV12" s="79"/>
      <c r="BW12" s="79"/>
      <c r="BX12" s="79"/>
      <c r="BY12" s="79"/>
      <c r="BZ12" s="79"/>
      <c r="CA12" s="79"/>
      <c r="CB12" s="79"/>
      <c r="CC12" s="79"/>
      <c r="CD12" s="79"/>
      <c r="CE12" s="79"/>
      <c r="CF12" s="79"/>
      <c r="CG12" s="79"/>
      <c r="CH12" s="79"/>
      <c r="CI12" s="79"/>
      <c r="CJ12" s="79"/>
      <c r="CK12" s="79"/>
      <c r="CL12" s="79"/>
      <c r="CM12" s="79"/>
      <c r="CN12" s="79"/>
      <c r="CO12" s="79"/>
      <c r="CP12" s="79"/>
      <c r="CQ12" s="79"/>
      <c r="CR12" s="79"/>
      <c r="CS12" s="79"/>
      <c r="CT12" s="79"/>
      <c r="CU12" s="79"/>
      <c r="CV12" s="79"/>
      <c r="CW12" s="79"/>
      <c r="CX12" s="79"/>
      <c r="CY12" s="79"/>
      <c r="CZ12" s="79"/>
      <c r="DA12" s="79"/>
      <c r="DB12" s="79"/>
      <c r="DC12" s="79"/>
      <c r="DD12" s="79"/>
      <c r="DE12" s="79"/>
      <c r="DF12" s="79"/>
      <c r="DG12" s="79"/>
      <c r="DH12" s="79"/>
      <c r="DI12" s="79"/>
      <c r="DJ12" s="79"/>
      <c r="DK12" s="79"/>
      <c r="DL12" s="79"/>
      <c r="DM12" s="79"/>
      <c r="DN12" s="79"/>
      <c r="DO12" s="79"/>
      <c r="DP12" s="79"/>
      <c r="DQ12" s="79"/>
      <c r="DR12" s="79"/>
      <c r="DS12" s="79"/>
      <c r="DT12" s="79"/>
      <c r="DU12" s="79"/>
      <c r="DV12" s="79"/>
      <c r="DW12" s="79"/>
      <c r="DX12" s="79"/>
      <c r="DY12" s="79"/>
      <c r="DZ12" s="79"/>
      <c r="EA12" s="79"/>
      <c r="EB12" s="79"/>
      <c r="EC12" s="79"/>
      <c r="ED12" s="79"/>
      <c r="EE12" s="79"/>
      <c r="EF12" s="79"/>
      <c r="EG12" s="79"/>
      <c r="EH12" s="79"/>
      <c r="EI12" s="79"/>
      <c r="EJ12" s="79"/>
      <c r="EK12" s="79"/>
      <c r="EL12" s="79"/>
      <c r="EM12" s="79"/>
      <c r="EN12" s="79"/>
      <c r="EO12" s="79"/>
      <c r="EP12" s="79"/>
      <c r="EQ12" s="79"/>
      <c r="ER12" s="79"/>
      <c r="ES12" s="79"/>
      <c r="ET12" s="79"/>
      <c r="EU12" s="79"/>
      <c r="EV12" s="79"/>
      <c r="EW12" s="79"/>
      <c r="EX12" s="79"/>
      <c r="EY12" s="79"/>
      <c r="EZ12" s="79"/>
      <c r="FA12" s="79"/>
      <c r="FB12" s="79"/>
      <c r="FC12" s="79"/>
      <c r="FD12" s="79"/>
      <c r="FE12" s="79"/>
      <c r="FF12" s="79"/>
      <c r="FG12" s="79"/>
      <c r="FH12" s="79"/>
      <c r="FI12" s="79"/>
      <c r="FJ12" s="79"/>
      <c r="FK12" s="79"/>
      <c r="FL12" s="79"/>
      <c r="FM12" s="79"/>
      <c r="FN12" s="79"/>
      <c r="FO12" s="79"/>
      <c r="FP12" s="79"/>
      <c r="FQ12" s="79"/>
      <c r="FR12" s="79"/>
      <c r="FS12" s="79"/>
      <c r="FT12" s="79"/>
      <c r="FU12" s="79"/>
      <c r="FV12" s="79"/>
      <c r="FW12" s="79"/>
      <c r="FX12" s="79"/>
      <c r="FY12" s="79"/>
      <c r="FZ12" s="79"/>
      <c r="GA12" s="79"/>
      <c r="GB12" s="79"/>
      <c r="GC12" s="79"/>
      <c r="GD12" s="79"/>
      <c r="GE12" s="79"/>
      <c r="GF12" s="79"/>
      <c r="GG12" s="79"/>
      <c r="GH12" s="79"/>
      <c r="GI12" s="79"/>
      <c r="GJ12" s="79"/>
      <c r="GK12" s="79"/>
      <c r="GL12" s="79"/>
      <c r="GM12" s="79"/>
      <c r="GN12" s="79"/>
      <c r="GO12" s="79"/>
      <c r="GP12" s="79"/>
      <c r="GQ12" s="79"/>
      <c r="GR12" s="79"/>
      <c r="GS12" s="79"/>
      <c r="GT12" s="79"/>
      <c r="GU12" s="79"/>
      <c r="GV12" s="79"/>
      <c r="GW12" s="79"/>
      <c r="GX12" s="79"/>
      <c r="GY12" s="79"/>
      <c r="GZ12" s="79"/>
      <c r="HA12" s="79"/>
      <c r="HB12" s="79"/>
      <c r="HC12" s="79"/>
      <c r="HD12" s="79"/>
      <c r="HE12" s="79"/>
      <c r="HF12" s="79"/>
      <c r="HG12" s="79"/>
      <c r="HH12" s="79"/>
      <c r="HI12" s="79"/>
      <c r="HJ12" s="79"/>
      <c r="HK12" s="79"/>
      <c r="HL12" s="79"/>
      <c r="HM12" s="79"/>
      <c r="HN12" s="79"/>
      <c r="HO12" s="79"/>
      <c r="HP12" s="79"/>
      <c r="HQ12" s="79"/>
      <c r="HR12" s="79"/>
      <c r="HS12" s="79"/>
      <c r="HT12" s="79"/>
      <c r="HU12" s="79"/>
      <c r="HV12" s="79"/>
      <c r="HW12" s="79"/>
      <c r="HX12" s="79"/>
      <c r="HY12" s="79"/>
      <c r="HZ12" s="79"/>
      <c r="IA12" s="79"/>
      <c r="IB12" s="79"/>
      <c r="IC12" s="79"/>
      <c r="ID12" s="79"/>
      <c r="IE12" s="79"/>
      <c r="IF12" s="79"/>
      <c r="IG12" s="79"/>
      <c r="IH12" s="79"/>
      <c r="II12" s="79"/>
      <c r="IJ12" s="79"/>
      <c r="IK12" s="79"/>
      <c r="IL12" s="79"/>
      <c r="IM12" s="79"/>
      <c r="IN12" s="79"/>
      <c r="IO12" s="79"/>
      <c r="IP12" s="79"/>
      <c r="IQ12" s="79"/>
      <c r="IR12" s="79"/>
      <c r="IS12" s="79"/>
      <c r="IT12" s="79"/>
      <c r="IU12" s="79"/>
      <c r="IV12" s="79"/>
      <c r="IW12" s="79"/>
      <c r="IX12" s="79"/>
      <c r="IY12" s="79"/>
      <c r="IZ12" s="79"/>
      <c r="JA12" s="79"/>
      <c r="JB12" s="79"/>
      <c r="JC12" s="79"/>
      <c r="JD12" s="79"/>
      <c r="JE12" s="79"/>
      <c r="JF12" s="79"/>
      <c r="JG12" s="79"/>
      <c r="JH12" s="79"/>
      <c r="JI12" s="79"/>
      <c r="JJ12" s="79"/>
      <c r="JK12" s="79"/>
      <c r="JL12" s="79"/>
      <c r="JM12" s="79"/>
      <c r="JN12" s="79"/>
      <c r="JO12" s="79"/>
      <c r="JP12" s="79"/>
      <c r="JQ12" s="79"/>
      <c r="JR12" s="79"/>
      <c r="JS12" s="79"/>
      <c r="JT12" s="79"/>
      <c r="JU12" s="79"/>
      <c r="JV12" s="79"/>
      <c r="JW12" s="79"/>
      <c r="JX12" s="79"/>
      <c r="JY12" s="79"/>
      <c r="JZ12" s="79"/>
      <c r="KA12" s="79"/>
      <c r="KB12" s="79"/>
      <c r="KC12" s="79"/>
      <c r="KD12" s="79"/>
      <c r="KE12" s="79"/>
      <c r="KF12" s="79"/>
      <c r="KG12" s="79"/>
      <c r="KH12" s="79"/>
      <c r="KI12" s="79"/>
      <c r="KJ12" s="79"/>
      <c r="KK12" s="79"/>
      <c r="KL12" s="79"/>
      <c r="KM12" s="79"/>
      <c r="KN12" s="79"/>
      <c r="KO12" s="79"/>
      <c r="KP12" s="79"/>
      <c r="KQ12" s="79"/>
      <c r="KR12" s="79"/>
      <c r="KS12" s="79"/>
      <c r="KT12" s="79"/>
      <c r="KU12" s="79"/>
      <c r="KV12" s="79"/>
      <c r="KW12" s="79"/>
      <c r="KX12" s="79"/>
      <c r="KY12" s="79"/>
      <c r="KZ12" s="79"/>
      <c r="LA12" s="79"/>
      <c r="LB12" s="79"/>
      <c r="LC12" s="79"/>
      <c r="LD12" s="79"/>
      <c r="LE12" s="79"/>
      <c r="LF12" s="79"/>
      <c r="LG12" s="79"/>
      <c r="LH12" s="79"/>
      <c r="LI12" s="79"/>
      <c r="LJ12" s="79"/>
      <c r="LK12" s="79"/>
      <c r="LL12" s="79"/>
      <c r="LM12" s="79"/>
      <c r="LN12" s="79"/>
      <c r="LO12" s="79"/>
      <c r="LP12" s="79"/>
      <c r="LQ12" s="79"/>
      <c r="LR12" s="79"/>
      <c r="LS12" s="79"/>
      <c r="LT12" s="79"/>
      <c r="LU12" s="79"/>
      <c r="LV12" s="79"/>
      <c r="LW12" s="79"/>
      <c r="LX12" s="79"/>
      <c r="LY12" s="79"/>
      <c r="LZ12" s="79"/>
      <c r="MA12" s="79"/>
      <c r="MB12" s="79"/>
      <c r="MC12" s="79"/>
      <c r="MD12" s="79"/>
      <c r="ME12" s="79"/>
      <c r="MF12" s="79"/>
      <c r="MG12" s="79"/>
      <c r="MH12" s="79"/>
      <c r="MI12" s="79"/>
      <c r="MJ12" s="79"/>
      <c r="MK12" s="79"/>
      <c r="ML12" s="79"/>
      <c r="MM12" s="79"/>
      <c r="MN12" s="79"/>
      <c r="MO12" s="79"/>
      <c r="MP12" s="79"/>
      <c r="MQ12" s="79"/>
      <c r="MR12" s="79"/>
      <c r="MS12" s="79"/>
      <c r="MT12" s="79"/>
      <c r="MU12" s="79"/>
      <c r="MV12" s="79"/>
      <c r="MW12" s="79"/>
      <c r="MX12" s="79"/>
      <c r="MY12" s="79"/>
      <c r="MZ12" s="79"/>
      <c r="NA12" s="79"/>
      <c r="NB12" s="79"/>
      <c r="NC12" s="79"/>
      <c r="ND12" s="79"/>
      <c r="NE12" s="79"/>
      <c r="NF12" s="79"/>
      <c r="NG12" s="79"/>
      <c r="NH12" s="79"/>
      <c r="NI12" s="79"/>
      <c r="NJ12" s="79"/>
      <c r="NK12" s="79"/>
      <c r="NL12" s="79"/>
      <c r="NM12" s="79"/>
      <c r="NN12" s="79"/>
      <c r="NO12" s="79"/>
      <c r="NP12" s="79"/>
      <c r="NQ12" s="79"/>
      <c r="NR12" s="79"/>
      <c r="NS12" s="79"/>
      <c r="NT12" s="79"/>
      <c r="NU12" s="79"/>
      <c r="NV12" s="79"/>
      <c r="NW12" s="79"/>
      <c r="NX12" s="79"/>
      <c r="NY12" s="79"/>
      <c r="NZ12" s="79"/>
      <c r="OA12" s="79"/>
      <c r="OB12" s="79"/>
      <c r="OC12" s="79"/>
      <c r="OD12" s="79"/>
      <c r="OE12" s="79"/>
      <c r="OF12" s="79"/>
      <c r="OG12" s="79"/>
      <c r="OH12" s="79"/>
      <c r="OI12" s="79"/>
      <c r="OJ12" s="79"/>
      <c r="OK12" s="79"/>
      <c r="OL12" s="79"/>
      <c r="OM12" s="79"/>
      <c r="ON12" s="79"/>
      <c r="OO12" s="79"/>
      <c r="OP12" s="79"/>
      <c r="OQ12" s="79"/>
      <c r="OR12" s="79"/>
      <c r="OS12" s="79"/>
      <c r="OT12" s="79"/>
      <c r="OU12" s="79"/>
      <c r="OV12" s="79"/>
      <c r="OW12" s="79"/>
      <c r="OX12" s="79"/>
      <c r="OY12" s="79"/>
      <c r="OZ12" s="79"/>
      <c r="PA12" s="79"/>
      <c r="PB12" s="79"/>
      <c r="PC12" s="79"/>
      <c r="PD12" s="79"/>
      <c r="PE12" s="79"/>
      <c r="PF12" s="79"/>
      <c r="PG12" s="79"/>
      <c r="PH12" s="79"/>
      <c r="PI12" s="79"/>
      <c r="PJ12" s="79"/>
      <c r="PK12" s="79"/>
      <c r="PL12" s="79"/>
      <c r="PM12" s="79"/>
      <c r="PN12" s="79"/>
      <c r="PO12" s="79"/>
      <c r="PP12" s="79"/>
      <c r="PQ12" s="79"/>
      <c r="PR12" s="79"/>
      <c r="PS12" s="79"/>
      <c r="PT12" s="79"/>
      <c r="PU12" s="79"/>
      <c r="PV12" s="79"/>
      <c r="PW12" s="79"/>
      <c r="PX12" s="79"/>
      <c r="PY12" s="79"/>
      <c r="PZ12" s="79"/>
      <c r="QA12" s="79"/>
      <c r="QB12" s="79"/>
      <c r="QC12" s="79"/>
      <c r="QD12" s="79"/>
      <c r="QE12" s="79"/>
      <c r="QF12" s="79"/>
      <c r="QG12" s="79"/>
      <c r="QH12" s="79"/>
      <c r="QI12" s="79"/>
      <c r="QJ12" s="79"/>
      <c r="QK12" s="79"/>
      <c r="QL12" s="79"/>
      <c r="QM12" s="79"/>
      <c r="QN12" s="79"/>
      <c r="QO12" s="79"/>
      <c r="QP12" s="79"/>
      <c r="QQ12" s="79"/>
      <c r="QR12" s="79"/>
      <c r="QS12" s="79"/>
      <c r="QT12" s="79"/>
      <c r="QU12" s="79"/>
      <c r="QV12" s="79"/>
      <c r="QW12" s="79"/>
      <c r="QX12" s="79"/>
      <c r="QY12" s="79"/>
      <c r="QZ12" s="79"/>
      <c r="RA12" s="79"/>
      <c r="RB12" s="79"/>
      <c r="RC12" s="79"/>
      <c r="RD12" s="79"/>
      <c r="RE12" s="79"/>
      <c r="RF12" s="79"/>
      <c r="RG12" s="79"/>
      <c r="RH12" s="79"/>
      <c r="RI12" s="79"/>
      <c r="RJ12" s="79"/>
      <c r="RK12" s="79"/>
      <c r="RL12" s="79"/>
      <c r="RM12" s="79"/>
      <c r="RN12" s="79"/>
      <c r="RO12" s="79"/>
      <c r="RP12" s="79"/>
      <c r="RQ12" s="79"/>
      <c r="RR12" s="79"/>
      <c r="RS12" s="79"/>
      <c r="RT12" s="79"/>
      <c r="RU12" s="79"/>
      <c r="RV12" s="79"/>
      <c r="RW12" s="79"/>
      <c r="RX12" s="79"/>
      <c r="RY12" s="79"/>
      <c r="RZ12" s="79"/>
      <c r="SA12" s="79"/>
      <c r="SB12" s="79"/>
      <c r="SC12" s="79"/>
      <c r="SD12" s="79"/>
      <c r="SE12" s="79"/>
      <c r="SF12" s="79"/>
      <c r="SG12" s="79"/>
      <c r="SH12" s="79"/>
      <c r="SI12" s="79"/>
      <c r="SJ12" s="79"/>
      <c r="SK12" s="79"/>
      <c r="SL12" s="79"/>
      <c r="SM12" s="79"/>
      <c r="SN12" s="79"/>
      <c r="SO12" s="79"/>
      <c r="SP12" s="79"/>
      <c r="SQ12" s="79"/>
      <c r="SR12" s="79"/>
      <c r="SS12" s="79"/>
      <c r="ST12" s="79"/>
      <c r="SU12" s="79"/>
      <c r="SV12" s="79"/>
      <c r="SW12" s="79"/>
      <c r="SX12" s="79"/>
      <c r="SY12" s="79"/>
      <c r="SZ12" s="79"/>
      <c r="TA12" s="79"/>
      <c r="TB12" s="79"/>
      <c r="TC12" s="79"/>
      <c r="TD12" s="79"/>
      <c r="TE12" s="79"/>
      <c r="TF12" s="79"/>
      <c r="TG12" s="79"/>
      <c r="TH12" s="79"/>
      <c r="TI12" s="79"/>
      <c r="TJ12" s="79"/>
      <c r="TK12" s="79"/>
      <c r="TL12" s="79"/>
      <c r="TM12" s="79"/>
      <c r="TN12" s="79"/>
      <c r="TO12" s="79"/>
      <c r="TP12" s="79"/>
      <c r="TQ12" s="79"/>
      <c r="TR12" s="79"/>
      <c r="TS12" s="79"/>
      <c r="TT12" s="79"/>
      <c r="TU12" s="79"/>
      <c r="TV12" s="79"/>
      <c r="TW12" s="79"/>
      <c r="TX12" s="79"/>
      <c r="TY12" s="79"/>
      <c r="TZ12" s="79"/>
      <c r="UA12" s="79"/>
      <c r="UB12" s="79"/>
      <c r="UC12" s="79"/>
      <c r="UD12" s="79"/>
      <c r="UE12" s="79"/>
      <c r="UF12" s="79"/>
      <c r="UG12" s="79"/>
      <c r="UH12" s="79"/>
      <c r="UI12" s="79"/>
      <c r="UJ12" s="79"/>
      <c r="UK12" s="79"/>
      <c r="UL12" s="79"/>
      <c r="UM12" s="79"/>
      <c r="UN12" s="79"/>
      <c r="UO12" s="79"/>
      <c r="UP12" s="79"/>
      <c r="UQ12" s="79"/>
      <c r="UR12" s="79"/>
      <c r="US12" s="79"/>
      <c r="UT12" s="79"/>
      <c r="UU12" s="79"/>
      <c r="UV12" s="79"/>
      <c r="UW12" s="79"/>
      <c r="UX12" s="79"/>
      <c r="UY12" s="79"/>
      <c r="UZ12" s="79"/>
      <c r="VA12" s="79"/>
      <c r="VB12" s="79"/>
      <c r="VC12" s="79"/>
      <c r="VD12" s="79"/>
      <c r="VE12" s="79"/>
      <c r="VF12" s="79"/>
      <c r="VG12" s="79"/>
      <c r="VH12" s="79"/>
      <c r="VI12" s="79"/>
      <c r="VJ12" s="79"/>
      <c r="VK12" s="79"/>
      <c r="VL12" s="79"/>
      <c r="VM12" s="79"/>
      <c r="VN12" s="79"/>
      <c r="VO12" s="79"/>
      <c r="VP12" s="79"/>
      <c r="VQ12" s="79"/>
      <c r="VR12" s="79"/>
      <c r="VS12" s="79"/>
      <c r="VT12" s="79"/>
      <c r="VU12" s="79"/>
      <c r="VV12" s="79"/>
      <c r="VW12" s="79"/>
      <c r="VX12" s="79"/>
      <c r="VY12" s="79"/>
      <c r="VZ12" s="79"/>
      <c r="WA12" s="79"/>
      <c r="WB12" s="79"/>
      <c r="WC12" s="79"/>
      <c r="WD12" s="79"/>
      <c r="WE12" s="79"/>
      <c r="WF12" s="79"/>
      <c r="WG12" s="79"/>
      <c r="WH12" s="79"/>
      <c r="WI12" s="79"/>
      <c r="WJ12" s="79"/>
      <c r="WK12" s="79"/>
      <c r="WL12" s="79"/>
      <c r="WM12" s="79"/>
      <c r="WN12" s="79"/>
      <c r="WO12" s="79"/>
      <c r="WP12" s="79"/>
      <c r="WQ12" s="79"/>
      <c r="WR12" s="79"/>
      <c r="WS12" s="79"/>
      <c r="WT12" s="79"/>
      <c r="WU12" s="79"/>
      <c r="WV12" s="79"/>
      <c r="WW12" s="79"/>
      <c r="WX12" s="79"/>
      <c r="WY12" s="79"/>
      <c r="WZ12" s="79"/>
      <c r="XA12" s="79"/>
      <c r="XB12" s="79"/>
      <c r="XC12" s="79"/>
      <c r="XD12" s="79"/>
      <c r="XE12" s="79"/>
      <c r="XF12" s="79"/>
      <c r="XG12" s="79"/>
      <c r="XH12" s="79"/>
      <c r="XI12" s="79"/>
      <c r="XJ12" s="79"/>
      <c r="XK12" s="79"/>
      <c r="XL12" s="79"/>
      <c r="XM12" s="79"/>
      <c r="XN12" s="79"/>
      <c r="XO12" s="79"/>
      <c r="XP12" s="79"/>
      <c r="XQ12" s="79"/>
      <c r="XR12" s="79"/>
      <c r="XS12" s="79"/>
      <c r="XT12" s="79"/>
      <c r="XU12" s="79"/>
      <c r="XV12" s="79"/>
      <c r="XW12" s="79"/>
      <c r="XX12" s="79"/>
      <c r="XY12" s="79"/>
      <c r="XZ12" s="79"/>
      <c r="YA12" s="79"/>
      <c r="YB12" s="79"/>
      <c r="YC12" s="79"/>
      <c r="YD12" s="79"/>
      <c r="YE12" s="79"/>
      <c r="YF12" s="79"/>
      <c r="YG12" s="79"/>
      <c r="YH12" s="79"/>
      <c r="YI12" s="79"/>
      <c r="YJ12" s="79"/>
      <c r="YK12" s="79"/>
      <c r="YL12" s="79"/>
      <c r="YM12" s="79"/>
      <c r="YN12" s="79"/>
      <c r="YO12" s="79"/>
      <c r="YP12" s="79"/>
      <c r="YQ12" s="79"/>
      <c r="YR12" s="79"/>
      <c r="YS12" s="79"/>
      <c r="YT12" s="79"/>
      <c r="YU12" s="79"/>
      <c r="YV12" s="79"/>
      <c r="YW12" s="79"/>
      <c r="YX12" s="79"/>
      <c r="YY12" s="79"/>
      <c r="YZ12" s="79"/>
      <c r="ZA12" s="79"/>
      <c r="ZB12" s="79"/>
      <c r="ZC12" s="79"/>
      <c r="ZD12" s="79"/>
      <c r="ZE12" s="79"/>
      <c r="ZF12" s="79"/>
      <c r="ZG12" s="79"/>
      <c r="ZH12" s="79"/>
      <c r="ZI12" s="79"/>
      <c r="ZJ12" s="79"/>
      <c r="ZK12" s="79"/>
      <c r="ZL12" s="79"/>
      <c r="ZM12" s="79"/>
      <c r="ZN12" s="79"/>
      <c r="ZO12" s="79"/>
      <c r="ZP12" s="79"/>
      <c r="ZQ12" s="79"/>
      <c r="ZR12" s="79"/>
      <c r="ZS12" s="79"/>
      <c r="ZT12" s="79"/>
      <c r="ZU12" s="79"/>
      <c r="ZV12" s="79"/>
      <c r="ZW12" s="79"/>
      <c r="ZX12" s="79"/>
      <c r="ZY12" s="79"/>
      <c r="ZZ12" s="79"/>
      <c r="AAA12" s="79"/>
      <c r="AAB12" s="79"/>
      <c r="AAC12" s="79"/>
      <c r="AAD12" s="79"/>
      <c r="AAE12" s="79"/>
      <c r="AAF12" s="79"/>
      <c r="AAG12" s="79"/>
      <c r="AAH12" s="79"/>
      <c r="AAI12" s="79"/>
      <c r="AAJ12" s="79"/>
      <c r="AAK12" s="79"/>
      <c r="AAL12" s="79"/>
      <c r="AAM12" s="79"/>
      <c r="AAN12" s="79"/>
      <c r="AAO12" s="79"/>
      <c r="AAP12" s="79"/>
      <c r="AAQ12" s="79"/>
      <c r="AAR12" s="79"/>
      <c r="AAS12" s="79"/>
      <c r="AAT12" s="79"/>
      <c r="AAU12" s="79"/>
      <c r="AAV12" s="79"/>
      <c r="AAW12" s="79"/>
      <c r="AAX12" s="79"/>
      <c r="AAY12" s="79"/>
      <c r="AAZ12" s="79"/>
      <c r="ABA12" s="79"/>
      <c r="ABB12" s="79"/>
      <c r="ABC12" s="79"/>
      <c r="ABD12" s="79"/>
      <c r="ABE12" s="79"/>
      <c r="ABF12" s="79"/>
      <c r="ABG12" s="79"/>
      <c r="ABH12" s="79"/>
      <c r="ABI12" s="79"/>
      <c r="ABJ12" s="79"/>
      <c r="ABK12" s="79"/>
      <c r="ABL12" s="79"/>
      <c r="ABM12" s="79"/>
      <c r="ABN12" s="79"/>
      <c r="ABO12" s="79"/>
      <c r="ABP12" s="79"/>
      <c r="ABQ12" s="79"/>
      <c r="ABR12" s="79"/>
      <c r="ABS12" s="79"/>
      <c r="ABT12" s="79"/>
      <c r="ABU12" s="79"/>
      <c r="ABV12" s="79"/>
      <c r="ABW12" s="79"/>
      <c r="ABX12" s="79"/>
      <c r="ABY12" s="79"/>
      <c r="ABZ12" s="79"/>
      <c r="ACA12" s="79"/>
      <c r="ACB12" s="79"/>
      <c r="ACC12" s="79"/>
      <c r="ACD12" s="79"/>
      <c r="ACE12" s="79"/>
      <c r="ACF12" s="79"/>
      <c r="ACG12" s="79"/>
      <c r="ACH12" s="79"/>
      <c r="ACI12" s="79"/>
      <c r="ACJ12" s="79"/>
      <c r="ACK12" s="79"/>
      <c r="ACL12" s="79"/>
      <c r="ACM12" s="79"/>
      <c r="ACN12" s="79"/>
      <c r="ACO12" s="79"/>
      <c r="ACP12" s="79"/>
      <c r="ACQ12" s="79"/>
      <c r="ACR12" s="79"/>
      <c r="ACS12" s="79"/>
      <c r="ACT12" s="79"/>
      <c r="ACU12" s="79"/>
      <c r="ACV12" s="79"/>
      <c r="ACW12" s="79"/>
      <c r="ACX12" s="79"/>
      <c r="ACY12" s="79"/>
      <c r="ACZ12" s="79"/>
      <c r="ADA12" s="79"/>
      <c r="ADB12" s="79"/>
      <c r="ADC12" s="79"/>
      <c r="ADD12" s="79"/>
      <c r="ADE12" s="79"/>
      <c r="ADF12" s="79"/>
      <c r="ADG12" s="79"/>
      <c r="ADH12" s="79"/>
      <c r="ADI12" s="79"/>
      <c r="ADJ12" s="79"/>
      <c r="ADK12" s="79"/>
      <c r="ADL12" s="79"/>
      <c r="ADM12" s="79"/>
      <c r="ADN12" s="79"/>
      <c r="ADO12" s="79"/>
      <c r="ADP12" s="79"/>
      <c r="ADQ12" s="79"/>
      <c r="ADR12" s="79"/>
      <c r="ADS12" s="79"/>
      <c r="ADT12" s="79"/>
      <c r="ADU12" s="79"/>
      <c r="ADV12" s="79"/>
      <c r="ADW12" s="79"/>
      <c r="ADX12" s="79"/>
      <c r="ADY12" s="79"/>
      <c r="ADZ12" s="79"/>
      <c r="AEA12" s="79"/>
      <c r="AEB12" s="79"/>
      <c r="AEC12" s="79"/>
      <c r="AED12" s="79"/>
      <c r="AEE12" s="79"/>
      <c r="AEF12" s="79"/>
      <c r="AEG12" s="79"/>
      <c r="AEH12" s="79"/>
      <c r="AEI12" s="79"/>
      <c r="AEJ12" s="79"/>
      <c r="AEK12" s="79"/>
      <c r="AEL12" s="79"/>
      <c r="AEM12" s="79"/>
      <c r="AEN12" s="79"/>
      <c r="AEO12" s="79"/>
      <c r="AEP12" s="79"/>
      <c r="AEQ12" s="79"/>
      <c r="AER12" s="79"/>
      <c r="AES12" s="79"/>
      <c r="AET12" s="79"/>
      <c r="AEU12" s="79"/>
      <c r="AEV12" s="79"/>
      <c r="AEW12" s="79"/>
      <c r="AEX12" s="79"/>
      <c r="AEY12" s="79"/>
      <c r="AEZ12" s="79"/>
      <c r="AFA12" s="79"/>
      <c r="AFB12" s="79"/>
      <c r="AFC12" s="79"/>
      <c r="AFD12" s="79"/>
      <c r="AFE12" s="79"/>
      <c r="AFF12" s="79"/>
      <c r="AFG12" s="79"/>
      <c r="AFH12" s="79"/>
      <c r="AFI12" s="79"/>
      <c r="AFJ12" s="79"/>
      <c r="AFK12" s="79"/>
      <c r="AFL12" s="79"/>
      <c r="AFM12" s="79"/>
      <c r="AFN12" s="79"/>
      <c r="AFO12" s="79"/>
      <c r="AFP12" s="79"/>
      <c r="AFQ12" s="79"/>
      <c r="AFR12" s="79"/>
      <c r="AFS12" s="79"/>
      <c r="AFT12" s="79"/>
      <c r="AFU12" s="79"/>
      <c r="AFV12" s="79"/>
      <c r="AFW12" s="79"/>
      <c r="AFX12" s="79"/>
      <c r="AFY12" s="79"/>
      <c r="AFZ12" s="79"/>
      <c r="AGA12" s="79"/>
      <c r="AGB12" s="79"/>
      <c r="AGC12" s="79"/>
      <c r="AGD12" s="79"/>
      <c r="AGE12" s="79"/>
      <c r="AGF12" s="79"/>
      <c r="AGG12" s="79"/>
      <c r="AGH12" s="79"/>
      <c r="AGI12" s="79"/>
      <c r="AGJ12" s="79"/>
      <c r="AGK12" s="79"/>
      <c r="AGL12" s="79"/>
      <c r="AGM12" s="79"/>
      <c r="AGN12" s="79"/>
      <c r="AGO12" s="79"/>
      <c r="AGP12" s="79"/>
      <c r="AGQ12" s="79"/>
      <c r="AGR12" s="79"/>
      <c r="AGS12" s="79"/>
      <c r="AGT12" s="79"/>
      <c r="AGU12" s="79"/>
      <c r="AGV12" s="79"/>
      <c r="AGW12" s="79"/>
      <c r="AGX12" s="79"/>
      <c r="AGY12" s="79"/>
      <c r="AGZ12" s="79"/>
      <c r="AHA12" s="79"/>
      <c r="AHB12" s="79"/>
      <c r="AHC12" s="79"/>
      <c r="AHD12" s="79"/>
      <c r="AHE12" s="79"/>
      <c r="AHF12" s="79"/>
      <c r="AHG12" s="79"/>
      <c r="AHH12" s="79"/>
      <c r="AHI12" s="79"/>
      <c r="AHJ12" s="79"/>
      <c r="AHK12" s="79"/>
      <c r="AHL12" s="79"/>
      <c r="AHM12" s="79"/>
      <c r="AHN12" s="79"/>
      <c r="AHO12" s="79"/>
      <c r="AHP12" s="79"/>
      <c r="AHQ12" s="79"/>
      <c r="AHR12" s="79"/>
      <c r="AHS12" s="79"/>
      <c r="AHT12" s="79"/>
      <c r="AHU12" s="79"/>
      <c r="AHV12" s="79"/>
      <c r="AHW12" s="79"/>
      <c r="AHX12" s="79"/>
      <c r="AHY12" s="79"/>
      <c r="AHZ12" s="79"/>
      <c r="AIA12" s="79"/>
      <c r="AIB12" s="79"/>
      <c r="AIC12" s="79"/>
      <c r="AID12" s="79"/>
      <c r="AIE12" s="79"/>
      <c r="AIF12" s="79"/>
      <c r="AIG12" s="79"/>
      <c r="AIH12" s="79"/>
      <c r="AII12" s="79"/>
      <c r="AIJ12" s="79"/>
      <c r="AIK12" s="79"/>
      <c r="AIL12" s="79"/>
      <c r="AIM12" s="79"/>
      <c r="AIN12" s="79"/>
      <c r="AIO12" s="79"/>
      <c r="AIP12" s="79"/>
      <c r="AIQ12" s="79"/>
      <c r="AIR12" s="79"/>
      <c r="AIS12" s="79"/>
      <c r="AIT12" s="79"/>
      <c r="AIU12" s="79"/>
      <c r="AIV12" s="79"/>
      <c r="AIW12" s="79"/>
      <c r="AIX12" s="79"/>
      <c r="AIY12" s="79"/>
      <c r="AIZ12" s="79"/>
      <c r="AJA12" s="79"/>
      <c r="AJB12" s="79"/>
      <c r="AJC12" s="79"/>
      <c r="AJD12" s="79"/>
      <c r="AJE12" s="79"/>
      <c r="AJF12" s="79"/>
      <c r="AJG12" s="79"/>
      <c r="AJH12" s="79"/>
      <c r="AJI12" s="79"/>
      <c r="AJJ12" s="79"/>
      <c r="AJK12" s="79"/>
      <c r="AJL12" s="79"/>
      <c r="AJM12" s="79"/>
      <c r="AJN12" s="79"/>
      <c r="AJO12" s="79"/>
      <c r="AJP12" s="79"/>
      <c r="AJQ12" s="79"/>
      <c r="AJR12" s="79"/>
      <c r="AJS12" s="79"/>
      <c r="AJT12" s="79"/>
      <c r="AJU12" s="79"/>
      <c r="AJV12" s="79"/>
      <c r="AJW12" s="79"/>
      <c r="AJX12" s="79"/>
      <c r="AJY12" s="79"/>
      <c r="AJZ12" s="79"/>
      <c r="AKA12" s="79"/>
      <c r="AKB12" s="79"/>
      <c r="AKC12" s="79"/>
      <c r="AKD12" s="79"/>
      <c r="AKE12" s="79"/>
      <c r="AKF12" s="79"/>
      <c r="AKG12" s="79"/>
      <c r="AKH12" s="79"/>
      <c r="AKI12" s="79"/>
      <c r="AKJ12" s="79"/>
      <c r="AKK12" s="79"/>
      <c r="AKL12" s="79"/>
      <c r="AKM12" s="79"/>
      <c r="AKN12" s="79"/>
      <c r="AKO12" s="79"/>
      <c r="AKP12" s="79"/>
      <c r="AKQ12" s="79"/>
      <c r="AKR12" s="79"/>
      <c r="AKS12" s="79"/>
      <c r="AKT12" s="79"/>
      <c r="AKU12" s="79"/>
      <c r="AKV12" s="79"/>
      <c r="AKW12" s="79"/>
      <c r="AKX12" s="79"/>
      <c r="AKY12" s="79"/>
      <c r="AKZ12" s="79"/>
      <c r="ALA12" s="79"/>
      <c r="ALB12" s="79"/>
      <c r="ALC12" s="79"/>
      <c r="ALD12" s="79"/>
      <c r="ALE12" s="79"/>
      <c r="ALF12" s="79"/>
      <c r="ALG12" s="79"/>
      <c r="ALH12" s="79"/>
      <c r="ALI12" s="79"/>
      <c r="ALJ12" s="79"/>
      <c r="ALK12" s="79"/>
      <c r="ALL12" s="79"/>
      <c r="ALM12" s="79"/>
      <c r="ALN12" s="79"/>
      <c r="ALO12" s="79"/>
      <c r="ALP12" s="79"/>
      <c r="ALQ12" s="79"/>
      <c r="ALR12" s="79"/>
      <c r="ALS12" s="79"/>
      <c r="ALT12" s="79"/>
      <c r="ALU12" s="79"/>
      <c r="ALV12" s="79"/>
      <c r="ALW12" s="79"/>
      <c r="ALX12" s="79"/>
      <c r="ALY12" s="79"/>
      <c r="ALZ12" s="79"/>
      <c r="AMA12" s="79"/>
      <c r="AMB12" s="79"/>
      <c r="AMC12" s="79"/>
      <c r="AMD12" s="79"/>
      <c r="AME12" s="79"/>
      <c r="AMF12" s="79"/>
      <c r="AMG12" s="79"/>
      <c r="AMH12" s="79"/>
      <c r="AMI12" s="79"/>
      <c r="AMJ12" s="79"/>
      <c r="AMK12" s="79"/>
      <c r="AML12" s="79"/>
      <c r="AMM12" s="79"/>
    </row>
    <row r="13" spans="1:1027" s="366" customFormat="1" ht="12.75" customHeight="1">
      <c r="A13" s="79"/>
      <c r="B13" s="79"/>
      <c r="C13" s="629"/>
      <c r="D13" s="566"/>
      <c r="E13" s="618"/>
      <c r="F13" s="618"/>
      <c r="G13" s="409" t="s">
        <v>501</v>
      </c>
      <c r="H13" s="618"/>
      <c r="I13" s="409" t="s">
        <v>493</v>
      </c>
      <c r="J13" s="529"/>
      <c r="K13" s="52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  <c r="BX13" s="79"/>
      <c r="BY13" s="79"/>
      <c r="BZ13" s="79"/>
      <c r="CA13" s="79"/>
      <c r="CB13" s="79"/>
      <c r="CC13" s="79"/>
      <c r="CD13" s="79"/>
      <c r="CE13" s="79"/>
      <c r="CF13" s="79"/>
      <c r="CG13" s="79"/>
      <c r="CH13" s="79"/>
      <c r="CI13" s="79"/>
      <c r="CJ13" s="79"/>
      <c r="CK13" s="79"/>
      <c r="CL13" s="79"/>
      <c r="CM13" s="79"/>
      <c r="CN13" s="79"/>
      <c r="CO13" s="79"/>
      <c r="CP13" s="79"/>
      <c r="CQ13" s="79"/>
      <c r="CR13" s="79"/>
      <c r="CS13" s="79"/>
      <c r="CT13" s="79"/>
      <c r="CU13" s="79"/>
      <c r="CV13" s="79"/>
      <c r="CW13" s="79"/>
      <c r="CX13" s="79"/>
      <c r="CY13" s="79"/>
      <c r="CZ13" s="79"/>
      <c r="DA13" s="79"/>
      <c r="DB13" s="79"/>
      <c r="DC13" s="79"/>
      <c r="DD13" s="79"/>
      <c r="DE13" s="79"/>
      <c r="DF13" s="79"/>
      <c r="DG13" s="79"/>
      <c r="DH13" s="79"/>
      <c r="DI13" s="79"/>
      <c r="DJ13" s="79"/>
      <c r="DK13" s="79"/>
      <c r="DL13" s="79"/>
      <c r="DM13" s="79"/>
      <c r="DN13" s="79"/>
      <c r="DO13" s="79"/>
      <c r="DP13" s="79"/>
      <c r="DQ13" s="79"/>
      <c r="DR13" s="79"/>
      <c r="DS13" s="79"/>
      <c r="DT13" s="79"/>
      <c r="DU13" s="79"/>
      <c r="DV13" s="79"/>
      <c r="DW13" s="79"/>
      <c r="DX13" s="79"/>
      <c r="DY13" s="79"/>
      <c r="DZ13" s="79"/>
      <c r="EA13" s="79"/>
      <c r="EB13" s="79"/>
      <c r="EC13" s="79"/>
      <c r="ED13" s="79"/>
      <c r="EE13" s="79"/>
      <c r="EF13" s="79"/>
      <c r="EG13" s="79"/>
      <c r="EH13" s="79"/>
      <c r="EI13" s="79"/>
      <c r="EJ13" s="79"/>
      <c r="EK13" s="79"/>
      <c r="EL13" s="79"/>
      <c r="EM13" s="79"/>
      <c r="EN13" s="79"/>
      <c r="EO13" s="79"/>
      <c r="EP13" s="79"/>
      <c r="EQ13" s="79"/>
      <c r="ER13" s="79"/>
      <c r="ES13" s="79"/>
      <c r="ET13" s="79"/>
      <c r="EU13" s="79"/>
      <c r="EV13" s="79"/>
      <c r="EW13" s="79"/>
      <c r="EX13" s="79"/>
      <c r="EY13" s="79"/>
      <c r="EZ13" s="79"/>
      <c r="FA13" s="79"/>
      <c r="FB13" s="79"/>
      <c r="FC13" s="79"/>
      <c r="FD13" s="79"/>
      <c r="FE13" s="79"/>
      <c r="FF13" s="79"/>
      <c r="FG13" s="79"/>
      <c r="FH13" s="79"/>
      <c r="FI13" s="79"/>
      <c r="FJ13" s="79"/>
      <c r="FK13" s="79"/>
      <c r="FL13" s="79"/>
      <c r="FM13" s="79"/>
      <c r="FN13" s="79"/>
      <c r="FO13" s="79"/>
      <c r="FP13" s="79"/>
      <c r="FQ13" s="79"/>
      <c r="FR13" s="79"/>
      <c r="FS13" s="79"/>
      <c r="FT13" s="79"/>
      <c r="FU13" s="79"/>
      <c r="FV13" s="79"/>
      <c r="FW13" s="79"/>
      <c r="FX13" s="79"/>
      <c r="FY13" s="79"/>
      <c r="FZ13" s="79"/>
      <c r="GA13" s="79"/>
      <c r="GB13" s="79"/>
      <c r="GC13" s="79"/>
      <c r="GD13" s="79"/>
      <c r="GE13" s="79"/>
      <c r="GF13" s="79"/>
      <c r="GG13" s="79"/>
      <c r="GH13" s="79"/>
      <c r="GI13" s="79"/>
      <c r="GJ13" s="79"/>
      <c r="GK13" s="79"/>
      <c r="GL13" s="79"/>
      <c r="GM13" s="79"/>
      <c r="GN13" s="79"/>
      <c r="GO13" s="79"/>
      <c r="GP13" s="79"/>
      <c r="GQ13" s="79"/>
      <c r="GR13" s="79"/>
      <c r="GS13" s="79"/>
      <c r="GT13" s="79"/>
      <c r="GU13" s="79"/>
      <c r="GV13" s="79"/>
      <c r="GW13" s="79"/>
      <c r="GX13" s="79"/>
      <c r="GY13" s="79"/>
      <c r="GZ13" s="79"/>
      <c r="HA13" s="79"/>
      <c r="HB13" s="79"/>
      <c r="HC13" s="79"/>
      <c r="HD13" s="79"/>
      <c r="HE13" s="79"/>
      <c r="HF13" s="79"/>
      <c r="HG13" s="79"/>
      <c r="HH13" s="79"/>
      <c r="HI13" s="79"/>
      <c r="HJ13" s="79"/>
      <c r="HK13" s="79"/>
      <c r="HL13" s="79"/>
      <c r="HM13" s="79"/>
      <c r="HN13" s="79"/>
      <c r="HO13" s="79"/>
      <c r="HP13" s="79"/>
      <c r="HQ13" s="79"/>
      <c r="HR13" s="79"/>
      <c r="HS13" s="79"/>
      <c r="HT13" s="79"/>
      <c r="HU13" s="79"/>
      <c r="HV13" s="79"/>
      <c r="HW13" s="79"/>
      <c r="HX13" s="79"/>
      <c r="HY13" s="79"/>
      <c r="HZ13" s="79"/>
      <c r="IA13" s="79"/>
      <c r="IB13" s="79"/>
      <c r="IC13" s="79"/>
      <c r="ID13" s="79"/>
      <c r="IE13" s="79"/>
      <c r="IF13" s="79"/>
      <c r="IG13" s="79"/>
      <c r="IH13" s="79"/>
      <c r="II13" s="79"/>
      <c r="IJ13" s="79"/>
      <c r="IK13" s="79"/>
      <c r="IL13" s="79"/>
      <c r="IM13" s="79"/>
      <c r="IN13" s="79"/>
      <c r="IO13" s="79"/>
      <c r="IP13" s="79"/>
      <c r="IQ13" s="79"/>
      <c r="IR13" s="79"/>
      <c r="IS13" s="79"/>
      <c r="IT13" s="79"/>
      <c r="IU13" s="79"/>
      <c r="IV13" s="79"/>
      <c r="IW13" s="79"/>
      <c r="IX13" s="79"/>
      <c r="IY13" s="79"/>
      <c r="IZ13" s="79"/>
      <c r="JA13" s="79"/>
      <c r="JB13" s="79"/>
      <c r="JC13" s="79"/>
      <c r="JD13" s="79"/>
      <c r="JE13" s="79"/>
      <c r="JF13" s="79"/>
      <c r="JG13" s="79"/>
      <c r="JH13" s="79"/>
      <c r="JI13" s="79"/>
      <c r="JJ13" s="79"/>
      <c r="JK13" s="79"/>
      <c r="JL13" s="79"/>
      <c r="JM13" s="79"/>
      <c r="JN13" s="79"/>
      <c r="JO13" s="79"/>
      <c r="JP13" s="79"/>
      <c r="JQ13" s="79"/>
      <c r="JR13" s="79"/>
      <c r="JS13" s="79"/>
      <c r="JT13" s="79"/>
      <c r="JU13" s="79"/>
      <c r="JV13" s="79"/>
      <c r="JW13" s="79"/>
      <c r="JX13" s="79"/>
      <c r="JY13" s="79"/>
      <c r="JZ13" s="79"/>
      <c r="KA13" s="79"/>
      <c r="KB13" s="79"/>
      <c r="KC13" s="79"/>
      <c r="KD13" s="79"/>
      <c r="KE13" s="79"/>
      <c r="KF13" s="79"/>
      <c r="KG13" s="79"/>
      <c r="KH13" s="79"/>
      <c r="KI13" s="79"/>
      <c r="KJ13" s="79"/>
      <c r="KK13" s="79"/>
      <c r="KL13" s="79"/>
      <c r="KM13" s="79"/>
      <c r="KN13" s="79"/>
      <c r="KO13" s="79"/>
      <c r="KP13" s="79"/>
      <c r="KQ13" s="79"/>
      <c r="KR13" s="79"/>
      <c r="KS13" s="79"/>
      <c r="KT13" s="79"/>
      <c r="KU13" s="79"/>
      <c r="KV13" s="79"/>
      <c r="KW13" s="79"/>
      <c r="KX13" s="79"/>
      <c r="KY13" s="79"/>
      <c r="KZ13" s="79"/>
      <c r="LA13" s="79"/>
      <c r="LB13" s="79"/>
      <c r="LC13" s="79"/>
      <c r="LD13" s="79"/>
      <c r="LE13" s="79"/>
      <c r="LF13" s="79"/>
      <c r="LG13" s="79"/>
      <c r="LH13" s="79"/>
      <c r="LI13" s="79"/>
      <c r="LJ13" s="79"/>
      <c r="LK13" s="79"/>
      <c r="LL13" s="79"/>
      <c r="LM13" s="79"/>
      <c r="LN13" s="79"/>
      <c r="LO13" s="79"/>
      <c r="LP13" s="79"/>
      <c r="LQ13" s="79"/>
      <c r="LR13" s="79"/>
      <c r="LS13" s="79"/>
      <c r="LT13" s="79"/>
      <c r="LU13" s="79"/>
      <c r="LV13" s="79"/>
      <c r="LW13" s="79"/>
      <c r="LX13" s="79"/>
      <c r="LY13" s="79"/>
      <c r="LZ13" s="79"/>
      <c r="MA13" s="79"/>
      <c r="MB13" s="79"/>
      <c r="MC13" s="79"/>
      <c r="MD13" s="79"/>
      <c r="ME13" s="79"/>
      <c r="MF13" s="79"/>
      <c r="MG13" s="79"/>
      <c r="MH13" s="79"/>
      <c r="MI13" s="79"/>
      <c r="MJ13" s="79"/>
      <c r="MK13" s="79"/>
      <c r="ML13" s="79"/>
      <c r="MM13" s="79"/>
      <c r="MN13" s="79"/>
      <c r="MO13" s="79"/>
      <c r="MP13" s="79"/>
      <c r="MQ13" s="79"/>
      <c r="MR13" s="79"/>
      <c r="MS13" s="79"/>
      <c r="MT13" s="79"/>
      <c r="MU13" s="79"/>
      <c r="MV13" s="79"/>
      <c r="MW13" s="79"/>
      <c r="MX13" s="79"/>
      <c r="MY13" s="79"/>
      <c r="MZ13" s="79"/>
      <c r="NA13" s="79"/>
      <c r="NB13" s="79"/>
      <c r="NC13" s="79"/>
      <c r="ND13" s="79"/>
      <c r="NE13" s="79"/>
      <c r="NF13" s="79"/>
      <c r="NG13" s="79"/>
      <c r="NH13" s="79"/>
      <c r="NI13" s="79"/>
      <c r="NJ13" s="79"/>
      <c r="NK13" s="79"/>
      <c r="NL13" s="79"/>
      <c r="NM13" s="79"/>
      <c r="NN13" s="79"/>
      <c r="NO13" s="79"/>
      <c r="NP13" s="79"/>
      <c r="NQ13" s="79"/>
      <c r="NR13" s="79"/>
      <c r="NS13" s="79"/>
      <c r="NT13" s="79"/>
      <c r="NU13" s="79"/>
      <c r="NV13" s="79"/>
      <c r="NW13" s="79"/>
      <c r="NX13" s="79"/>
      <c r="NY13" s="79"/>
      <c r="NZ13" s="79"/>
      <c r="OA13" s="79"/>
      <c r="OB13" s="79"/>
      <c r="OC13" s="79"/>
      <c r="OD13" s="79"/>
      <c r="OE13" s="79"/>
      <c r="OF13" s="79"/>
      <c r="OG13" s="79"/>
      <c r="OH13" s="79"/>
      <c r="OI13" s="79"/>
      <c r="OJ13" s="79"/>
      <c r="OK13" s="79"/>
      <c r="OL13" s="79"/>
      <c r="OM13" s="79"/>
      <c r="ON13" s="79"/>
      <c r="OO13" s="79"/>
      <c r="OP13" s="79"/>
      <c r="OQ13" s="79"/>
      <c r="OR13" s="79"/>
      <c r="OS13" s="79"/>
      <c r="OT13" s="79"/>
      <c r="OU13" s="79"/>
      <c r="OV13" s="79"/>
      <c r="OW13" s="79"/>
      <c r="OX13" s="79"/>
      <c r="OY13" s="79"/>
      <c r="OZ13" s="79"/>
      <c r="PA13" s="79"/>
      <c r="PB13" s="79"/>
      <c r="PC13" s="79"/>
      <c r="PD13" s="79"/>
      <c r="PE13" s="79"/>
      <c r="PF13" s="79"/>
      <c r="PG13" s="79"/>
      <c r="PH13" s="79"/>
      <c r="PI13" s="79"/>
      <c r="PJ13" s="79"/>
      <c r="PK13" s="79"/>
      <c r="PL13" s="79"/>
      <c r="PM13" s="79"/>
      <c r="PN13" s="79"/>
      <c r="PO13" s="79"/>
      <c r="PP13" s="79"/>
      <c r="PQ13" s="79"/>
      <c r="PR13" s="79"/>
      <c r="PS13" s="79"/>
      <c r="PT13" s="79"/>
      <c r="PU13" s="79"/>
      <c r="PV13" s="79"/>
      <c r="PW13" s="79"/>
      <c r="PX13" s="79"/>
      <c r="PY13" s="79"/>
      <c r="PZ13" s="79"/>
      <c r="QA13" s="79"/>
      <c r="QB13" s="79"/>
      <c r="QC13" s="79"/>
      <c r="QD13" s="79"/>
      <c r="QE13" s="79"/>
      <c r="QF13" s="79"/>
      <c r="QG13" s="79"/>
      <c r="QH13" s="79"/>
      <c r="QI13" s="79"/>
      <c r="QJ13" s="79"/>
      <c r="QK13" s="79"/>
      <c r="QL13" s="79"/>
      <c r="QM13" s="79"/>
      <c r="QN13" s="79"/>
      <c r="QO13" s="79"/>
      <c r="QP13" s="79"/>
      <c r="QQ13" s="79"/>
      <c r="QR13" s="79"/>
      <c r="QS13" s="79"/>
      <c r="QT13" s="79"/>
      <c r="QU13" s="79"/>
      <c r="QV13" s="79"/>
      <c r="QW13" s="79"/>
      <c r="QX13" s="79"/>
      <c r="QY13" s="79"/>
      <c r="QZ13" s="79"/>
      <c r="RA13" s="79"/>
      <c r="RB13" s="79"/>
      <c r="RC13" s="79"/>
      <c r="RD13" s="79"/>
      <c r="RE13" s="79"/>
      <c r="RF13" s="79"/>
      <c r="RG13" s="79"/>
      <c r="RH13" s="79"/>
      <c r="RI13" s="79"/>
      <c r="RJ13" s="79"/>
      <c r="RK13" s="79"/>
      <c r="RL13" s="79"/>
      <c r="RM13" s="79"/>
      <c r="RN13" s="79"/>
      <c r="RO13" s="79"/>
      <c r="RP13" s="79"/>
      <c r="RQ13" s="79"/>
      <c r="RR13" s="79"/>
      <c r="RS13" s="79"/>
      <c r="RT13" s="79"/>
      <c r="RU13" s="79"/>
      <c r="RV13" s="79"/>
      <c r="RW13" s="79"/>
      <c r="RX13" s="79"/>
      <c r="RY13" s="79"/>
      <c r="RZ13" s="79"/>
      <c r="SA13" s="79"/>
      <c r="SB13" s="79"/>
      <c r="SC13" s="79"/>
      <c r="SD13" s="79"/>
      <c r="SE13" s="79"/>
      <c r="SF13" s="79"/>
      <c r="SG13" s="79"/>
      <c r="SH13" s="79"/>
      <c r="SI13" s="79"/>
      <c r="SJ13" s="79"/>
      <c r="SK13" s="79"/>
      <c r="SL13" s="79"/>
      <c r="SM13" s="79"/>
      <c r="SN13" s="79"/>
      <c r="SO13" s="79"/>
      <c r="SP13" s="79"/>
      <c r="SQ13" s="79"/>
      <c r="SR13" s="79"/>
      <c r="SS13" s="79"/>
      <c r="ST13" s="79"/>
      <c r="SU13" s="79"/>
      <c r="SV13" s="79"/>
      <c r="SW13" s="79"/>
      <c r="SX13" s="79"/>
      <c r="SY13" s="79"/>
      <c r="SZ13" s="79"/>
      <c r="TA13" s="79"/>
      <c r="TB13" s="79"/>
      <c r="TC13" s="79"/>
      <c r="TD13" s="79"/>
      <c r="TE13" s="79"/>
      <c r="TF13" s="79"/>
      <c r="TG13" s="79"/>
      <c r="TH13" s="79"/>
      <c r="TI13" s="79"/>
      <c r="TJ13" s="79"/>
      <c r="TK13" s="79"/>
      <c r="TL13" s="79"/>
      <c r="TM13" s="79"/>
      <c r="TN13" s="79"/>
      <c r="TO13" s="79"/>
      <c r="TP13" s="79"/>
      <c r="TQ13" s="79"/>
      <c r="TR13" s="79"/>
      <c r="TS13" s="79"/>
      <c r="TT13" s="79"/>
      <c r="TU13" s="79"/>
      <c r="TV13" s="79"/>
      <c r="TW13" s="79"/>
      <c r="TX13" s="79"/>
      <c r="TY13" s="79"/>
      <c r="TZ13" s="79"/>
      <c r="UA13" s="79"/>
      <c r="UB13" s="79"/>
      <c r="UC13" s="79"/>
      <c r="UD13" s="79"/>
      <c r="UE13" s="79"/>
      <c r="UF13" s="79"/>
      <c r="UG13" s="79"/>
      <c r="UH13" s="79"/>
      <c r="UI13" s="79"/>
      <c r="UJ13" s="79"/>
      <c r="UK13" s="79"/>
      <c r="UL13" s="79"/>
      <c r="UM13" s="79"/>
      <c r="UN13" s="79"/>
      <c r="UO13" s="79"/>
      <c r="UP13" s="79"/>
      <c r="UQ13" s="79"/>
      <c r="UR13" s="79"/>
      <c r="US13" s="79"/>
      <c r="UT13" s="79"/>
      <c r="UU13" s="79"/>
      <c r="UV13" s="79"/>
      <c r="UW13" s="79"/>
      <c r="UX13" s="79"/>
      <c r="UY13" s="79"/>
      <c r="UZ13" s="79"/>
      <c r="VA13" s="79"/>
      <c r="VB13" s="79"/>
      <c r="VC13" s="79"/>
      <c r="VD13" s="79"/>
      <c r="VE13" s="79"/>
      <c r="VF13" s="79"/>
      <c r="VG13" s="79"/>
      <c r="VH13" s="79"/>
      <c r="VI13" s="79"/>
      <c r="VJ13" s="79"/>
      <c r="VK13" s="79"/>
      <c r="VL13" s="79"/>
      <c r="VM13" s="79"/>
      <c r="VN13" s="79"/>
      <c r="VO13" s="79"/>
      <c r="VP13" s="79"/>
      <c r="VQ13" s="79"/>
      <c r="VR13" s="79"/>
      <c r="VS13" s="79"/>
      <c r="VT13" s="79"/>
      <c r="VU13" s="79"/>
      <c r="VV13" s="79"/>
      <c r="VW13" s="79"/>
      <c r="VX13" s="79"/>
      <c r="VY13" s="79"/>
      <c r="VZ13" s="79"/>
      <c r="WA13" s="79"/>
      <c r="WB13" s="79"/>
      <c r="WC13" s="79"/>
      <c r="WD13" s="79"/>
      <c r="WE13" s="79"/>
      <c r="WF13" s="79"/>
      <c r="WG13" s="79"/>
      <c r="WH13" s="79"/>
      <c r="WI13" s="79"/>
      <c r="WJ13" s="79"/>
      <c r="WK13" s="79"/>
      <c r="WL13" s="79"/>
      <c r="WM13" s="79"/>
      <c r="WN13" s="79"/>
      <c r="WO13" s="79"/>
      <c r="WP13" s="79"/>
      <c r="WQ13" s="79"/>
      <c r="WR13" s="79"/>
      <c r="WS13" s="79"/>
      <c r="WT13" s="79"/>
      <c r="WU13" s="79"/>
      <c r="WV13" s="79"/>
      <c r="WW13" s="79"/>
      <c r="WX13" s="79"/>
      <c r="WY13" s="79"/>
      <c r="WZ13" s="79"/>
      <c r="XA13" s="79"/>
      <c r="XB13" s="79"/>
      <c r="XC13" s="79"/>
      <c r="XD13" s="79"/>
      <c r="XE13" s="79"/>
      <c r="XF13" s="79"/>
      <c r="XG13" s="79"/>
      <c r="XH13" s="79"/>
      <c r="XI13" s="79"/>
      <c r="XJ13" s="79"/>
      <c r="XK13" s="79"/>
      <c r="XL13" s="79"/>
      <c r="XM13" s="79"/>
      <c r="XN13" s="79"/>
      <c r="XO13" s="79"/>
      <c r="XP13" s="79"/>
      <c r="XQ13" s="79"/>
      <c r="XR13" s="79"/>
      <c r="XS13" s="79"/>
      <c r="XT13" s="79"/>
      <c r="XU13" s="79"/>
      <c r="XV13" s="79"/>
      <c r="XW13" s="79"/>
      <c r="XX13" s="79"/>
      <c r="XY13" s="79"/>
      <c r="XZ13" s="79"/>
      <c r="YA13" s="79"/>
      <c r="YB13" s="79"/>
      <c r="YC13" s="79"/>
      <c r="YD13" s="79"/>
      <c r="YE13" s="79"/>
      <c r="YF13" s="79"/>
      <c r="YG13" s="79"/>
      <c r="YH13" s="79"/>
      <c r="YI13" s="79"/>
      <c r="YJ13" s="79"/>
      <c r="YK13" s="79"/>
      <c r="YL13" s="79"/>
      <c r="YM13" s="79"/>
      <c r="YN13" s="79"/>
      <c r="YO13" s="79"/>
      <c r="YP13" s="79"/>
      <c r="YQ13" s="79"/>
      <c r="YR13" s="79"/>
      <c r="YS13" s="79"/>
      <c r="YT13" s="79"/>
      <c r="YU13" s="79"/>
      <c r="YV13" s="79"/>
      <c r="YW13" s="79"/>
      <c r="YX13" s="79"/>
      <c r="YY13" s="79"/>
      <c r="YZ13" s="79"/>
      <c r="ZA13" s="79"/>
      <c r="ZB13" s="79"/>
      <c r="ZC13" s="79"/>
      <c r="ZD13" s="79"/>
      <c r="ZE13" s="79"/>
      <c r="ZF13" s="79"/>
      <c r="ZG13" s="79"/>
      <c r="ZH13" s="79"/>
      <c r="ZI13" s="79"/>
      <c r="ZJ13" s="79"/>
      <c r="ZK13" s="79"/>
      <c r="ZL13" s="79"/>
      <c r="ZM13" s="79"/>
      <c r="ZN13" s="79"/>
      <c r="ZO13" s="79"/>
      <c r="ZP13" s="79"/>
      <c r="ZQ13" s="79"/>
      <c r="ZR13" s="79"/>
      <c r="ZS13" s="79"/>
      <c r="ZT13" s="79"/>
      <c r="ZU13" s="79"/>
      <c r="ZV13" s="79"/>
      <c r="ZW13" s="79"/>
      <c r="ZX13" s="79"/>
      <c r="ZY13" s="79"/>
      <c r="ZZ13" s="79"/>
      <c r="AAA13" s="79"/>
      <c r="AAB13" s="79"/>
      <c r="AAC13" s="79"/>
      <c r="AAD13" s="79"/>
      <c r="AAE13" s="79"/>
      <c r="AAF13" s="79"/>
      <c r="AAG13" s="79"/>
      <c r="AAH13" s="79"/>
      <c r="AAI13" s="79"/>
      <c r="AAJ13" s="79"/>
      <c r="AAK13" s="79"/>
      <c r="AAL13" s="79"/>
      <c r="AAM13" s="79"/>
      <c r="AAN13" s="79"/>
      <c r="AAO13" s="79"/>
      <c r="AAP13" s="79"/>
      <c r="AAQ13" s="79"/>
      <c r="AAR13" s="79"/>
      <c r="AAS13" s="79"/>
      <c r="AAT13" s="79"/>
      <c r="AAU13" s="79"/>
      <c r="AAV13" s="79"/>
      <c r="AAW13" s="79"/>
      <c r="AAX13" s="79"/>
      <c r="AAY13" s="79"/>
      <c r="AAZ13" s="79"/>
      <c r="ABA13" s="79"/>
      <c r="ABB13" s="79"/>
      <c r="ABC13" s="79"/>
      <c r="ABD13" s="79"/>
      <c r="ABE13" s="79"/>
      <c r="ABF13" s="79"/>
      <c r="ABG13" s="79"/>
      <c r="ABH13" s="79"/>
      <c r="ABI13" s="79"/>
      <c r="ABJ13" s="79"/>
      <c r="ABK13" s="79"/>
      <c r="ABL13" s="79"/>
      <c r="ABM13" s="79"/>
      <c r="ABN13" s="79"/>
      <c r="ABO13" s="79"/>
      <c r="ABP13" s="79"/>
      <c r="ABQ13" s="79"/>
      <c r="ABR13" s="79"/>
      <c r="ABS13" s="79"/>
      <c r="ABT13" s="79"/>
      <c r="ABU13" s="79"/>
      <c r="ABV13" s="79"/>
      <c r="ABW13" s="79"/>
      <c r="ABX13" s="79"/>
      <c r="ABY13" s="79"/>
      <c r="ABZ13" s="79"/>
      <c r="ACA13" s="79"/>
      <c r="ACB13" s="79"/>
      <c r="ACC13" s="79"/>
      <c r="ACD13" s="79"/>
      <c r="ACE13" s="79"/>
      <c r="ACF13" s="79"/>
      <c r="ACG13" s="79"/>
      <c r="ACH13" s="79"/>
      <c r="ACI13" s="79"/>
      <c r="ACJ13" s="79"/>
      <c r="ACK13" s="79"/>
      <c r="ACL13" s="79"/>
      <c r="ACM13" s="79"/>
      <c r="ACN13" s="79"/>
      <c r="ACO13" s="79"/>
      <c r="ACP13" s="79"/>
      <c r="ACQ13" s="79"/>
      <c r="ACR13" s="79"/>
      <c r="ACS13" s="79"/>
      <c r="ACT13" s="79"/>
      <c r="ACU13" s="79"/>
      <c r="ACV13" s="79"/>
      <c r="ACW13" s="79"/>
      <c r="ACX13" s="79"/>
      <c r="ACY13" s="79"/>
      <c r="ACZ13" s="79"/>
      <c r="ADA13" s="79"/>
      <c r="ADB13" s="79"/>
      <c r="ADC13" s="79"/>
      <c r="ADD13" s="79"/>
      <c r="ADE13" s="79"/>
      <c r="ADF13" s="79"/>
      <c r="ADG13" s="79"/>
      <c r="ADH13" s="79"/>
      <c r="ADI13" s="79"/>
      <c r="ADJ13" s="79"/>
      <c r="ADK13" s="79"/>
      <c r="ADL13" s="79"/>
      <c r="ADM13" s="79"/>
      <c r="ADN13" s="79"/>
      <c r="ADO13" s="79"/>
      <c r="ADP13" s="79"/>
      <c r="ADQ13" s="79"/>
      <c r="ADR13" s="79"/>
      <c r="ADS13" s="79"/>
      <c r="ADT13" s="79"/>
      <c r="ADU13" s="79"/>
      <c r="ADV13" s="79"/>
      <c r="ADW13" s="79"/>
      <c r="ADX13" s="79"/>
      <c r="ADY13" s="79"/>
      <c r="ADZ13" s="79"/>
      <c r="AEA13" s="79"/>
      <c r="AEB13" s="79"/>
      <c r="AEC13" s="79"/>
      <c r="AED13" s="79"/>
      <c r="AEE13" s="79"/>
      <c r="AEF13" s="79"/>
      <c r="AEG13" s="79"/>
      <c r="AEH13" s="79"/>
      <c r="AEI13" s="79"/>
      <c r="AEJ13" s="79"/>
      <c r="AEK13" s="79"/>
      <c r="AEL13" s="79"/>
      <c r="AEM13" s="79"/>
      <c r="AEN13" s="79"/>
      <c r="AEO13" s="79"/>
      <c r="AEP13" s="79"/>
      <c r="AEQ13" s="79"/>
      <c r="AER13" s="79"/>
      <c r="AES13" s="79"/>
      <c r="AET13" s="79"/>
      <c r="AEU13" s="79"/>
      <c r="AEV13" s="79"/>
      <c r="AEW13" s="79"/>
      <c r="AEX13" s="79"/>
      <c r="AEY13" s="79"/>
      <c r="AEZ13" s="79"/>
      <c r="AFA13" s="79"/>
      <c r="AFB13" s="79"/>
      <c r="AFC13" s="79"/>
      <c r="AFD13" s="79"/>
      <c r="AFE13" s="79"/>
      <c r="AFF13" s="79"/>
      <c r="AFG13" s="79"/>
      <c r="AFH13" s="79"/>
      <c r="AFI13" s="79"/>
      <c r="AFJ13" s="79"/>
      <c r="AFK13" s="79"/>
      <c r="AFL13" s="79"/>
      <c r="AFM13" s="79"/>
      <c r="AFN13" s="79"/>
      <c r="AFO13" s="79"/>
      <c r="AFP13" s="79"/>
      <c r="AFQ13" s="79"/>
      <c r="AFR13" s="79"/>
      <c r="AFS13" s="79"/>
      <c r="AFT13" s="79"/>
      <c r="AFU13" s="79"/>
      <c r="AFV13" s="79"/>
      <c r="AFW13" s="79"/>
      <c r="AFX13" s="79"/>
      <c r="AFY13" s="79"/>
      <c r="AFZ13" s="79"/>
      <c r="AGA13" s="79"/>
      <c r="AGB13" s="79"/>
      <c r="AGC13" s="79"/>
      <c r="AGD13" s="79"/>
      <c r="AGE13" s="79"/>
      <c r="AGF13" s="79"/>
      <c r="AGG13" s="79"/>
      <c r="AGH13" s="79"/>
      <c r="AGI13" s="79"/>
      <c r="AGJ13" s="79"/>
      <c r="AGK13" s="79"/>
      <c r="AGL13" s="79"/>
      <c r="AGM13" s="79"/>
      <c r="AGN13" s="79"/>
      <c r="AGO13" s="79"/>
      <c r="AGP13" s="79"/>
      <c r="AGQ13" s="79"/>
      <c r="AGR13" s="79"/>
      <c r="AGS13" s="79"/>
      <c r="AGT13" s="79"/>
      <c r="AGU13" s="79"/>
      <c r="AGV13" s="79"/>
      <c r="AGW13" s="79"/>
      <c r="AGX13" s="79"/>
      <c r="AGY13" s="79"/>
      <c r="AGZ13" s="79"/>
      <c r="AHA13" s="79"/>
      <c r="AHB13" s="79"/>
      <c r="AHC13" s="79"/>
      <c r="AHD13" s="79"/>
      <c r="AHE13" s="79"/>
      <c r="AHF13" s="79"/>
      <c r="AHG13" s="79"/>
      <c r="AHH13" s="79"/>
      <c r="AHI13" s="79"/>
      <c r="AHJ13" s="79"/>
      <c r="AHK13" s="79"/>
      <c r="AHL13" s="79"/>
      <c r="AHM13" s="79"/>
      <c r="AHN13" s="79"/>
      <c r="AHO13" s="79"/>
      <c r="AHP13" s="79"/>
      <c r="AHQ13" s="79"/>
      <c r="AHR13" s="79"/>
      <c r="AHS13" s="79"/>
      <c r="AHT13" s="79"/>
      <c r="AHU13" s="79"/>
      <c r="AHV13" s="79"/>
      <c r="AHW13" s="79"/>
      <c r="AHX13" s="79"/>
      <c r="AHY13" s="79"/>
      <c r="AHZ13" s="79"/>
      <c r="AIA13" s="79"/>
      <c r="AIB13" s="79"/>
      <c r="AIC13" s="79"/>
      <c r="AID13" s="79"/>
      <c r="AIE13" s="79"/>
      <c r="AIF13" s="79"/>
      <c r="AIG13" s="79"/>
      <c r="AIH13" s="79"/>
      <c r="AII13" s="79"/>
      <c r="AIJ13" s="79"/>
      <c r="AIK13" s="79"/>
      <c r="AIL13" s="79"/>
      <c r="AIM13" s="79"/>
      <c r="AIN13" s="79"/>
      <c r="AIO13" s="79"/>
      <c r="AIP13" s="79"/>
      <c r="AIQ13" s="79"/>
      <c r="AIR13" s="79"/>
      <c r="AIS13" s="79"/>
      <c r="AIT13" s="79"/>
      <c r="AIU13" s="79"/>
      <c r="AIV13" s="79"/>
      <c r="AIW13" s="79"/>
      <c r="AIX13" s="79"/>
      <c r="AIY13" s="79"/>
      <c r="AIZ13" s="79"/>
      <c r="AJA13" s="79"/>
      <c r="AJB13" s="79"/>
      <c r="AJC13" s="79"/>
      <c r="AJD13" s="79"/>
      <c r="AJE13" s="79"/>
      <c r="AJF13" s="79"/>
      <c r="AJG13" s="79"/>
      <c r="AJH13" s="79"/>
      <c r="AJI13" s="79"/>
      <c r="AJJ13" s="79"/>
      <c r="AJK13" s="79"/>
      <c r="AJL13" s="79"/>
      <c r="AJM13" s="79"/>
      <c r="AJN13" s="79"/>
      <c r="AJO13" s="79"/>
      <c r="AJP13" s="79"/>
      <c r="AJQ13" s="79"/>
      <c r="AJR13" s="79"/>
      <c r="AJS13" s="79"/>
      <c r="AJT13" s="79"/>
      <c r="AJU13" s="79"/>
      <c r="AJV13" s="79"/>
      <c r="AJW13" s="79"/>
      <c r="AJX13" s="79"/>
      <c r="AJY13" s="79"/>
      <c r="AJZ13" s="79"/>
      <c r="AKA13" s="79"/>
      <c r="AKB13" s="79"/>
      <c r="AKC13" s="79"/>
      <c r="AKD13" s="79"/>
      <c r="AKE13" s="79"/>
      <c r="AKF13" s="79"/>
      <c r="AKG13" s="79"/>
      <c r="AKH13" s="79"/>
      <c r="AKI13" s="79"/>
      <c r="AKJ13" s="79"/>
      <c r="AKK13" s="79"/>
      <c r="AKL13" s="79"/>
      <c r="AKM13" s="79"/>
      <c r="AKN13" s="79"/>
      <c r="AKO13" s="79"/>
      <c r="AKP13" s="79"/>
      <c r="AKQ13" s="79"/>
      <c r="AKR13" s="79"/>
      <c r="AKS13" s="79"/>
      <c r="AKT13" s="79"/>
      <c r="AKU13" s="79"/>
      <c r="AKV13" s="79"/>
      <c r="AKW13" s="79"/>
      <c r="AKX13" s="79"/>
      <c r="AKY13" s="79"/>
      <c r="AKZ13" s="79"/>
      <c r="ALA13" s="79"/>
      <c r="ALB13" s="79"/>
      <c r="ALC13" s="79"/>
      <c r="ALD13" s="79"/>
      <c r="ALE13" s="79"/>
      <c r="ALF13" s="79"/>
      <c r="ALG13" s="79"/>
      <c r="ALH13" s="79"/>
      <c r="ALI13" s="79"/>
      <c r="ALJ13" s="79"/>
      <c r="ALK13" s="79"/>
      <c r="ALL13" s="79"/>
      <c r="ALM13" s="79"/>
      <c r="ALN13" s="79"/>
      <c r="ALO13" s="79"/>
      <c r="ALP13" s="79"/>
      <c r="ALQ13" s="79"/>
      <c r="ALR13" s="79"/>
      <c r="ALS13" s="79"/>
      <c r="ALT13" s="79"/>
      <c r="ALU13" s="79"/>
      <c r="ALV13" s="79"/>
      <c r="ALW13" s="79"/>
      <c r="ALX13" s="79"/>
      <c r="ALY13" s="79"/>
      <c r="ALZ13" s="79"/>
      <c r="AMA13" s="79"/>
      <c r="AMB13" s="79"/>
      <c r="AMC13" s="79"/>
      <c r="AMD13" s="79"/>
      <c r="AME13" s="79"/>
      <c r="AMF13" s="79"/>
      <c r="AMG13" s="79"/>
      <c r="AMH13" s="79"/>
      <c r="AMI13" s="79"/>
      <c r="AMJ13" s="79"/>
      <c r="AMK13" s="79"/>
      <c r="AML13" s="79"/>
      <c r="AMM13" s="79"/>
    </row>
    <row r="14" spans="1:1027" s="366" customFormat="1" ht="12.75" customHeight="1">
      <c r="A14" s="79"/>
      <c r="B14" s="79"/>
      <c r="C14" s="629"/>
      <c r="D14" s="566"/>
      <c r="E14" s="618"/>
      <c r="F14" s="618"/>
      <c r="G14" s="408" t="s">
        <v>492</v>
      </c>
      <c r="H14" s="618"/>
      <c r="I14" s="408" t="s">
        <v>492</v>
      </c>
      <c r="J14" s="529"/>
      <c r="K14" s="52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  <c r="BY14" s="79"/>
      <c r="BZ14" s="79"/>
      <c r="CA14" s="79"/>
      <c r="CB14" s="79"/>
      <c r="CC14" s="79"/>
      <c r="CD14" s="79"/>
      <c r="CE14" s="79"/>
      <c r="CF14" s="79"/>
      <c r="CG14" s="79"/>
      <c r="CH14" s="79"/>
      <c r="CI14" s="79"/>
      <c r="CJ14" s="79"/>
      <c r="CK14" s="79"/>
      <c r="CL14" s="79"/>
      <c r="CM14" s="79"/>
      <c r="CN14" s="79"/>
      <c r="CO14" s="79"/>
      <c r="CP14" s="79"/>
      <c r="CQ14" s="79"/>
      <c r="CR14" s="79"/>
      <c r="CS14" s="79"/>
      <c r="CT14" s="79"/>
      <c r="CU14" s="79"/>
      <c r="CV14" s="79"/>
      <c r="CW14" s="79"/>
      <c r="CX14" s="79"/>
      <c r="CY14" s="79"/>
      <c r="CZ14" s="79"/>
      <c r="DA14" s="79"/>
      <c r="DB14" s="79"/>
      <c r="DC14" s="79"/>
      <c r="DD14" s="79"/>
      <c r="DE14" s="79"/>
      <c r="DF14" s="79"/>
      <c r="DG14" s="79"/>
      <c r="DH14" s="79"/>
      <c r="DI14" s="79"/>
      <c r="DJ14" s="79"/>
      <c r="DK14" s="79"/>
      <c r="DL14" s="79"/>
      <c r="DM14" s="79"/>
      <c r="DN14" s="79"/>
      <c r="DO14" s="79"/>
      <c r="DP14" s="79"/>
      <c r="DQ14" s="79"/>
      <c r="DR14" s="79"/>
      <c r="DS14" s="79"/>
      <c r="DT14" s="79"/>
      <c r="DU14" s="79"/>
      <c r="DV14" s="79"/>
      <c r="DW14" s="79"/>
      <c r="DX14" s="79"/>
      <c r="DY14" s="79"/>
      <c r="DZ14" s="79"/>
      <c r="EA14" s="79"/>
      <c r="EB14" s="79"/>
      <c r="EC14" s="79"/>
      <c r="ED14" s="79"/>
      <c r="EE14" s="79"/>
      <c r="EF14" s="79"/>
      <c r="EG14" s="79"/>
      <c r="EH14" s="79"/>
      <c r="EI14" s="79"/>
      <c r="EJ14" s="79"/>
      <c r="EK14" s="79"/>
      <c r="EL14" s="79"/>
      <c r="EM14" s="79"/>
      <c r="EN14" s="79"/>
      <c r="EO14" s="79"/>
      <c r="EP14" s="79"/>
      <c r="EQ14" s="79"/>
      <c r="ER14" s="79"/>
      <c r="ES14" s="79"/>
      <c r="ET14" s="79"/>
      <c r="EU14" s="79"/>
      <c r="EV14" s="79"/>
      <c r="EW14" s="79"/>
      <c r="EX14" s="79"/>
      <c r="EY14" s="79"/>
      <c r="EZ14" s="79"/>
      <c r="FA14" s="79"/>
      <c r="FB14" s="79"/>
      <c r="FC14" s="79"/>
      <c r="FD14" s="79"/>
      <c r="FE14" s="79"/>
      <c r="FF14" s="79"/>
      <c r="FG14" s="79"/>
      <c r="FH14" s="79"/>
      <c r="FI14" s="79"/>
      <c r="FJ14" s="79"/>
      <c r="FK14" s="79"/>
      <c r="FL14" s="79"/>
      <c r="FM14" s="79"/>
      <c r="FN14" s="79"/>
      <c r="FO14" s="79"/>
      <c r="FP14" s="79"/>
      <c r="FQ14" s="79"/>
      <c r="FR14" s="79"/>
      <c r="FS14" s="79"/>
      <c r="FT14" s="79"/>
      <c r="FU14" s="79"/>
      <c r="FV14" s="79"/>
      <c r="FW14" s="79"/>
      <c r="FX14" s="79"/>
      <c r="FY14" s="79"/>
      <c r="FZ14" s="79"/>
      <c r="GA14" s="79"/>
      <c r="GB14" s="79"/>
      <c r="GC14" s="79"/>
      <c r="GD14" s="79"/>
      <c r="GE14" s="79"/>
      <c r="GF14" s="79"/>
      <c r="GG14" s="79"/>
      <c r="GH14" s="79"/>
      <c r="GI14" s="79"/>
      <c r="GJ14" s="79"/>
      <c r="GK14" s="79"/>
      <c r="GL14" s="79"/>
      <c r="GM14" s="79"/>
      <c r="GN14" s="79"/>
      <c r="GO14" s="79"/>
      <c r="GP14" s="79"/>
      <c r="GQ14" s="79"/>
      <c r="GR14" s="79"/>
      <c r="GS14" s="79"/>
      <c r="GT14" s="79"/>
      <c r="GU14" s="79"/>
      <c r="GV14" s="79"/>
      <c r="GW14" s="79"/>
      <c r="GX14" s="79"/>
      <c r="GY14" s="79"/>
      <c r="GZ14" s="79"/>
      <c r="HA14" s="79"/>
      <c r="HB14" s="79"/>
      <c r="HC14" s="79"/>
      <c r="HD14" s="79"/>
      <c r="HE14" s="79"/>
      <c r="HF14" s="79"/>
      <c r="HG14" s="79"/>
      <c r="HH14" s="79"/>
      <c r="HI14" s="79"/>
      <c r="HJ14" s="79"/>
      <c r="HK14" s="79"/>
      <c r="HL14" s="79"/>
      <c r="HM14" s="79"/>
      <c r="HN14" s="79"/>
      <c r="HO14" s="79"/>
      <c r="HP14" s="79"/>
      <c r="HQ14" s="79"/>
      <c r="HR14" s="79"/>
      <c r="HS14" s="79"/>
      <c r="HT14" s="79"/>
      <c r="HU14" s="79"/>
      <c r="HV14" s="79"/>
      <c r="HW14" s="79"/>
      <c r="HX14" s="79"/>
      <c r="HY14" s="79"/>
      <c r="HZ14" s="79"/>
      <c r="IA14" s="79"/>
      <c r="IB14" s="79"/>
      <c r="IC14" s="79"/>
      <c r="ID14" s="79"/>
      <c r="IE14" s="79"/>
      <c r="IF14" s="79"/>
      <c r="IG14" s="79"/>
      <c r="IH14" s="79"/>
      <c r="II14" s="79"/>
      <c r="IJ14" s="79"/>
      <c r="IK14" s="79"/>
      <c r="IL14" s="79"/>
      <c r="IM14" s="79"/>
      <c r="IN14" s="79"/>
      <c r="IO14" s="79"/>
      <c r="IP14" s="79"/>
      <c r="IQ14" s="79"/>
      <c r="IR14" s="79"/>
      <c r="IS14" s="79"/>
      <c r="IT14" s="79"/>
      <c r="IU14" s="79"/>
      <c r="IV14" s="79"/>
      <c r="IW14" s="79"/>
      <c r="IX14" s="79"/>
      <c r="IY14" s="79"/>
      <c r="IZ14" s="79"/>
      <c r="JA14" s="79"/>
      <c r="JB14" s="79"/>
      <c r="JC14" s="79"/>
      <c r="JD14" s="79"/>
      <c r="JE14" s="79"/>
      <c r="JF14" s="79"/>
      <c r="JG14" s="79"/>
      <c r="JH14" s="79"/>
      <c r="JI14" s="79"/>
      <c r="JJ14" s="79"/>
      <c r="JK14" s="79"/>
      <c r="JL14" s="79"/>
      <c r="JM14" s="79"/>
      <c r="JN14" s="79"/>
      <c r="JO14" s="79"/>
      <c r="JP14" s="79"/>
      <c r="JQ14" s="79"/>
      <c r="JR14" s="79"/>
      <c r="JS14" s="79"/>
      <c r="JT14" s="79"/>
      <c r="JU14" s="79"/>
      <c r="JV14" s="79"/>
      <c r="JW14" s="79"/>
      <c r="JX14" s="79"/>
      <c r="JY14" s="79"/>
      <c r="JZ14" s="79"/>
      <c r="KA14" s="79"/>
      <c r="KB14" s="79"/>
      <c r="KC14" s="79"/>
      <c r="KD14" s="79"/>
      <c r="KE14" s="79"/>
      <c r="KF14" s="79"/>
      <c r="KG14" s="79"/>
      <c r="KH14" s="79"/>
      <c r="KI14" s="79"/>
      <c r="KJ14" s="79"/>
      <c r="KK14" s="79"/>
      <c r="KL14" s="79"/>
      <c r="KM14" s="79"/>
      <c r="KN14" s="79"/>
      <c r="KO14" s="79"/>
      <c r="KP14" s="79"/>
      <c r="KQ14" s="79"/>
      <c r="KR14" s="79"/>
      <c r="KS14" s="79"/>
      <c r="KT14" s="79"/>
      <c r="KU14" s="79"/>
      <c r="KV14" s="79"/>
      <c r="KW14" s="79"/>
      <c r="KX14" s="79"/>
      <c r="KY14" s="79"/>
      <c r="KZ14" s="79"/>
      <c r="LA14" s="79"/>
      <c r="LB14" s="79"/>
      <c r="LC14" s="79"/>
      <c r="LD14" s="79"/>
      <c r="LE14" s="79"/>
      <c r="LF14" s="79"/>
      <c r="LG14" s="79"/>
      <c r="LH14" s="79"/>
      <c r="LI14" s="79"/>
      <c r="LJ14" s="79"/>
      <c r="LK14" s="79"/>
      <c r="LL14" s="79"/>
      <c r="LM14" s="79"/>
      <c r="LN14" s="79"/>
      <c r="LO14" s="79"/>
      <c r="LP14" s="79"/>
      <c r="LQ14" s="79"/>
      <c r="LR14" s="79"/>
      <c r="LS14" s="79"/>
      <c r="LT14" s="79"/>
      <c r="LU14" s="79"/>
      <c r="LV14" s="79"/>
      <c r="LW14" s="79"/>
      <c r="LX14" s="79"/>
      <c r="LY14" s="79"/>
      <c r="LZ14" s="79"/>
      <c r="MA14" s="79"/>
      <c r="MB14" s="79"/>
      <c r="MC14" s="79"/>
      <c r="MD14" s="79"/>
      <c r="ME14" s="79"/>
      <c r="MF14" s="79"/>
      <c r="MG14" s="79"/>
      <c r="MH14" s="79"/>
      <c r="MI14" s="79"/>
      <c r="MJ14" s="79"/>
      <c r="MK14" s="79"/>
      <c r="ML14" s="79"/>
      <c r="MM14" s="79"/>
      <c r="MN14" s="79"/>
      <c r="MO14" s="79"/>
      <c r="MP14" s="79"/>
      <c r="MQ14" s="79"/>
      <c r="MR14" s="79"/>
      <c r="MS14" s="79"/>
      <c r="MT14" s="79"/>
      <c r="MU14" s="79"/>
      <c r="MV14" s="79"/>
      <c r="MW14" s="79"/>
      <c r="MX14" s="79"/>
      <c r="MY14" s="79"/>
      <c r="MZ14" s="79"/>
      <c r="NA14" s="79"/>
      <c r="NB14" s="79"/>
      <c r="NC14" s="79"/>
      <c r="ND14" s="79"/>
      <c r="NE14" s="79"/>
      <c r="NF14" s="79"/>
      <c r="NG14" s="79"/>
      <c r="NH14" s="79"/>
      <c r="NI14" s="79"/>
      <c r="NJ14" s="79"/>
      <c r="NK14" s="79"/>
      <c r="NL14" s="79"/>
      <c r="NM14" s="79"/>
      <c r="NN14" s="79"/>
      <c r="NO14" s="79"/>
      <c r="NP14" s="79"/>
      <c r="NQ14" s="79"/>
      <c r="NR14" s="79"/>
      <c r="NS14" s="79"/>
      <c r="NT14" s="79"/>
      <c r="NU14" s="79"/>
      <c r="NV14" s="79"/>
      <c r="NW14" s="79"/>
      <c r="NX14" s="79"/>
      <c r="NY14" s="79"/>
      <c r="NZ14" s="79"/>
      <c r="OA14" s="79"/>
      <c r="OB14" s="79"/>
      <c r="OC14" s="79"/>
      <c r="OD14" s="79"/>
      <c r="OE14" s="79"/>
      <c r="OF14" s="79"/>
      <c r="OG14" s="79"/>
      <c r="OH14" s="79"/>
      <c r="OI14" s="79"/>
      <c r="OJ14" s="79"/>
      <c r="OK14" s="79"/>
      <c r="OL14" s="79"/>
      <c r="OM14" s="79"/>
      <c r="ON14" s="79"/>
      <c r="OO14" s="79"/>
      <c r="OP14" s="79"/>
      <c r="OQ14" s="79"/>
      <c r="OR14" s="79"/>
      <c r="OS14" s="79"/>
      <c r="OT14" s="79"/>
      <c r="OU14" s="79"/>
      <c r="OV14" s="79"/>
      <c r="OW14" s="79"/>
      <c r="OX14" s="79"/>
      <c r="OY14" s="79"/>
      <c r="OZ14" s="79"/>
      <c r="PA14" s="79"/>
      <c r="PB14" s="79"/>
      <c r="PC14" s="79"/>
      <c r="PD14" s="79"/>
      <c r="PE14" s="79"/>
      <c r="PF14" s="79"/>
      <c r="PG14" s="79"/>
      <c r="PH14" s="79"/>
      <c r="PI14" s="79"/>
      <c r="PJ14" s="79"/>
      <c r="PK14" s="79"/>
      <c r="PL14" s="79"/>
      <c r="PM14" s="79"/>
      <c r="PN14" s="79"/>
      <c r="PO14" s="79"/>
      <c r="PP14" s="79"/>
      <c r="PQ14" s="79"/>
      <c r="PR14" s="79"/>
      <c r="PS14" s="79"/>
      <c r="PT14" s="79"/>
      <c r="PU14" s="79"/>
      <c r="PV14" s="79"/>
      <c r="PW14" s="79"/>
      <c r="PX14" s="79"/>
      <c r="PY14" s="79"/>
      <c r="PZ14" s="79"/>
      <c r="QA14" s="79"/>
      <c r="QB14" s="79"/>
      <c r="QC14" s="79"/>
      <c r="QD14" s="79"/>
      <c r="QE14" s="79"/>
      <c r="QF14" s="79"/>
      <c r="QG14" s="79"/>
      <c r="QH14" s="79"/>
      <c r="QI14" s="79"/>
      <c r="QJ14" s="79"/>
      <c r="QK14" s="79"/>
      <c r="QL14" s="79"/>
      <c r="QM14" s="79"/>
      <c r="QN14" s="79"/>
      <c r="QO14" s="79"/>
      <c r="QP14" s="79"/>
      <c r="QQ14" s="79"/>
      <c r="QR14" s="79"/>
      <c r="QS14" s="79"/>
      <c r="QT14" s="79"/>
      <c r="QU14" s="79"/>
      <c r="QV14" s="79"/>
      <c r="QW14" s="79"/>
      <c r="QX14" s="79"/>
      <c r="QY14" s="79"/>
      <c r="QZ14" s="79"/>
      <c r="RA14" s="79"/>
      <c r="RB14" s="79"/>
      <c r="RC14" s="79"/>
      <c r="RD14" s="79"/>
      <c r="RE14" s="79"/>
      <c r="RF14" s="79"/>
      <c r="RG14" s="79"/>
      <c r="RH14" s="79"/>
      <c r="RI14" s="79"/>
      <c r="RJ14" s="79"/>
      <c r="RK14" s="79"/>
      <c r="RL14" s="79"/>
      <c r="RM14" s="79"/>
      <c r="RN14" s="79"/>
      <c r="RO14" s="79"/>
      <c r="RP14" s="79"/>
      <c r="RQ14" s="79"/>
      <c r="RR14" s="79"/>
      <c r="RS14" s="79"/>
      <c r="RT14" s="79"/>
      <c r="RU14" s="79"/>
      <c r="RV14" s="79"/>
      <c r="RW14" s="79"/>
      <c r="RX14" s="79"/>
      <c r="RY14" s="79"/>
      <c r="RZ14" s="79"/>
      <c r="SA14" s="79"/>
      <c r="SB14" s="79"/>
      <c r="SC14" s="79"/>
      <c r="SD14" s="79"/>
      <c r="SE14" s="79"/>
      <c r="SF14" s="79"/>
      <c r="SG14" s="79"/>
      <c r="SH14" s="79"/>
      <c r="SI14" s="79"/>
      <c r="SJ14" s="79"/>
      <c r="SK14" s="79"/>
      <c r="SL14" s="79"/>
      <c r="SM14" s="79"/>
      <c r="SN14" s="79"/>
      <c r="SO14" s="79"/>
      <c r="SP14" s="79"/>
      <c r="SQ14" s="79"/>
      <c r="SR14" s="79"/>
      <c r="SS14" s="79"/>
      <c r="ST14" s="79"/>
      <c r="SU14" s="79"/>
      <c r="SV14" s="79"/>
      <c r="SW14" s="79"/>
      <c r="SX14" s="79"/>
      <c r="SY14" s="79"/>
      <c r="SZ14" s="79"/>
      <c r="TA14" s="79"/>
      <c r="TB14" s="79"/>
      <c r="TC14" s="79"/>
      <c r="TD14" s="79"/>
      <c r="TE14" s="79"/>
      <c r="TF14" s="79"/>
      <c r="TG14" s="79"/>
      <c r="TH14" s="79"/>
      <c r="TI14" s="79"/>
      <c r="TJ14" s="79"/>
      <c r="TK14" s="79"/>
      <c r="TL14" s="79"/>
      <c r="TM14" s="79"/>
      <c r="TN14" s="79"/>
      <c r="TO14" s="79"/>
      <c r="TP14" s="79"/>
      <c r="TQ14" s="79"/>
      <c r="TR14" s="79"/>
      <c r="TS14" s="79"/>
      <c r="TT14" s="79"/>
      <c r="TU14" s="79"/>
      <c r="TV14" s="79"/>
      <c r="TW14" s="79"/>
      <c r="TX14" s="79"/>
      <c r="TY14" s="79"/>
      <c r="TZ14" s="79"/>
      <c r="UA14" s="79"/>
      <c r="UB14" s="79"/>
      <c r="UC14" s="79"/>
      <c r="UD14" s="79"/>
      <c r="UE14" s="79"/>
      <c r="UF14" s="79"/>
      <c r="UG14" s="79"/>
      <c r="UH14" s="79"/>
      <c r="UI14" s="79"/>
      <c r="UJ14" s="79"/>
      <c r="UK14" s="79"/>
      <c r="UL14" s="79"/>
      <c r="UM14" s="79"/>
      <c r="UN14" s="79"/>
      <c r="UO14" s="79"/>
      <c r="UP14" s="79"/>
      <c r="UQ14" s="79"/>
      <c r="UR14" s="79"/>
      <c r="US14" s="79"/>
      <c r="UT14" s="79"/>
      <c r="UU14" s="79"/>
      <c r="UV14" s="79"/>
      <c r="UW14" s="79"/>
      <c r="UX14" s="79"/>
      <c r="UY14" s="79"/>
      <c r="UZ14" s="79"/>
      <c r="VA14" s="79"/>
      <c r="VB14" s="79"/>
      <c r="VC14" s="79"/>
      <c r="VD14" s="79"/>
      <c r="VE14" s="79"/>
      <c r="VF14" s="79"/>
      <c r="VG14" s="79"/>
      <c r="VH14" s="79"/>
      <c r="VI14" s="79"/>
      <c r="VJ14" s="79"/>
      <c r="VK14" s="79"/>
      <c r="VL14" s="79"/>
      <c r="VM14" s="79"/>
      <c r="VN14" s="79"/>
      <c r="VO14" s="79"/>
      <c r="VP14" s="79"/>
      <c r="VQ14" s="79"/>
      <c r="VR14" s="79"/>
      <c r="VS14" s="79"/>
      <c r="VT14" s="79"/>
      <c r="VU14" s="79"/>
      <c r="VV14" s="79"/>
      <c r="VW14" s="79"/>
      <c r="VX14" s="79"/>
      <c r="VY14" s="79"/>
      <c r="VZ14" s="79"/>
      <c r="WA14" s="79"/>
      <c r="WB14" s="79"/>
      <c r="WC14" s="79"/>
      <c r="WD14" s="79"/>
      <c r="WE14" s="79"/>
      <c r="WF14" s="79"/>
      <c r="WG14" s="79"/>
      <c r="WH14" s="79"/>
      <c r="WI14" s="79"/>
      <c r="WJ14" s="79"/>
      <c r="WK14" s="79"/>
      <c r="WL14" s="79"/>
      <c r="WM14" s="79"/>
      <c r="WN14" s="79"/>
      <c r="WO14" s="79"/>
      <c r="WP14" s="79"/>
      <c r="WQ14" s="79"/>
      <c r="WR14" s="79"/>
      <c r="WS14" s="79"/>
      <c r="WT14" s="79"/>
      <c r="WU14" s="79"/>
      <c r="WV14" s="79"/>
      <c r="WW14" s="79"/>
      <c r="WX14" s="79"/>
      <c r="WY14" s="79"/>
      <c r="WZ14" s="79"/>
      <c r="XA14" s="79"/>
      <c r="XB14" s="79"/>
      <c r="XC14" s="79"/>
      <c r="XD14" s="79"/>
      <c r="XE14" s="79"/>
      <c r="XF14" s="79"/>
      <c r="XG14" s="79"/>
      <c r="XH14" s="79"/>
      <c r="XI14" s="79"/>
      <c r="XJ14" s="79"/>
      <c r="XK14" s="79"/>
      <c r="XL14" s="79"/>
      <c r="XM14" s="79"/>
      <c r="XN14" s="79"/>
      <c r="XO14" s="79"/>
      <c r="XP14" s="79"/>
      <c r="XQ14" s="79"/>
      <c r="XR14" s="79"/>
      <c r="XS14" s="79"/>
      <c r="XT14" s="79"/>
      <c r="XU14" s="79"/>
      <c r="XV14" s="79"/>
      <c r="XW14" s="79"/>
      <c r="XX14" s="79"/>
      <c r="XY14" s="79"/>
      <c r="XZ14" s="79"/>
      <c r="YA14" s="79"/>
      <c r="YB14" s="79"/>
      <c r="YC14" s="79"/>
      <c r="YD14" s="79"/>
      <c r="YE14" s="79"/>
      <c r="YF14" s="79"/>
      <c r="YG14" s="79"/>
      <c r="YH14" s="79"/>
      <c r="YI14" s="79"/>
      <c r="YJ14" s="79"/>
      <c r="YK14" s="79"/>
      <c r="YL14" s="79"/>
      <c r="YM14" s="79"/>
      <c r="YN14" s="79"/>
      <c r="YO14" s="79"/>
      <c r="YP14" s="79"/>
      <c r="YQ14" s="79"/>
      <c r="YR14" s="79"/>
      <c r="YS14" s="79"/>
      <c r="YT14" s="79"/>
      <c r="YU14" s="79"/>
      <c r="YV14" s="79"/>
      <c r="YW14" s="79"/>
      <c r="YX14" s="79"/>
      <c r="YY14" s="79"/>
      <c r="YZ14" s="79"/>
      <c r="ZA14" s="79"/>
      <c r="ZB14" s="79"/>
      <c r="ZC14" s="79"/>
      <c r="ZD14" s="79"/>
      <c r="ZE14" s="79"/>
      <c r="ZF14" s="79"/>
      <c r="ZG14" s="79"/>
      <c r="ZH14" s="79"/>
      <c r="ZI14" s="79"/>
      <c r="ZJ14" s="79"/>
      <c r="ZK14" s="79"/>
      <c r="ZL14" s="79"/>
      <c r="ZM14" s="79"/>
      <c r="ZN14" s="79"/>
      <c r="ZO14" s="79"/>
      <c r="ZP14" s="79"/>
      <c r="ZQ14" s="79"/>
      <c r="ZR14" s="79"/>
      <c r="ZS14" s="79"/>
      <c r="ZT14" s="79"/>
      <c r="ZU14" s="79"/>
      <c r="ZV14" s="79"/>
      <c r="ZW14" s="79"/>
      <c r="ZX14" s="79"/>
      <c r="ZY14" s="79"/>
      <c r="ZZ14" s="79"/>
      <c r="AAA14" s="79"/>
      <c r="AAB14" s="79"/>
      <c r="AAC14" s="79"/>
      <c r="AAD14" s="79"/>
      <c r="AAE14" s="79"/>
      <c r="AAF14" s="79"/>
      <c r="AAG14" s="79"/>
      <c r="AAH14" s="79"/>
      <c r="AAI14" s="79"/>
      <c r="AAJ14" s="79"/>
      <c r="AAK14" s="79"/>
      <c r="AAL14" s="79"/>
      <c r="AAM14" s="79"/>
      <c r="AAN14" s="79"/>
      <c r="AAO14" s="79"/>
      <c r="AAP14" s="79"/>
      <c r="AAQ14" s="79"/>
      <c r="AAR14" s="79"/>
      <c r="AAS14" s="79"/>
      <c r="AAT14" s="79"/>
      <c r="AAU14" s="79"/>
      <c r="AAV14" s="79"/>
      <c r="AAW14" s="79"/>
      <c r="AAX14" s="79"/>
      <c r="AAY14" s="79"/>
      <c r="AAZ14" s="79"/>
      <c r="ABA14" s="79"/>
      <c r="ABB14" s="79"/>
      <c r="ABC14" s="79"/>
      <c r="ABD14" s="79"/>
      <c r="ABE14" s="79"/>
      <c r="ABF14" s="79"/>
      <c r="ABG14" s="79"/>
      <c r="ABH14" s="79"/>
      <c r="ABI14" s="79"/>
      <c r="ABJ14" s="79"/>
      <c r="ABK14" s="79"/>
      <c r="ABL14" s="79"/>
      <c r="ABM14" s="79"/>
      <c r="ABN14" s="79"/>
      <c r="ABO14" s="79"/>
      <c r="ABP14" s="79"/>
      <c r="ABQ14" s="79"/>
      <c r="ABR14" s="79"/>
      <c r="ABS14" s="79"/>
      <c r="ABT14" s="79"/>
      <c r="ABU14" s="79"/>
      <c r="ABV14" s="79"/>
      <c r="ABW14" s="79"/>
      <c r="ABX14" s="79"/>
      <c r="ABY14" s="79"/>
      <c r="ABZ14" s="79"/>
      <c r="ACA14" s="79"/>
      <c r="ACB14" s="79"/>
      <c r="ACC14" s="79"/>
      <c r="ACD14" s="79"/>
      <c r="ACE14" s="79"/>
      <c r="ACF14" s="79"/>
      <c r="ACG14" s="79"/>
      <c r="ACH14" s="79"/>
      <c r="ACI14" s="79"/>
      <c r="ACJ14" s="79"/>
      <c r="ACK14" s="79"/>
      <c r="ACL14" s="79"/>
      <c r="ACM14" s="79"/>
      <c r="ACN14" s="79"/>
      <c r="ACO14" s="79"/>
      <c r="ACP14" s="79"/>
      <c r="ACQ14" s="79"/>
      <c r="ACR14" s="79"/>
      <c r="ACS14" s="79"/>
      <c r="ACT14" s="79"/>
      <c r="ACU14" s="79"/>
      <c r="ACV14" s="79"/>
      <c r="ACW14" s="79"/>
      <c r="ACX14" s="79"/>
      <c r="ACY14" s="79"/>
      <c r="ACZ14" s="79"/>
      <c r="ADA14" s="79"/>
      <c r="ADB14" s="79"/>
      <c r="ADC14" s="79"/>
      <c r="ADD14" s="79"/>
      <c r="ADE14" s="79"/>
      <c r="ADF14" s="79"/>
      <c r="ADG14" s="79"/>
      <c r="ADH14" s="79"/>
      <c r="ADI14" s="79"/>
      <c r="ADJ14" s="79"/>
      <c r="ADK14" s="79"/>
      <c r="ADL14" s="79"/>
      <c r="ADM14" s="79"/>
      <c r="ADN14" s="79"/>
      <c r="ADO14" s="79"/>
      <c r="ADP14" s="79"/>
      <c r="ADQ14" s="79"/>
      <c r="ADR14" s="79"/>
      <c r="ADS14" s="79"/>
      <c r="ADT14" s="79"/>
      <c r="ADU14" s="79"/>
      <c r="ADV14" s="79"/>
      <c r="ADW14" s="79"/>
      <c r="ADX14" s="79"/>
      <c r="ADY14" s="79"/>
      <c r="ADZ14" s="79"/>
      <c r="AEA14" s="79"/>
      <c r="AEB14" s="79"/>
      <c r="AEC14" s="79"/>
      <c r="AED14" s="79"/>
      <c r="AEE14" s="79"/>
      <c r="AEF14" s="79"/>
      <c r="AEG14" s="79"/>
      <c r="AEH14" s="79"/>
      <c r="AEI14" s="79"/>
      <c r="AEJ14" s="79"/>
      <c r="AEK14" s="79"/>
      <c r="AEL14" s="79"/>
      <c r="AEM14" s="79"/>
      <c r="AEN14" s="79"/>
      <c r="AEO14" s="79"/>
      <c r="AEP14" s="79"/>
      <c r="AEQ14" s="79"/>
      <c r="AER14" s="79"/>
      <c r="AES14" s="79"/>
      <c r="AET14" s="79"/>
      <c r="AEU14" s="79"/>
      <c r="AEV14" s="79"/>
      <c r="AEW14" s="79"/>
      <c r="AEX14" s="79"/>
      <c r="AEY14" s="79"/>
      <c r="AEZ14" s="79"/>
      <c r="AFA14" s="79"/>
      <c r="AFB14" s="79"/>
      <c r="AFC14" s="79"/>
      <c r="AFD14" s="79"/>
      <c r="AFE14" s="79"/>
      <c r="AFF14" s="79"/>
      <c r="AFG14" s="79"/>
      <c r="AFH14" s="79"/>
      <c r="AFI14" s="79"/>
      <c r="AFJ14" s="79"/>
      <c r="AFK14" s="79"/>
      <c r="AFL14" s="79"/>
      <c r="AFM14" s="79"/>
      <c r="AFN14" s="79"/>
      <c r="AFO14" s="79"/>
      <c r="AFP14" s="79"/>
      <c r="AFQ14" s="79"/>
      <c r="AFR14" s="79"/>
      <c r="AFS14" s="79"/>
      <c r="AFT14" s="79"/>
      <c r="AFU14" s="79"/>
      <c r="AFV14" s="79"/>
      <c r="AFW14" s="79"/>
      <c r="AFX14" s="79"/>
      <c r="AFY14" s="79"/>
      <c r="AFZ14" s="79"/>
      <c r="AGA14" s="79"/>
      <c r="AGB14" s="79"/>
      <c r="AGC14" s="79"/>
      <c r="AGD14" s="79"/>
      <c r="AGE14" s="79"/>
      <c r="AGF14" s="79"/>
      <c r="AGG14" s="79"/>
      <c r="AGH14" s="79"/>
      <c r="AGI14" s="79"/>
      <c r="AGJ14" s="79"/>
      <c r="AGK14" s="79"/>
      <c r="AGL14" s="79"/>
      <c r="AGM14" s="79"/>
      <c r="AGN14" s="79"/>
      <c r="AGO14" s="79"/>
      <c r="AGP14" s="79"/>
      <c r="AGQ14" s="79"/>
      <c r="AGR14" s="79"/>
      <c r="AGS14" s="79"/>
      <c r="AGT14" s="79"/>
      <c r="AGU14" s="79"/>
      <c r="AGV14" s="79"/>
      <c r="AGW14" s="79"/>
      <c r="AGX14" s="79"/>
      <c r="AGY14" s="79"/>
      <c r="AGZ14" s="79"/>
      <c r="AHA14" s="79"/>
      <c r="AHB14" s="79"/>
      <c r="AHC14" s="79"/>
      <c r="AHD14" s="79"/>
      <c r="AHE14" s="79"/>
      <c r="AHF14" s="79"/>
      <c r="AHG14" s="79"/>
      <c r="AHH14" s="79"/>
      <c r="AHI14" s="79"/>
      <c r="AHJ14" s="79"/>
      <c r="AHK14" s="79"/>
      <c r="AHL14" s="79"/>
      <c r="AHM14" s="79"/>
      <c r="AHN14" s="79"/>
      <c r="AHO14" s="79"/>
      <c r="AHP14" s="79"/>
      <c r="AHQ14" s="79"/>
      <c r="AHR14" s="79"/>
      <c r="AHS14" s="79"/>
      <c r="AHT14" s="79"/>
      <c r="AHU14" s="79"/>
      <c r="AHV14" s="79"/>
      <c r="AHW14" s="79"/>
      <c r="AHX14" s="79"/>
      <c r="AHY14" s="79"/>
      <c r="AHZ14" s="79"/>
      <c r="AIA14" s="79"/>
      <c r="AIB14" s="79"/>
      <c r="AIC14" s="79"/>
      <c r="AID14" s="79"/>
      <c r="AIE14" s="79"/>
      <c r="AIF14" s="79"/>
      <c r="AIG14" s="79"/>
      <c r="AIH14" s="79"/>
      <c r="AII14" s="79"/>
      <c r="AIJ14" s="79"/>
      <c r="AIK14" s="79"/>
      <c r="AIL14" s="79"/>
      <c r="AIM14" s="79"/>
      <c r="AIN14" s="79"/>
      <c r="AIO14" s="79"/>
      <c r="AIP14" s="79"/>
      <c r="AIQ14" s="79"/>
      <c r="AIR14" s="79"/>
      <c r="AIS14" s="79"/>
      <c r="AIT14" s="79"/>
      <c r="AIU14" s="79"/>
      <c r="AIV14" s="79"/>
      <c r="AIW14" s="79"/>
      <c r="AIX14" s="79"/>
      <c r="AIY14" s="79"/>
      <c r="AIZ14" s="79"/>
      <c r="AJA14" s="79"/>
      <c r="AJB14" s="79"/>
      <c r="AJC14" s="79"/>
      <c r="AJD14" s="79"/>
      <c r="AJE14" s="79"/>
      <c r="AJF14" s="79"/>
      <c r="AJG14" s="79"/>
      <c r="AJH14" s="79"/>
      <c r="AJI14" s="79"/>
      <c r="AJJ14" s="79"/>
      <c r="AJK14" s="79"/>
      <c r="AJL14" s="79"/>
      <c r="AJM14" s="79"/>
      <c r="AJN14" s="79"/>
      <c r="AJO14" s="79"/>
      <c r="AJP14" s="79"/>
      <c r="AJQ14" s="79"/>
      <c r="AJR14" s="79"/>
      <c r="AJS14" s="79"/>
      <c r="AJT14" s="79"/>
      <c r="AJU14" s="79"/>
      <c r="AJV14" s="79"/>
      <c r="AJW14" s="79"/>
      <c r="AJX14" s="79"/>
      <c r="AJY14" s="79"/>
      <c r="AJZ14" s="79"/>
      <c r="AKA14" s="79"/>
      <c r="AKB14" s="79"/>
      <c r="AKC14" s="79"/>
      <c r="AKD14" s="79"/>
      <c r="AKE14" s="79"/>
      <c r="AKF14" s="79"/>
      <c r="AKG14" s="79"/>
      <c r="AKH14" s="79"/>
      <c r="AKI14" s="79"/>
      <c r="AKJ14" s="79"/>
      <c r="AKK14" s="79"/>
      <c r="AKL14" s="79"/>
      <c r="AKM14" s="79"/>
      <c r="AKN14" s="79"/>
      <c r="AKO14" s="79"/>
      <c r="AKP14" s="79"/>
      <c r="AKQ14" s="79"/>
      <c r="AKR14" s="79"/>
      <c r="AKS14" s="79"/>
      <c r="AKT14" s="79"/>
      <c r="AKU14" s="79"/>
      <c r="AKV14" s="79"/>
      <c r="AKW14" s="79"/>
      <c r="AKX14" s="79"/>
      <c r="AKY14" s="79"/>
      <c r="AKZ14" s="79"/>
      <c r="ALA14" s="79"/>
      <c r="ALB14" s="79"/>
      <c r="ALC14" s="79"/>
      <c r="ALD14" s="79"/>
      <c r="ALE14" s="79"/>
      <c r="ALF14" s="79"/>
      <c r="ALG14" s="79"/>
      <c r="ALH14" s="79"/>
      <c r="ALI14" s="79"/>
      <c r="ALJ14" s="79"/>
      <c r="ALK14" s="79"/>
      <c r="ALL14" s="79"/>
      <c r="ALM14" s="79"/>
      <c r="ALN14" s="79"/>
      <c r="ALO14" s="79"/>
      <c r="ALP14" s="79"/>
      <c r="ALQ14" s="79"/>
      <c r="ALR14" s="79"/>
      <c r="ALS14" s="79"/>
      <c r="ALT14" s="79"/>
      <c r="ALU14" s="79"/>
      <c r="ALV14" s="79"/>
      <c r="ALW14" s="79"/>
      <c r="ALX14" s="79"/>
      <c r="ALY14" s="79"/>
      <c r="ALZ14" s="79"/>
      <c r="AMA14" s="79"/>
      <c r="AMB14" s="79"/>
      <c r="AMC14" s="79"/>
      <c r="AMD14" s="79"/>
      <c r="AME14" s="79"/>
      <c r="AMF14" s="79"/>
      <c r="AMG14" s="79"/>
      <c r="AMH14" s="79"/>
      <c r="AMI14" s="79"/>
      <c r="AMJ14" s="79"/>
      <c r="AMK14" s="79"/>
      <c r="AML14" s="79"/>
      <c r="AMM14" s="79"/>
    </row>
    <row r="15" spans="1:1027" s="366" customFormat="1" ht="12.75" customHeight="1">
      <c r="A15" s="79"/>
      <c r="B15" s="79"/>
      <c r="C15" s="629"/>
      <c r="D15" s="566"/>
      <c r="E15" s="618"/>
      <c r="F15" s="618"/>
      <c r="G15" s="410" t="s">
        <v>489</v>
      </c>
      <c r="H15" s="618"/>
      <c r="I15" s="410" t="s">
        <v>489</v>
      </c>
      <c r="J15" s="529"/>
      <c r="K15" s="52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79"/>
      <c r="BS15" s="79"/>
      <c r="BT15" s="79"/>
      <c r="BU15" s="79"/>
      <c r="BV15" s="79"/>
      <c r="BW15" s="79"/>
      <c r="BX15" s="79"/>
      <c r="BY15" s="79"/>
      <c r="BZ15" s="79"/>
      <c r="CA15" s="79"/>
      <c r="CB15" s="79"/>
      <c r="CC15" s="79"/>
      <c r="CD15" s="79"/>
      <c r="CE15" s="79"/>
      <c r="CF15" s="79"/>
      <c r="CG15" s="79"/>
      <c r="CH15" s="79"/>
      <c r="CI15" s="79"/>
      <c r="CJ15" s="79"/>
      <c r="CK15" s="79"/>
      <c r="CL15" s="79"/>
      <c r="CM15" s="79"/>
      <c r="CN15" s="79"/>
      <c r="CO15" s="79"/>
      <c r="CP15" s="79"/>
      <c r="CQ15" s="79"/>
      <c r="CR15" s="79"/>
      <c r="CS15" s="79"/>
      <c r="CT15" s="79"/>
      <c r="CU15" s="79"/>
      <c r="CV15" s="79"/>
      <c r="CW15" s="79"/>
      <c r="CX15" s="79"/>
      <c r="CY15" s="79"/>
      <c r="CZ15" s="79"/>
      <c r="DA15" s="79"/>
      <c r="DB15" s="79"/>
      <c r="DC15" s="79"/>
      <c r="DD15" s="79"/>
      <c r="DE15" s="79"/>
      <c r="DF15" s="79"/>
      <c r="DG15" s="79"/>
      <c r="DH15" s="79"/>
      <c r="DI15" s="79"/>
      <c r="DJ15" s="79"/>
      <c r="DK15" s="79"/>
      <c r="DL15" s="79"/>
      <c r="DM15" s="79"/>
      <c r="DN15" s="79"/>
      <c r="DO15" s="79"/>
      <c r="DP15" s="79"/>
      <c r="DQ15" s="79"/>
      <c r="DR15" s="79"/>
      <c r="DS15" s="79"/>
      <c r="DT15" s="79"/>
      <c r="DU15" s="79"/>
      <c r="DV15" s="79"/>
      <c r="DW15" s="79"/>
      <c r="DX15" s="79"/>
      <c r="DY15" s="79"/>
      <c r="DZ15" s="79"/>
      <c r="EA15" s="79"/>
      <c r="EB15" s="79"/>
      <c r="EC15" s="79"/>
      <c r="ED15" s="79"/>
      <c r="EE15" s="79"/>
      <c r="EF15" s="79"/>
      <c r="EG15" s="79"/>
      <c r="EH15" s="79"/>
      <c r="EI15" s="79"/>
      <c r="EJ15" s="79"/>
      <c r="EK15" s="79"/>
      <c r="EL15" s="79"/>
      <c r="EM15" s="79"/>
      <c r="EN15" s="79"/>
      <c r="EO15" s="79"/>
      <c r="EP15" s="79"/>
      <c r="EQ15" s="79"/>
      <c r="ER15" s="79"/>
      <c r="ES15" s="79"/>
      <c r="ET15" s="79"/>
      <c r="EU15" s="79"/>
      <c r="EV15" s="79"/>
      <c r="EW15" s="79"/>
      <c r="EX15" s="79"/>
      <c r="EY15" s="79"/>
      <c r="EZ15" s="79"/>
      <c r="FA15" s="79"/>
      <c r="FB15" s="79"/>
      <c r="FC15" s="79"/>
      <c r="FD15" s="79"/>
      <c r="FE15" s="79"/>
      <c r="FF15" s="79"/>
      <c r="FG15" s="79"/>
      <c r="FH15" s="79"/>
      <c r="FI15" s="79"/>
      <c r="FJ15" s="79"/>
      <c r="FK15" s="79"/>
      <c r="FL15" s="79"/>
      <c r="FM15" s="79"/>
      <c r="FN15" s="79"/>
      <c r="FO15" s="79"/>
      <c r="FP15" s="79"/>
      <c r="FQ15" s="79"/>
      <c r="FR15" s="79"/>
      <c r="FS15" s="79"/>
      <c r="FT15" s="79"/>
      <c r="FU15" s="79"/>
      <c r="FV15" s="79"/>
      <c r="FW15" s="79"/>
      <c r="FX15" s="79"/>
      <c r="FY15" s="79"/>
      <c r="FZ15" s="79"/>
      <c r="GA15" s="79"/>
      <c r="GB15" s="79"/>
      <c r="GC15" s="79"/>
      <c r="GD15" s="79"/>
      <c r="GE15" s="79"/>
      <c r="GF15" s="79"/>
      <c r="GG15" s="79"/>
      <c r="GH15" s="79"/>
      <c r="GI15" s="79"/>
      <c r="GJ15" s="79"/>
      <c r="GK15" s="79"/>
      <c r="GL15" s="79"/>
      <c r="GM15" s="79"/>
      <c r="GN15" s="79"/>
      <c r="GO15" s="79"/>
      <c r="GP15" s="79"/>
      <c r="GQ15" s="79"/>
      <c r="GR15" s="79"/>
      <c r="GS15" s="79"/>
      <c r="GT15" s="79"/>
      <c r="GU15" s="79"/>
      <c r="GV15" s="79"/>
      <c r="GW15" s="79"/>
      <c r="GX15" s="79"/>
      <c r="GY15" s="79"/>
      <c r="GZ15" s="79"/>
      <c r="HA15" s="79"/>
      <c r="HB15" s="79"/>
      <c r="HC15" s="79"/>
      <c r="HD15" s="79"/>
      <c r="HE15" s="79"/>
      <c r="HF15" s="79"/>
      <c r="HG15" s="79"/>
      <c r="HH15" s="79"/>
      <c r="HI15" s="79"/>
      <c r="HJ15" s="79"/>
      <c r="HK15" s="79"/>
      <c r="HL15" s="79"/>
      <c r="HM15" s="79"/>
      <c r="HN15" s="79"/>
      <c r="HO15" s="79"/>
      <c r="HP15" s="79"/>
      <c r="HQ15" s="79"/>
      <c r="HR15" s="79"/>
      <c r="HS15" s="79"/>
      <c r="HT15" s="79"/>
      <c r="HU15" s="79"/>
      <c r="HV15" s="79"/>
      <c r="HW15" s="79"/>
      <c r="HX15" s="79"/>
      <c r="HY15" s="79"/>
      <c r="HZ15" s="79"/>
      <c r="IA15" s="79"/>
      <c r="IB15" s="79"/>
      <c r="IC15" s="79"/>
      <c r="ID15" s="79"/>
      <c r="IE15" s="79"/>
      <c r="IF15" s="79"/>
      <c r="IG15" s="79"/>
      <c r="IH15" s="79"/>
      <c r="II15" s="79"/>
      <c r="IJ15" s="79"/>
      <c r="IK15" s="79"/>
      <c r="IL15" s="79"/>
      <c r="IM15" s="79"/>
      <c r="IN15" s="79"/>
      <c r="IO15" s="79"/>
      <c r="IP15" s="79"/>
      <c r="IQ15" s="79"/>
      <c r="IR15" s="79"/>
      <c r="IS15" s="79"/>
      <c r="IT15" s="79"/>
      <c r="IU15" s="79"/>
      <c r="IV15" s="79"/>
      <c r="IW15" s="79"/>
      <c r="IX15" s="79"/>
      <c r="IY15" s="79"/>
      <c r="IZ15" s="79"/>
      <c r="JA15" s="79"/>
      <c r="JB15" s="79"/>
      <c r="JC15" s="79"/>
      <c r="JD15" s="79"/>
      <c r="JE15" s="79"/>
      <c r="JF15" s="79"/>
      <c r="JG15" s="79"/>
      <c r="JH15" s="79"/>
      <c r="JI15" s="79"/>
      <c r="JJ15" s="79"/>
      <c r="JK15" s="79"/>
      <c r="JL15" s="79"/>
      <c r="JM15" s="79"/>
      <c r="JN15" s="79"/>
      <c r="JO15" s="79"/>
      <c r="JP15" s="79"/>
      <c r="JQ15" s="79"/>
      <c r="JR15" s="79"/>
      <c r="JS15" s="79"/>
      <c r="JT15" s="79"/>
      <c r="JU15" s="79"/>
      <c r="JV15" s="79"/>
      <c r="JW15" s="79"/>
      <c r="JX15" s="79"/>
      <c r="JY15" s="79"/>
      <c r="JZ15" s="79"/>
      <c r="KA15" s="79"/>
      <c r="KB15" s="79"/>
      <c r="KC15" s="79"/>
      <c r="KD15" s="79"/>
      <c r="KE15" s="79"/>
      <c r="KF15" s="79"/>
      <c r="KG15" s="79"/>
      <c r="KH15" s="79"/>
      <c r="KI15" s="79"/>
      <c r="KJ15" s="79"/>
      <c r="KK15" s="79"/>
      <c r="KL15" s="79"/>
      <c r="KM15" s="79"/>
      <c r="KN15" s="79"/>
      <c r="KO15" s="79"/>
      <c r="KP15" s="79"/>
      <c r="KQ15" s="79"/>
      <c r="KR15" s="79"/>
      <c r="KS15" s="79"/>
      <c r="KT15" s="79"/>
      <c r="KU15" s="79"/>
      <c r="KV15" s="79"/>
      <c r="KW15" s="79"/>
      <c r="KX15" s="79"/>
      <c r="KY15" s="79"/>
      <c r="KZ15" s="79"/>
      <c r="LA15" s="79"/>
      <c r="LB15" s="79"/>
      <c r="LC15" s="79"/>
      <c r="LD15" s="79"/>
      <c r="LE15" s="79"/>
      <c r="LF15" s="79"/>
      <c r="LG15" s="79"/>
      <c r="LH15" s="79"/>
      <c r="LI15" s="79"/>
      <c r="LJ15" s="79"/>
      <c r="LK15" s="79"/>
      <c r="LL15" s="79"/>
      <c r="LM15" s="79"/>
      <c r="LN15" s="79"/>
      <c r="LO15" s="79"/>
      <c r="LP15" s="79"/>
      <c r="LQ15" s="79"/>
      <c r="LR15" s="79"/>
      <c r="LS15" s="79"/>
      <c r="LT15" s="79"/>
      <c r="LU15" s="79"/>
      <c r="LV15" s="79"/>
      <c r="LW15" s="79"/>
      <c r="LX15" s="79"/>
      <c r="LY15" s="79"/>
      <c r="LZ15" s="79"/>
      <c r="MA15" s="79"/>
      <c r="MB15" s="79"/>
      <c r="MC15" s="79"/>
      <c r="MD15" s="79"/>
      <c r="ME15" s="79"/>
      <c r="MF15" s="79"/>
      <c r="MG15" s="79"/>
      <c r="MH15" s="79"/>
      <c r="MI15" s="79"/>
      <c r="MJ15" s="79"/>
      <c r="MK15" s="79"/>
      <c r="ML15" s="79"/>
      <c r="MM15" s="79"/>
      <c r="MN15" s="79"/>
      <c r="MO15" s="79"/>
      <c r="MP15" s="79"/>
      <c r="MQ15" s="79"/>
      <c r="MR15" s="79"/>
      <c r="MS15" s="79"/>
      <c r="MT15" s="79"/>
      <c r="MU15" s="79"/>
      <c r="MV15" s="79"/>
      <c r="MW15" s="79"/>
      <c r="MX15" s="79"/>
      <c r="MY15" s="79"/>
      <c r="MZ15" s="79"/>
      <c r="NA15" s="79"/>
      <c r="NB15" s="79"/>
      <c r="NC15" s="79"/>
      <c r="ND15" s="79"/>
      <c r="NE15" s="79"/>
      <c r="NF15" s="79"/>
      <c r="NG15" s="79"/>
      <c r="NH15" s="79"/>
      <c r="NI15" s="79"/>
      <c r="NJ15" s="79"/>
      <c r="NK15" s="79"/>
      <c r="NL15" s="79"/>
      <c r="NM15" s="79"/>
      <c r="NN15" s="79"/>
      <c r="NO15" s="79"/>
      <c r="NP15" s="79"/>
      <c r="NQ15" s="79"/>
      <c r="NR15" s="79"/>
      <c r="NS15" s="79"/>
      <c r="NT15" s="79"/>
      <c r="NU15" s="79"/>
      <c r="NV15" s="79"/>
      <c r="NW15" s="79"/>
      <c r="NX15" s="79"/>
      <c r="NY15" s="79"/>
      <c r="NZ15" s="79"/>
      <c r="OA15" s="79"/>
      <c r="OB15" s="79"/>
      <c r="OC15" s="79"/>
      <c r="OD15" s="79"/>
      <c r="OE15" s="79"/>
      <c r="OF15" s="79"/>
      <c r="OG15" s="79"/>
      <c r="OH15" s="79"/>
      <c r="OI15" s="79"/>
      <c r="OJ15" s="79"/>
      <c r="OK15" s="79"/>
      <c r="OL15" s="79"/>
      <c r="OM15" s="79"/>
      <c r="ON15" s="79"/>
      <c r="OO15" s="79"/>
      <c r="OP15" s="79"/>
      <c r="OQ15" s="79"/>
      <c r="OR15" s="79"/>
      <c r="OS15" s="79"/>
      <c r="OT15" s="79"/>
      <c r="OU15" s="79"/>
      <c r="OV15" s="79"/>
      <c r="OW15" s="79"/>
      <c r="OX15" s="79"/>
      <c r="OY15" s="79"/>
      <c r="OZ15" s="79"/>
      <c r="PA15" s="79"/>
      <c r="PB15" s="79"/>
      <c r="PC15" s="79"/>
      <c r="PD15" s="79"/>
      <c r="PE15" s="79"/>
      <c r="PF15" s="79"/>
      <c r="PG15" s="79"/>
      <c r="PH15" s="79"/>
      <c r="PI15" s="79"/>
      <c r="PJ15" s="79"/>
      <c r="PK15" s="79"/>
      <c r="PL15" s="79"/>
      <c r="PM15" s="79"/>
      <c r="PN15" s="79"/>
      <c r="PO15" s="79"/>
      <c r="PP15" s="79"/>
      <c r="PQ15" s="79"/>
      <c r="PR15" s="79"/>
      <c r="PS15" s="79"/>
      <c r="PT15" s="79"/>
      <c r="PU15" s="79"/>
      <c r="PV15" s="79"/>
      <c r="PW15" s="79"/>
      <c r="PX15" s="79"/>
      <c r="PY15" s="79"/>
      <c r="PZ15" s="79"/>
      <c r="QA15" s="79"/>
      <c r="QB15" s="79"/>
      <c r="QC15" s="79"/>
      <c r="QD15" s="79"/>
      <c r="QE15" s="79"/>
      <c r="QF15" s="79"/>
      <c r="QG15" s="79"/>
      <c r="QH15" s="79"/>
      <c r="QI15" s="79"/>
      <c r="QJ15" s="79"/>
      <c r="QK15" s="79"/>
      <c r="QL15" s="79"/>
      <c r="QM15" s="79"/>
      <c r="QN15" s="79"/>
      <c r="QO15" s="79"/>
      <c r="QP15" s="79"/>
      <c r="QQ15" s="79"/>
      <c r="QR15" s="79"/>
      <c r="QS15" s="79"/>
      <c r="QT15" s="79"/>
      <c r="QU15" s="79"/>
      <c r="QV15" s="79"/>
      <c r="QW15" s="79"/>
      <c r="QX15" s="79"/>
      <c r="QY15" s="79"/>
      <c r="QZ15" s="79"/>
      <c r="RA15" s="79"/>
      <c r="RB15" s="79"/>
      <c r="RC15" s="79"/>
      <c r="RD15" s="79"/>
      <c r="RE15" s="79"/>
      <c r="RF15" s="79"/>
      <c r="RG15" s="79"/>
      <c r="RH15" s="79"/>
      <c r="RI15" s="79"/>
      <c r="RJ15" s="79"/>
      <c r="RK15" s="79"/>
      <c r="RL15" s="79"/>
      <c r="RM15" s="79"/>
      <c r="RN15" s="79"/>
      <c r="RO15" s="79"/>
      <c r="RP15" s="79"/>
      <c r="RQ15" s="79"/>
      <c r="RR15" s="79"/>
      <c r="RS15" s="79"/>
      <c r="RT15" s="79"/>
      <c r="RU15" s="79"/>
      <c r="RV15" s="79"/>
      <c r="RW15" s="79"/>
      <c r="RX15" s="79"/>
      <c r="RY15" s="79"/>
      <c r="RZ15" s="79"/>
      <c r="SA15" s="79"/>
      <c r="SB15" s="79"/>
      <c r="SC15" s="79"/>
      <c r="SD15" s="79"/>
      <c r="SE15" s="79"/>
      <c r="SF15" s="79"/>
      <c r="SG15" s="79"/>
      <c r="SH15" s="79"/>
      <c r="SI15" s="79"/>
      <c r="SJ15" s="79"/>
      <c r="SK15" s="79"/>
      <c r="SL15" s="79"/>
      <c r="SM15" s="79"/>
      <c r="SN15" s="79"/>
      <c r="SO15" s="79"/>
      <c r="SP15" s="79"/>
      <c r="SQ15" s="79"/>
      <c r="SR15" s="79"/>
      <c r="SS15" s="79"/>
      <c r="ST15" s="79"/>
      <c r="SU15" s="79"/>
      <c r="SV15" s="79"/>
      <c r="SW15" s="79"/>
      <c r="SX15" s="79"/>
      <c r="SY15" s="79"/>
      <c r="SZ15" s="79"/>
      <c r="TA15" s="79"/>
      <c r="TB15" s="79"/>
      <c r="TC15" s="79"/>
      <c r="TD15" s="79"/>
      <c r="TE15" s="79"/>
      <c r="TF15" s="79"/>
      <c r="TG15" s="79"/>
      <c r="TH15" s="79"/>
      <c r="TI15" s="79"/>
      <c r="TJ15" s="79"/>
      <c r="TK15" s="79"/>
      <c r="TL15" s="79"/>
      <c r="TM15" s="79"/>
      <c r="TN15" s="79"/>
      <c r="TO15" s="79"/>
      <c r="TP15" s="79"/>
      <c r="TQ15" s="79"/>
      <c r="TR15" s="79"/>
      <c r="TS15" s="79"/>
      <c r="TT15" s="79"/>
      <c r="TU15" s="79"/>
      <c r="TV15" s="79"/>
      <c r="TW15" s="79"/>
      <c r="TX15" s="79"/>
      <c r="TY15" s="79"/>
      <c r="TZ15" s="79"/>
      <c r="UA15" s="79"/>
      <c r="UB15" s="79"/>
      <c r="UC15" s="79"/>
      <c r="UD15" s="79"/>
      <c r="UE15" s="79"/>
      <c r="UF15" s="79"/>
      <c r="UG15" s="79"/>
      <c r="UH15" s="79"/>
      <c r="UI15" s="79"/>
      <c r="UJ15" s="79"/>
      <c r="UK15" s="79"/>
      <c r="UL15" s="79"/>
      <c r="UM15" s="79"/>
      <c r="UN15" s="79"/>
      <c r="UO15" s="79"/>
      <c r="UP15" s="79"/>
      <c r="UQ15" s="79"/>
      <c r="UR15" s="79"/>
      <c r="US15" s="79"/>
      <c r="UT15" s="79"/>
      <c r="UU15" s="79"/>
      <c r="UV15" s="79"/>
      <c r="UW15" s="79"/>
      <c r="UX15" s="79"/>
      <c r="UY15" s="79"/>
      <c r="UZ15" s="79"/>
      <c r="VA15" s="79"/>
      <c r="VB15" s="79"/>
      <c r="VC15" s="79"/>
      <c r="VD15" s="79"/>
      <c r="VE15" s="79"/>
      <c r="VF15" s="79"/>
      <c r="VG15" s="79"/>
      <c r="VH15" s="79"/>
      <c r="VI15" s="79"/>
      <c r="VJ15" s="79"/>
      <c r="VK15" s="79"/>
      <c r="VL15" s="79"/>
      <c r="VM15" s="79"/>
      <c r="VN15" s="79"/>
      <c r="VO15" s="79"/>
      <c r="VP15" s="79"/>
      <c r="VQ15" s="79"/>
      <c r="VR15" s="79"/>
      <c r="VS15" s="79"/>
      <c r="VT15" s="79"/>
      <c r="VU15" s="79"/>
      <c r="VV15" s="79"/>
      <c r="VW15" s="79"/>
      <c r="VX15" s="79"/>
      <c r="VY15" s="79"/>
      <c r="VZ15" s="79"/>
      <c r="WA15" s="79"/>
      <c r="WB15" s="79"/>
      <c r="WC15" s="79"/>
      <c r="WD15" s="79"/>
      <c r="WE15" s="79"/>
      <c r="WF15" s="79"/>
      <c r="WG15" s="79"/>
      <c r="WH15" s="79"/>
      <c r="WI15" s="79"/>
      <c r="WJ15" s="79"/>
      <c r="WK15" s="79"/>
      <c r="WL15" s="79"/>
      <c r="WM15" s="79"/>
      <c r="WN15" s="79"/>
      <c r="WO15" s="79"/>
      <c r="WP15" s="79"/>
      <c r="WQ15" s="79"/>
      <c r="WR15" s="79"/>
      <c r="WS15" s="79"/>
      <c r="WT15" s="79"/>
      <c r="WU15" s="79"/>
      <c r="WV15" s="79"/>
      <c r="WW15" s="79"/>
      <c r="WX15" s="79"/>
      <c r="WY15" s="79"/>
      <c r="WZ15" s="79"/>
      <c r="XA15" s="79"/>
      <c r="XB15" s="79"/>
      <c r="XC15" s="79"/>
      <c r="XD15" s="79"/>
      <c r="XE15" s="79"/>
      <c r="XF15" s="79"/>
      <c r="XG15" s="79"/>
      <c r="XH15" s="79"/>
      <c r="XI15" s="79"/>
      <c r="XJ15" s="79"/>
      <c r="XK15" s="79"/>
      <c r="XL15" s="79"/>
      <c r="XM15" s="79"/>
      <c r="XN15" s="79"/>
      <c r="XO15" s="79"/>
      <c r="XP15" s="79"/>
      <c r="XQ15" s="79"/>
      <c r="XR15" s="79"/>
      <c r="XS15" s="79"/>
      <c r="XT15" s="79"/>
      <c r="XU15" s="79"/>
      <c r="XV15" s="79"/>
      <c r="XW15" s="79"/>
      <c r="XX15" s="79"/>
      <c r="XY15" s="79"/>
      <c r="XZ15" s="79"/>
      <c r="YA15" s="79"/>
      <c r="YB15" s="79"/>
      <c r="YC15" s="79"/>
      <c r="YD15" s="79"/>
      <c r="YE15" s="79"/>
      <c r="YF15" s="79"/>
      <c r="YG15" s="79"/>
      <c r="YH15" s="79"/>
      <c r="YI15" s="79"/>
      <c r="YJ15" s="79"/>
      <c r="YK15" s="79"/>
      <c r="YL15" s="79"/>
      <c r="YM15" s="79"/>
      <c r="YN15" s="79"/>
      <c r="YO15" s="79"/>
      <c r="YP15" s="79"/>
      <c r="YQ15" s="79"/>
      <c r="YR15" s="79"/>
      <c r="YS15" s="79"/>
      <c r="YT15" s="79"/>
      <c r="YU15" s="79"/>
      <c r="YV15" s="79"/>
      <c r="YW15" s="79"/>
      <c r="YX15" s="79"/>
      <c r="YY15" s="79"/>
      <c r="YZ15" s="79"/>
      <c r="ZA15" s="79"/>
      <c r="ZB15" s="79"/>
      <c r="ZC15" s="79"/>
      <c r="ZD15" s="79"/>
      <c r="ZE15" s="79"/>
      <c r="ZF15" s="79"/>
      <c r="ZG15" s="79"/>
      <c r="ZH15" s="79"/>
      <c r="ZI15" s="79"/>
      <c r="ZJ15" s="79"/>
      <c r="ZK15" s="79"/>
      <c r="ZL15" s="79"/>
      <c r="ZM15" s="79"/>
      <c r="ZN15" s="79"/>
      <c r="ZO15" s="79"/>
      <c r="ZP15" s="79"/>
      <c r="ZQ15" s="79"/>
      <c r="ZR15" s="79"/>
      <c r="ZS15" s="79"/>
      <c r="ZT15" s="79"/>
      <c r="ZU15" s="79"/>
      <c r="ZV15" s="79"/>
      <c r="ZW15" s="79"/>
      <c r="ZX15" s="79"/>
      <c r="ZY15" s="79"/>
      <c r="ZZ15" s="79"/>
      <c r="AAA15" s="79"/>
      <c r="AAB15" s="79"/>
      <c r="AAC15" s="79"/>
      <c r="AAD15" s="79"/>
      <c r="AAE15" s="79"/>
      <c r="AAF15" s="79"/>
      <c r="AAG15" s="79"/>
      <c r="AAH15" s="79"/>
      <c r="AAI15" s="79"/>
      <c r="AAJ15" s="79"/>
      <c r="AAK15" s="79"/>
      <c r="AAL15" s="79"/>
      <c r="AAM15" s="79"/>
      <c r="AAN15" s="79"/>
      <c r="AAO15" s="79"/>
      <c r="AAP15" s="79"/>
      <c r="AAQ15" s="79"/>
      <c r="AAR15" s="79"/>
      <c r="AAS15" s="79"/>
      <c r="AAT15" s="79"/>
      <c r="AAU15" s="79"/>
      <c r="AAV15" s="79"/>
      <c r="AAW15" s="79"/>
      <c r="AAX15" s="79"/>
      <c r="AAY15" s="79"/>
      <c r="AAZ15" s="79"/>
      <c r="ABA15" s="79"/>
      <c r="ABB15" s="79"/>
      <c r="ABC15" s="79"/>
      <c r="ABD15" s="79"/>
      <c r="ABE15" s="79"/>
      <c r="ABF15" s="79"/>
      <c r="ABG15" s="79"/>
      <c r="ABH15" s="79"/>
      <c r="ABI15" s="79"/>
      <c r="ABJ15" s="79"/>
      <c r="ABK15" s="79"/>
      <c r="ABL15" s="79"/>
      <c r="ABM15" s="79"/>
      <c r="ABN15" s="79"/>
      <c r="ABO15" s="79"/>
      <c r="ABP15" s="79"/>
      <c r="ABQ15" s="79"/>
      <c r="ABR15" s="79"/>
      <c r="ABS15" s="79"/>
      <c r="ABT15" s="79"/>
      <c r="ABU15" s="79"/>
      <c r="ABV15" s="79"/>
      <c r="ABW15" s="79"/>
      <c r="ABX15" s="79"/>
      <c r="ABY15" s="79"/>
      <c r="ABZ15" s="79"/>
      <c r="ACA15" s="79"/>
      <c r="ACB15" s="79"/>
      <c r="ACC15" s="79"/>
      <c r="ACD15" s="79"/>
      <c r="ACE15" s="79"/>
      <c r="ACF15" s="79"/>
      <c r="ACG15" s="79"/>
      <c r="ACH15" s="79"/>
      <c r="ACI15" s="79"/>
      <c r="ACJ15" s="79"/>
      <c r="ACK15" s="79"/>
      <c r="ACL15" s="79"/>
      <c r="ACM15" s="79"/>
      <c r="ACN15" s="79"/>
      <c r="ACO15" s="79"/>
      <c r="ACP15" s="79"/>
      <c r="ACQ15" s="79"/>
      <c r="ACR15" s="79"/>
      <c r="ACS15" s="79"/>
      <c r="ACT15" s="79"/>
      <c r="ACU15" s="79"/>
      <c r="ACV15" s="79"/>
      <c r="ACW15" s="79"/>
      <c r="ACX15" s="79"/>
      <c r="ACY15" s="79"/>
      <c r="ACZ15" s="79"/>
      <c r="ADA15" s="79"/>
      <c r="ADB15" s="79"/>
      <c r="ADC15" s="79"/>
      <c r="ADD15" s="79"/>
      <c r="ADE15" s="79"/>
      <c r="ADF15" s="79"/>
      <c r="ADG15" s="79"/>
      <c r="ADH15" s="79"/>
      <c r="ADI15" s="79"/>
      <c r="ADJ15" s="79"/>
      <c r="ADK15" s="79"/>
      <c r="ADL15" s="79"/>
      <c r="ADM15" s="79"/>
      <c r="ADN15" s="79"/>
      <c r="ADO15" s="79"/>
      <c r="ADP15" s="79"/>
      <c r="ADQ15" s="79"/>
      <c r="ADR15" s="79"/>
      <c r="ADS15" s="79"/>
      <c r="ADT15" s="79"/>
      <c r="ADU15" s="79"/>
      <c r="ADV15" s="79"/>
      <c r="ADW15" s="79"/>
      <c r="ADX15" s="79"/>
      <c r="ADY15" s="79"/>
      <c r="ADZ15" s="79"/>
      <c r="AEA15" s="79"/>
      <c r="AEB15" s="79"/>
      <c r="AEC15" s="79"/>
      <c r="AED15" s="79"/>
      <c r="AEE15" s="79"/>
      <c r="AEF15" s="79"/>
      <c r="AEG15" s="79"/>
      <c r="AEH15" s="79"/>
      <c r="AEI15" s="79"/>
      <c r="AEJ15" s="79"/>
      <c r="AEK15" s="79"/>
      <c r="AEL15" s="79"/>
      <c r="AEM15" s="79"/>
      <c r="AEN15" s="79"/>
      <c r="AEO15" s="79"/>
      <c r="AEP15" s="79"/>
      <c r="AEQ15" s="79"/>
      <c r="AER15" s="79"/>
      <c r="AES15" s="79"/>
      <c r="AET15" s="79"/>
      <c r="AEU15" s="79"/>
      <c r="AEV15" s="79"/>
      <c r="AEW15" s="79"/>
      <c r="AEX15" s="79"/>
      <c r="AEY15" s="79"/>
      <c r="AEZ15" s="79"/>
      <c r="AFA15" s="79"/>
      <c r="AFB15" s="79"/>
      <c r="AFC15" s="79"/>
      <c r="AFD15" s="79"/>
      <c r="AFE15" s="79"/>
      <c r="AFF15" s="79"/>
      <c r="AFG15" s="79"/>
      <c r="AFH15" s="79"/>
      <c r="AFI15" s="79"/>
      <c r="AFJ15" s="79"/>
      <c r="AFK15" s="79"/>
      <c r="AFL15" s="79"/>
      <c r="AFM15" s="79"/>
      <c r="AFN15" s="79"/>
      <c r="AFO15" s="79"/>
      <c r="AFP15" s="79"/>
      <c r="AFQ15" s="79"/>
      <c r="AFR15" s="79"/>
      <c r="AFS15" s="79"/>
      <c r="AFT15" s="79"/>
      <c r="AFU15" s="79"/>
      <c r="AFV15" s="79"/>
      <c r="AFW15" s="79"/>
      <c r="AFX15" s="79"/>
      <c r="AFY15" s="79"/>
      <c r="AFZ15" s="79"/>
      <c r="AGA15" s="79"/>
      <c r="AGB15" s="79"/>
      <c r="AGC15" s="79"/>
      <c r="AGD15" s="79"/>
      <c r="AGE15" s="79"/>
      <c r="AGF15" s="79"/>
      <c r="AGG15" s="79"/>
      <c r="AGH15" s="79"/>
      <c r="AGI15" s="79"/>
      <c r="AGJ15" s="79"/>
      <c r="AGK15" s="79"/>
      <c r="AGL15" s="79"/>
      <c r="AGM15" s="79"/>
      <c r="AGN15" s="79"/>
      <c r="AGO15" s="79"/>
      <c r="AGP15" s="79"/>
      <c r="AGQ15" s="79"/>
      <c r="AGR15" s="79"/>
      <c r="AGS15" s="79"/>
      <c r="AGT15" s="79"/>
      <c r="AGU15" s="79"/>
      <c r="AGV15" s="79"/>
      <c r="AGW15" s="79"/>
      <c r="AGX15" s="79"/>
      <c r="AGY15" s="79"/>
      <c r="AGZ15" s="79"/>
      <c r="AHA15" s="79"/>
      <c r="AHB15" s="79"/>
      <c r="AHC15" s="79"/>
      <c r="AHD15" s="79"/>
      <c r="AHE15" s="79"/>
      <c r="AHF15" s="79"/>
      <c r="AHG15" s="79"/>
      <c r="AHH15" s="79"/>
      <c r="AHI15" s="79"/>
      <c r="AHJ15" s="79"/>
      <c r="AHK15" s="79"/>
      <c r="AHL15" s="79"/>
      <c r="AHM15" s="79"/>
      <c r="AHN15" s="79"/>
      <c r="AHO15" s="79"/>
      <c r="AHP15" s="79"/>
      <c r="AHQ15" s="79"/>
      <c r="AHR15" s="79"/>
      <c r="AHS15" s="79"/>
      <c r="AHT15" s="79"/>
      <c r="AHU15" s="79"/>
      <c r="AHV15" s="79"/>
      <c r="AHW15" s="79"/>
      <c r="AHX15" s="79"/>
      <c r="AHY15" s="79"/>
      <c r="AHZ15" s="79"/>
      <c r="AIA15" s="79"/>
      <c r="AIB15" s="79"/>
      <c r="AIC15" s="79"/>
      <c r="AID15" s="79"/>
      <c r="AIE15" s="79"/>
      <c r="AIF15" s="79"/>
      <c r="AIG15" s="79"/>
      <c r="AIH15" s="79"/>
      <c r="AII15" s="79"/>
      <c r="AIJ15" s="79"/>
      <c r="AIK15" s="79"/>
      <c r="AIL15" s="79"/>
      <c r="AIM15" s="79"/>
      <c r="AIN15" s="79"/>
      <c r="AIO15" s="79"/>
      <c r="AIP15" s="79"/>
      <c r="AIQ15" s="79"/>
      <c r="AIR15" s="79"/>
      <c r="AIS15" s="79"/>
      <c r="AIT15" s="79"/>
      <c r="AIU15" s="79"/>
      <c r="AIV15" s="79"/>
      <c r="AIW15" s="79"/>
      <c r="AIX15" s="79"/>
      <c r="AIY15" s="79"/>
      <c r="AIZ15" s="79"/>
      <c r="AJA15" s="79"/>
      <c r="AJB15" s="79"/>
      <c r="AJC15" s="79"/>
      <c r="AJD15" s="79"/>
      <c r="AJE15" s="79"/>
      <c r="AJF15" s="79"/>
      <c r="AJG15" s="79"/>
      <c r="AJH15" s="79"/>
      <c r="AJI15" s="79"/>
      <c r="AJJ15" s="79"/>
      <c r="AJK15" s="79"/>
      <c r="AJL15" s="79"/>
      <c r="AJM15" s="79"/>
      <c r="AJN15" s="79"/>
      <c r="AJO15" s="79"/>
      <c r="AJP15" s="79"/>
      <c r="AJQ15" s="79"/>
      <c r="AJR15" s="79"/>
      <c r="AJS15" s="79"/>
      <c r="AJT15" s="79"/>
      <c r="AJU15" s="79"/>
      <c r="AJV15" s="79"/>
      <c r="AJW15" s="79"/>
      <c r="AJX15" s="79"/>
      <c r="AJY15" s="79"/>
      <c r="AJZ15" s="79"/>
      <c r="AKA15" s="79"/>
      <c r="AKB15" s="79"/>
      <c r="AKC15" s="79"/>
      <c r="AKD15" s="79"/>
      <c r="AKE15" s="79"/>
      <c r="AKF15" s="79"/>
      <c r="AKG15" s="79"/>
      <c r="AKH15" s="79"/>
      <c r="AKI15" s="79"/>
      <c r="AKJ15" s="79"/>
      <c r="AKK15" s="79"/>
      <c r="AKL15" s="79"/>
      <c r="AKM15" s="79"/>
      <c r="AKN15" s="79"/>
      <c r="AKO15" s="79"/>
      <c r="AKP15" s="79"/>
      <c r="AKQ15" s="79"/>
      <c r="AKR15" s="79"/>
      <c r="AKS15" s="79"/>
      <c r="AKT15" s="79"/>
      <c r="AKU15" s="79"/>
      <c r="AKV15" s="79"/>
      <c r="AKW15" s="79"/>
      <c r="AKX15" s="79"/>
      <c r="AKY15" s="79"/>
      <c r="AKZ15" s="79"/>
      <c r="ALA15" s="79"/>
      <c r="ALB15" s="79"/>
      <c r="ALC15" s="79"/>
      <c r="ALD15" s="79"/>
      <c r="ALE15" s="79"/>
      <c r="ALF15" s="79"/>
      <c r="ALG15" s="79"/>
      <c r="ALH15" s="79"/>
      <c r="ALI15" s="79"/>
      <c r="ALJ15" s="79"/>
      <c r="ALK15" s="79"/>
      <c r="ALL15" s="79"/>
      <c r="ALM15" s="79"/>
      <c r="ALN15" s="79"/>
      <c r="ALO15" s="79"/>
      <c r="ALP15" s="79"/>
      <c r="ALQ15" s="79"/>
      <c r="ALR15" s="79"/>
      <c r="ALS15" s="79"/>
      <c r="ALT15" s="79"/>
      <c r="ALU15" s="79"/>
      <c r="ALV15" s="79"/>
      <c r="ALW15" s="79"/>
      <c r="ALX15" s="79"/>
      <c r="ALY15" s="79"/>
      <c r="ALZ15" s="79"/>
      <c r="AMA15" s="79"/>
      <c r="AMB15" s="79"/>
      <c r="AMC15" s="79"/>
      <c r="AMD15" s="79"/>
      <c r="AME15" s="79"/>
      <c r="AMF15" s="79"/>
      <c r="AMG15" s="79"/>
      <c r="AMH15" s="79"/>
      <c r="AMI15" s="79"/>
      <c r="AMJ15" s="79"/>
      <c r="AMK15" s="79"/>
      <c r="AML15" s="79"/>
      <c r="AMM15" s="79"/>
    </row>
    <row r="16" spans="1:1027" s="366" customFormat="1" ht="12.75" customHeight="1">
      <c r="A16" s="79"/>
      <c r="B16" s="79"/>
      <c r="C16" s="629"/>
      <c r="D16" s="566"/>
      <c r="E16" s="618"/>
      <c r="F16" s="618"/>
      <c r="G16" s="411" t="s">
        <v>490</v>
      </c>
      <c r="H16" s="618"/>
      <c r="I16" s="411" t="s">
        <v>490</v>
      </c>
      <c r="J16" s="529"/>
      <c r="K16" s="52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79"/>
      <c r="BK16" s="79"/>
      <c r="BL16" s="79"/>
      <c r="BM16" s="79"/>
      <c r="BN16" s="79"/>
      <c r="BO16" s="79"/>
      <c r="BP16" s="79"/>
      <c r="BQ16" s="79"/>
      <c r="BR16" s="79"/>
      <c r="BS16" s="79"/>
      <c r="BT16" s="79"/>
      <c r="BU16" s="79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9"/>
      <c r="CJ16" s="79"/>
      <c r="CK16" s="79"/>
      <c r="CL16" s="79"/>
      <c r="CM16" s="79"/>
      <c r="CN16" s="79"/>
      <c r="CO16" s="79"/>
      <c r="CP16" s="79"/>
      <c r="CQ16" s="79"/>
      <c r="CR16" s="79"/>
      <c r="CS16" s="79"/>
      <c r="CT16" s="79"/>
      <c r="CU16" s="79"/>
      <c r="CV16" s="79"/>
      <c r="CW16" s="79"/>
      <c r="CX16" s="79"/>
      <c r="CY16" s="79"/>
      <c r="CZ16" s="79"/>
      <c r="DA16" s="79"/>
      <c r="DB16" s="79"/>
      <c r="DC16" s="79"/>
      <c r="DD16" s="79"/>
      <c r="DE16" s="79"/>
      <c r="DF16" s="79"/>
      <c r="DG16" s="79"/>
      <c r="DH16" s="79"/>
      <c r="DI16" s="79"/>
      <c r="DJ16" s="79"/>
      <c r="DK16" s="79"/>
      <c r="DL16" s="79"/>
      <c r="DM16" s="79"/>
      <c r="DN16" s="79"/>
      <c r="DO16" s="79"/>
      <c r="DP16" s="79"/>
      <c r="DQ16" s="79"/>
      <c r="DR16" s="79"/>
      <c r="DS16" s="79"/>
      <c r="DT16" s="79"/>
      <c r="DU16" s="79"/>
      <c r="DV16" s="79"/>
      <c r="DW16" s="79"/>
      <c r="DX16" s="79"/>
      <c r="DY16" s="79"/>
      <c r="DZ16" s="79"/>
      <c r="EA16" s="79"/>
      <c r="EB16" s="79"/>
      <c r="EC16" s="79"/>
      <c r="ED16" s="79"/>
      <c r="EE16" s="79"/>
      <c r="EF16" s="79"/>
      <c r="EG16" s="79"/>
      <c r="EH16" s="79"/>
      <c r="EI16" s="79"/>
      <c r="EJ16" s="79"/>
      <c r="EK16" s="79"/>
      <c r="EL16" s="79"/>
      <c r="EM16" s="79"/>
      <c r="EN16" s="79"/>
      <c r="EO16" s="79"/>
      <c r="EP16" s="79"/>
      <c r="EQ16" s="79"/>
      <c r="ER16" s="79"/>
      <c r="ES16" s="79"/>
      <c r="ET16" s="79"/>
      <c r="EU16" s="79"/>
      <c r="EV16" s="79"/>
      <c r="EW16" s="79"/>
      <c r="EX16" s="79"/>
      <c r="EY16" s="79"/>
      <c r="EZ16" s="79"/>
      <c r="FA16" s="79"/>
      <c r="FB16" s="79"/>
      <c r="FC16" s="79"/>
      <c r="FD16" s="79"/>
      <c r="FE16" s="79"/>
      <c r="FF16" s="79"/>
      <c r="FG16" s="79"/>
      <c r="FH16" s="79"/>
      <c r="FI16" s="79"/>
      <c r="FJ16" s="79"/>
      <c r="FK16" s="79"/>
      <c r="FL16" s="79"/>
      <c r="FM16" s="79"/>
      <c r="FN16" s="79"/>
      <c r="FO16" s="79"/>
      <c r="FP16" s="79"/>
      <c r="FQ16" s="79"/>
      <c r="FR16" s="79"/>
      <c r="FS16" s="79"/>
      <c r="FT16" s="79"/>
      <c r="FU16" s="79"/>
      <c r="FV16" s="79"/>
      <c r="FW16" s="79"/>
      <c r="FX16" s="79"/>
      <c r="FY16" s="79"/>
      <c r="FZ16" s="79"/>
      <c r="GA16" s="79"/>
      <c r="GB16" s="79"/>
      <c r="GC16" s="79"/>
      <c r="GD16" s="79"/>
      <c r="GE16" s="79"/>
      <c r="GF16" s="79"/>
      <c r="GG16" s="79"/>
      <c r="GH16" s="79"/>
      <c r="GI16" s="79"/>
      <c r="GJ16" s="79"/>
      <c r="GK16" s="79"/>
      <c r="GL16" s="79"/>
      <c r="GM16" s="79"/>
      <c r="GN16" s="79"/>
      <c r="GO16" s="79"/>
      <c r="GP16" s="79"/>
      <c r="GQ16" s="79"/>
      <c r="GR16" s="79"/>
      <c r="GS16" s="79"/>
      <c r="GT16" s="79"/>
      <c r="GU16" s="79"/>
      <c r="GV16" s="79"/>
      <c r="GW16" s="79"/>
      <c r="GX16" s="79"/>
      <c r="GY16" s="79"/>
      <c r="GZ16" s="79"/>
      <c r="HA16" s="79"/>
      <c r="HB16" s="79"/>
      <c r="HC16" s="79"/>
      <c r="HD16" s="79"/>
      <c r="HE16" s="79"/>
      <c r="HF16" s="79"/>
      <c r="HG16" s="79"/>
      <c r="HH16" s="79"/>
      <c r="HI16" s="79"/>
      <c r="HJ16" s="79"/>
      <c r="HK16" s="79"/>
      <c r="HL16" s="79"/>
      <c r="HM16" s="79"/>
      <c r="HN16" s="79"/>
      <c r="HO16" s="79"/>
      <c r="HP16" s="79"/>
      <c r="HQ16" s="79"/>
      <c r="HR16" s="79"/>
      <c r="HS16" s="79"/>
      <c r="HT16" s="79"/>
      <c r="HU16" s="79"/>
      <c r="HV16" s="79"/>
      <c r="HW16" s="79"/>
      <c r="HX16" s="79"/>
      <c r="HY16" s="79"/>
      <c r="HZ16" s="79"/>
      <c r="IA16" s="79"/>
      <c r="IB16" s="79"/>
      <c r="IC16" s="79"/>
      <c r="ID16" s="79"/>
      <c r="IE16" s="79"/>
      <c r="IF16" s="79"/>
      <c r="IG16" s="79"/>
      <c r="IH16" s="79"/>
      <c r="II16" s="79"/>
      <c r="IJ16" s="79"/>
      <c r="IK16" s="79"/>
      <c r="IL16" s="79"/>
      <c r="IM16" s="79"/>
      <c r="IN16" s="79"/>
      <c r="IO16" s="79"/>
      <c r="IP16" s="79"/>
      <c r="IQ16" s="79"/>
      <c r="IR16" s="79"/>
      <c r="IS16" s="79"/>
      <c r="IT16" s="79"/>
      <c r="IU16" s="79"/>
      <c r="IV16" s="79"/>
      <c r="IW16" s="79"/>
      <c r="IX16" s="79"/>
      <c r="IY16" s="79"/>
      <c r="IZ16" s="79"/>
      <c r="JA16" s="79"/>
      <c r="JB16" s="79"/>
      <c r="JC16" s="79"/>
      <c r="JD16" s="79"/>
      <c r="JE16" s="79"/>
      <c r="JF16" s="79"/>
      <c r="JG16" s="79"/>
      <c r="JH16" s="79"/>
      <c r="JI16" s="79"/>
      <c r="JJ16" s="79"/>
      <c r="JK16" s="79"/>
      <c r="JL16" s="79"/>
      <c r="JM16" s="79"/>
      <c r="JN16" s="79"/>
      <c r="JO16" s="79"/>
      <c r="JP16" s="79"/>
      <c r="JQ16" s="79"/>
      <c r="JR16" s="79"/>
      <c r="JS16" s="79"/>
      <c r="JT16" s="79"/>
      <c r="JU16" s="79"/>
      <c r="JV16" s="79"/>
      <c r="JW16" s="79"/>
      <c r="JX16" s="79"/>
      <c r="JY16" s="79"/>
      <c r="JZ16" s="79"/>
      <c r="KA16" s="79"/>
      <c r="KB16" s="79"/>
      <c r="KC16" s="79"/>
      <c r="KD16" s="79"/>
      <c r="KE16" s="79"/>
      <c r="KF16" s="79"/>
      <c r="KG16" s="79"/>
      <c r="KH16" s="79"/>
      <c r="KI16" s="79"/>
      <c r="KJ16" s="79"/>
      <c r="KK16" s="79"/>
      <c r="KL16" s="79"/>
      <c r="KM16" s="79"/>
      <c r="KN16" s="79"/>
      <c r="KO16" s="79"/>
      <c r="KP16" s="79"/>
      <c r="KQ16" s="79"/>
      <c r="KR16" s="79"/>
      <c r="KS16" s="79"/>
      <c r="KT16" s="79"/>
      <c r="KU16" s="79"/>
      <c r="KV16" s="79"/>
      <c r="KW16" s="79"/>
      <c r="KX16" s="79"/>
      <c r="KY16" s="79"/>
      <c r="KZ16" s="79"/>
      <c r="LA16" s="79"/>
      <c r="LB16" s="79"/>
      <c r="LC16" s="79"/>
      <c r="LD16" s="79"/>
      <c r="LE16" s="79"/>
      <c r="LF16" s="79"/>
      <c r="LG16" s="79"/>
      <c r="LH16" s="79"/>
      <c r="LI16" s="79"/>
      <c r="LJ16" s="79"/>
      <c r="LK16" s="79"/>
      <c r="LL16" s="79"/>
      <c r="LM16" s="79"/>
      <c r="LN16" s="79"/>
      <c r="LO16" s="79"/>
      <c r="LP16" s="79"/>
      <c r="LQ16" s="79"/>
      <c r="LR16" s="79"/>
      <c r="LS16" s="79"/>
      <c r="LT16" s="79"/>
      <c r="LU16" s="79"/>
      <c r="LV16" s="79"/>
      <c r="LW16" s="79"/>
      <c r="LX16" s="79"/>
      <c r="LY16" s="79"/>
      <c r="LZ16" s="79"/>
      <c r="MA16" s="79"/>
      <c r="MB16" s="79"/>
      <c r="MC16" s="79"/>
      <c r="MD16" s="79"/>
      <c r="ME16" s="79"/>
      <c r="MF16" s="79"/>
      <c r="MG16" s="79"/>
      <c r="MH16" s="79"/>
      <c r="MI16" s="79"/>
      <c r="MJ16" s="79"/>
      <c r="MK16" s="79"/>
      <c r="ML16" s="79"/>
      <c r="MM16" s="79"/>
      <c r="MN16" s="79"/>
      <c r="MO16" s="79"/>
      <c r="MP16" s="79"/>
      <c r="MQ16" s="79"/>
      <c r="MR16" s="79"/>
      <c r="MS16" s="79"/>
      <c r="MT16" s="79"/>
      <c r="MU16" s="79"/>
      <c r="MV16" s="79"/>
      <c r="MW16" s="79"/>
      <c r="MX16" s="79"/>
      <c r="MY16" s="79"/>
      <c r="MZ16" s="79"/>
      <c r="NA16" s="79"/>
      <c r="NB16" s="79"/>
      <c r="NC16" s="79"/>
      <c r="ND16" s="79"/>
      <c r="NE16" s="79"/>
      <c r="NF16" s="79"/>
      <c r="NG16" s="79"/>
      <c r="NH16" s="79"/>
      <c r="NI16" s="79"/>
      <c r="NJ16" s="79"/>
      <c r="NK16" s="79"/>
      <c r="NL16" s="79"/>
      <c r="NM16" s="79"/>
      <c r="NN16" s="79"/>
      <c r="NO16" s="79"/>
      <c r="NP16" s="79"/>
      <c r="NQ16" s="79"/>
      <c r="NR16" s="79"/>
      <c r="NS16" s="79"/>
      <c r="NT16" s="79"/>
      <c r="NU16" s="79"/>
      <c r="NV16" s="79"/>
      <c r="NW16" s="79"/>
      <c r="NX16" s="79"/>
      <c r="NY16" s="79"/>
      <c r="NZ16" s="79"/>
      <c r="OA16" s="79"/>
      <c r="OB16" s="79"/>
      <c r="OC16" s="79"/>
      <c r="OD16" s="79"/>
      <c r="OE16" s="79"/>
      <c r="OF16" s="79"/>
      <c r="OG16" s="79"/>
      <c r="OH16" s="79"/>
      <c r="OI16" s="79"/>
      <c r="OJ16" s="79"/>
      <c r="OK16" s="79"/>
      <c r="OL16" s="79"/>
      <c r="OM16" s="79"/>
      <c r="ON16" s="79"/>
      <c r="OO16" s="79"/>
      <c r="OP16" s="79"/>
      <c r="OQ16" s="79"/>
      <c r="OR16" s="79"/>
      <c r="OS16" s="79"/>
      <c r="OT16" s="79"/>
      <c r="OU16" s="79"/>
      <c r="OV16" s="79"/>
      <c r="OW16" s="79"/>
      <c r="OX16" s="79"/>
      <c r="OY16" s="79"/>
      <c r="OZ16" s="79"/>
      <c r="PA16" s="79"/>
      <c r="PB16" s="79"/>
      <c r="PC16" s="79"/>
      <c r="PD16" s="79"/>
      <c r="PE16" s="79"/>
      <c r="PF16" s="79"/>
      <c r="PG16" s="79"/>
      <c r="PH16" s="79"/>
      <c r="PI16" s="79"/>
      <c r="PJ16" s="79"/>
      <c r="PK16" s="79"/>
      <c r="PL16" s="79"/>
      <c r="PM16" s="79"/>
      <c r="PN16" s="79"/>
      <c r="PO16" s="79"/>
      <c r="PP16" s="79"/>
      <c r="PQ16" s="79"/>
      <c r="PR16" s="79"/>
      <c r="PS16" s="79"/>
      <c r="PT16" s="79"/>
      <c r="PU16" s="79"/>
      <c r="PV16" s="79"/>
      <c r="PW16" s="79"/>
      <c r="PX16" s="79"/>
      <c r="PY16" s="79"/>
      <c r="PZ16" s="79"/>
      <c r="QA16" s="79"/>
      <c r="QB16" s="79"/>
      <c r="QC16" s="79"/>
      <c r="QD16" s="79"/>
      <c r="QE16" s="79"/>
      <c r="QF16" s="79"/>
      <c r="QG16" s="79"/>
      <c r="QH16" s="79"/>
      <c r="QI16" s="79"/>
      <c r="QJ16" s="79"/>
      <c r="QK16" s="79"/>
      <c r="QL16" s="79"/>
      <c r="QM16" s="79"/>
      <c r="QN16" s="79"/>
      <c r="QO16" s="79"/>
      <c r="QP16" s="79"/>
      <c r="QQ16" s="79"/>
      <c r="QR16" s="79"/>
      <c r="QS16" s="79"/>
      <c r="QT16" s="79"/>
      <c r="QU16" s="79"/>
      <c r="QV16" s="79"/>
      <c r="QW16" s="79"/>
      <c r="QX16" s="79"/>
      <c r="QY16" s="79"/>
      <c r="QZ16" s="79"/>
      <c r="RA16" s="79"/>
      <c r="RB16" s="79"/>
      <c r="RC16" s="79"/>
      <c r="RD16" s="79"/>
      <c r="RE16" s="79"/>
      <c r="RF16" s="79"/>
      <c r="RG16" s="79"/>
      <c r="RH16" s="79"/>
      <c r="RI16" s="79"/>
      <c r="RJ16" s="79"/>
      <c r="RK16" s="79"/>
      <c r="RL16" s="79"/>
      <c r="RM16" s="79"/>
      <c r="RN16" s="79"/>
      <c r="RO16" s="79"/>
      <c r="RP16" s="79"/>
      <c r="RQ16" s="79"/>
      <c r="RR16" s="79"/>
      <c r="RS16" s="79"/>
      <c r="RT16" s="79"/>
      <c r="RU16" s="79"/>
      <c r="RV16" s="79"/>
      <c r="RW16" s="79"/>
      <c r="RX16" s="79"/>
      <c r="RY16" s="79"/>
      <c r="RZ16" s="79"/>
      <c r="SA16" s="79"/>
      <c r="SB16" s="79"/>
      <c r="SC16" s="79"/>
      <c r="SD16" s="79"/>
      <c r="SE16" s="79"/>
      <c r="SF16" s="79"/>
      <c r="SG16" s="79"/>
      <c r="SH16" s="79"/>
      <c r="SI16" s="79"/>
      <c r="SJ16" s="79"/>
      <c r="SK16" s="79"/>
      <c r="SL16" s="79"/>
      <c r="SM16" s="79"/>
      <c r="SN16" s="79"/>
      <c r="SO16" s="79"/>
      <c r="SP16" s="79"/>
      <c r="SQ16" s="79"/>
      <c r="SR16" s="79"/>
      <c r="SS16" s="79"/>
      <c r="ST16" s="79"/>
      <c r="SU16" s="79"/>
      <c r="SV16" s="79"/>
      <c r="SW16" s="79"/>
      <c r="SX16" s="79"/>
      <c r="SY16" s="79"/>
      <c r="SZ16" s="79"/>
      <c r="TA16" s="79"/>
      <c r="TB16" s="79"/>
      <c r="TC16" s="79"/>
      <c r="TD16" s="79"/>
      <c r="TE16" s="79"/>
      <c r="TF16" s="79"/>
      <c r="TG16" s="79"/>
      <c r="TH16" s="79"/>
      <c r="TI16" s="79"/>
      <c r="TJ16" s="79"/>
      <c r="TK16" s="79"/>
      <c r="TL16" s="79"/>
      <c r="TM16" s="79"/>
      <c r="TN16" s="79"/>
      <c r="TO16" s="79"/>
      <c r="TP16" s="79"/>
      <c r="TQ16" s="79"/>
      <c r="TR16" s="79"/>
      <c r="TS16" s="79"/>
      <c r="TT16" s="79"/>
      <c r="TU16" s="79"/>
      <c r="TV16" s="79"/>
      <c r="TW16" s="79"/>
      <c r="TX16" s="79"/>
      <c r="TY16" s="79"/>
      <c r="TZ16" s="79"/>
      <c r="UA16" s="79"/>
      <c r="UB16" s="79"/>
      <c r="UC16" s="79"/>
      <c r="UD16" s="79"/>
      <c r="UE16" s="79"/>
      <c r="UF16" s="79"/>
      <c r="UG16" s="79"/>
      <c r="UH16" s="79"/>
      <c r="UI16" s="79"/>
      <c r="UJ16" s="79"/>
      <c r="UK16" s="79"/>
      <c r="UL16" s="79"/>
      <c r="UM16" s="79"/>
      <c r="UN16" s="79"/>
      <c r="UO16" s="79"/>
      <c r="UP16" s="79"/>
      <c r="UQ16" s="79"/>
      <c r="UR16" s="79"/>
      <c r="US16" s="79"/>
      <c r="UT16" s="79"/>
      <c r="UU16" s="79"/>
      <c r="UV16" s="79"/>
      <c r="UW16" s="79"/>
      <c r="UX16" s="79"/>
      <c r="UY16" s="79"/>
      <c r="UZ16" s="79"/>
      <c r="VA16" s="79"/>
      <c r="VB16" s="79"/>
      <c r="VC16" s="79"/>
      <c r="VD16" s="79"/>
      <c r="VE16" s="79"/>
      <c r="VF16" s="79"/>
      <c r="VG16" s="79"/>
      <c r="VH16" s="79"/>
      <c r="VI16" s="79"/>
      <c r="VJ16" s="79"/>
      <c r="VK16" s="79"/>
      <c r="VL16" s="79"/>
      <c r="VM16" s="79"/>
      <c r="VN16" s="79"/>
      <c r="VO16" s="79"/>
      <c r="VP16" s="79"/>
      <c r="VQ16" s="79"/>
      <c r="VR16" s="79"/>
      <c r="VS16" s="79"/>
      <c r="VT16" s="79"/>
      <c r="VU16" s="79"/>
      <c r="VV16" s="79"/>
      <c r="VW16" s="79"/>
      <c r="VX16" s="79"/>
      <c r="VY16" s="79"/>
      <c r="VZ16" s="79"/>
      <c r="WA16" s="79"/>
      <c r="WB16" s="79"/>
      <c r="WC16" s="79"/>
      <c r="WD16" s="79"/>
      <c r="WE16" s="79"/>
      <c r="WF16" s="79"/>
      <c r="WG16" s="79"/>
      <c r="WH16" s="79"/>
      <c r="WI16" s="79"/>
      <c r="WJ16" s="79"/>
      <c r="WK16" s="79"/>
      <c r="WL16" s="79"/>
      <c r="WM16" s="79"/>
      <c r="WN16" s="79"/>
      <c r="WO16" s="79"/>
      <c r="WP16" s="79"/>
      <c r="WQ16" s="79"/>
      <c r="WR16" s="79"/>
      <c r="WS16" s="79"/>
      <c r="WT16" s="79"/>
      <c r="WU16" s="79"/>
      <c r="WV16" s="79"/>
      <c r="WW16" s="79"/>
      <c r="WX16" s="79"/>
      <c r="WY16" s="79"/>
      <c r="WZ16" s="79"/>
      <c r="XA16" s="79"/>
      <c r="XB16" s="79"/>
      <c r="XC16" s="79"/>
      <c r="XD16" s="79"/>
      <c r="XE16" s="79"/>
      <c r="XF16" s="79"/>
      <c r="XG16" s="79"/>
      <c r="XH16" s="79"/>
      <c r="XI16" s="79"/>
      <c r="XJ16" s="79"/>
      <c r="XK16" s="79"/>
      <c r="XL16" s="79"/>
      <c r="XM16" s="79"/>
      <c r="XN16" s="79"/>
      <c r="XO16" s="79"/>
      <c r="XP16" s="79"/>
      <c r="XQ16" s="79"/>
      <c r="XR16" s="79"/>
      <c r="XS16" s="79"/>
      <c r="XT16" s="79"/>
      <c r="XU16" s="79"/>
      <c r="XV16" s="79"/>
      <c r="XW16" s="79"/>
      <c r="XX16" s="79"/>
      <c r="XY16" s="79"/>
      <c r="XZ16" s="79"/>
      <c r="YA16" s="79"/>
      <c r="YB16" s="79"/>
      <c r="YC16" s="79"/>
      <c r="YD16" s="79"/>
      <c r="YE16" s="79"/>
      <c r="YF16" s="79"/>
      <c r="YG16" s="79"/>
      <c r="YH16" s="79"/>
      <c r="YI16" s="79"/>
      <c r="YJ16" s="79"/>
      <c r="YK16" s="79"/>
      <c r="YL16" s="79"/>
      <c r="YM16" s="79"/>
      <c r="YN16" s="79"/>
      <c r="YO16" s="79"/>
      <c r="YP16" s="79"/>
      <c r="YQ16" s="79"/>
      <c r="YR16" s="79"/>
      <c r="YS16" s="79"/>
      <c r="YT16" s="79"/>
      <c r="YU16" s="79"/>
      <c r="YV16" s="79"/>
      <c r="YW16" s="79"/>
      <c r="YX16" s="79"/>
      <c r="YY16" s="79"/>
      <c r="YZ16" s="79"/>
      <c r="ZA16" s="79"/>
      <c r="ZB16" s="79"/>
      <c r="ZC16" s="79"/>
      <c r="ZD16" s="79"/>
      <c r="ZE16" s="79"/>
      <c r="ZF16" s="79"/>
      <c r="ZG16" s="79"/>
      <c r="ZH16" s="79"/>
      <c r="ZI16" s="79"/>
      <c r="ZJ16" s="79"/>
      <c r="ZK16" s="79"/>
      <c r="ZL16" s="79"/>
      <c r="ZM16" s="79"/>
      <c r="ZN16" s="79"/>
      <c r="ZO16" s="79"/>
      <c r="ZP16" s="79"/>
      <c r="ZQ16" s="79"/>
      <c r="ZR16" s="79"/>
      <c r="ZS16" s="79"/>
      <c r="ZT16" s="79"/>
      <c r="ZU16" s="79"/>
      <c r="ZV16" s="79"/>
      <c r="ZW16" s="79"/>
      <c r="ZX16" s="79"/>
      <c r="ZY16" s="79"/>
      <c r="ZZ16" s="79"/>
      <c r="AAA16" s="79"/>
      <c r="AAB16" s="79"/>
      <c r="AAC16" s="79"/>
      <c r="AAD16" s="79"/>
      <c r="AAE16" s="79"/>
      <c r="AAF16" s="79"/>
      <c r="AAG16" s="79"/>
      <c r="AAH16" s="79"/>
      <c r="AAI16" s="79"/>
      <c r="AAJ16" s="79"/>
      <c r="AAK16" s="79"/>
      <c r="AAL16" s="79"/>
      <c r="AAM16" s="79"/>
      <c r="AAN16" s="79"/>
      <c r="AAO16" s="79"/>
      <c r="AAP16" s="79"/>
      <c r="AAQ16" s="79"/>
      <c r="AAR16" s="79"/>
      <c r="AAS16" s="79"/>
      <c r="AAT16" s="79"/>
      <c r="AAU16" s="79"/>
      <c r="AAV16" s="79"/>
      <c r="AAW16" s="79"/>
      <c r="AAX16" s="79"/>
      <c r="AAY16" s="79"/>
      <c r="AAZ16" s="79"/>
      <c r="ABA16" s="79"/>
      <c r="ABB16" s="79"/>
      <c r="ABC16" s="79"/>
      <c r="ABD16" s="79"/>
      <c r="ABE16" s="79"/>
      <c r="ABF16" s="79"/>
      <c r="ABG16" s="79"/>
      <c r="ABH16" s="79"/>
      <c r="ABI16" s="79"/>
      <c r="ABJ16" s="79"/>
      <c r="ABK16" s="79"/>
      <c r="ABL16" s="79"/>
      <c r="ABM16" s="79"/>
      <c r="ABN16" s="79"/>
      <c r="ABO16" s="79"/>
      <c r="ABP16" s="79"/>
      <c r="ABQ16" s="79"/>
      <c r="ABR16" s="79"/>
      <c r="ABS16" s="79"/>
      <c r="ABT16" s="79"/>
      <c r="ABU16" s="79"/>
      <c r="ABV16" s="79"/>
      <c r="ABW16" s="79"/>
      <c r="ABX16" s="79"/>
      <c r="ABY16" s="79"/>
      <c r="ABZ16" s="79"/>
      <c r="ACA16" s="79"/>
      <c r="ACB16" s="79"/>
      <c r="ACC16" s="79"/>
      <c r="ACD16" s="79"/>
      <c r="ACE16" s="79"/>
      <c r="ACF16" s="79"/>
      <c r="ACG16" s="79"/>
      <c r="ACH16" s="79"/>
      <c r="ACI16" s="79"/>
      <c r="ACJ16" s="79"/>
      <c r="ACK16" s="79"/>
      <c r="ACL16" s="79"/>
      <c r="ACM16" s="79"/>
      <c r="ACN16" s="79"/>
      <c r="ACO16" s="79"/>
      <c r="ACP16" s="79"/>
      <c r="ACQ16" s="79"/>
      <c r="ACR16" s="79"/>
      <c r="ACS16" s="79"/>
      <c r="ACT16" s="79"/>
      <c r="ACU16" s="79"/>
      <c r="ACV16" s="79"/>
      <c r="ACW16" s="79"/>
      <c r="ACX16" s="79"/>
      <c r="ACY16" s="79"/>
      <c r="ACZ16" s="79"/>
      <c r="ADA16" s="79"/>
      <c r="ADB16" s="79"/>
      <c r="ADC16" s="79"/>
      <c r="ADD16" s="79"/>
      <c r="ADE16" s="79"/>
      <c r="ADF16" s="79"/>
      <c r="ADG16" s="79"/>
      <c r="ADH16" s="79"/>
      <c r="ADI16" s="79"/>
      <c r="ADJ16" s="79"/>
      <c r="ADK16" s="79"/>
      <c r="ADL16" s="79"/>
      <c r="ADM16" s="79"/>
      <c r="ADN16" s="79"/>
      <c r="ADO16" s="79"/>
      <c r="ADP16" s="79"/>
      <c r="ADQ16" s="79"/>
      <c r="ADR16" s="79"/>
      <c r="ADS16" s="79"/>
      <c r="ADT16" s="79"/>
      <c r="ADU16" s="79"/>
      <c r="ADV16" s="79"/>
      <c r="ADW16" s="79"/>
      <c r="ADX16" s="79"/>
      <c r="ADY16" s="79"/>
      <c r="ADZ16" s="79"/>
      <c r="AEA16" s="79"/>
      <c r="AEB16" s="79"/>
      <c r="AEC16" s="79"/>
      <c r="AED16" s="79"/>
      <c r="AEE16" s="79"/>
      <c r="AEF16" s="79"/>
      <c r="AEG16" s="79"/>
      <c r="AEH16" s="79"/>
      <c r="AEI16" s="79"/>
      <c r="AEJ16" s="79"/>
      <c r="AEK16" s="79"/>
      <c r="AEL16" s="79"/>
      <c r="AEM16" s="79"/>
      <c r="AEN16" s="79"/>
      <c r="AEO16" s="79"/>
      <c r="AEP16" s="79"/>
      <c r="AEQ16" s="79"/>
      <c r="AER16" s="79"/>
      <c r="AES16" s="79"/>
      <c r="AET16" s="79"/>
      <c r="AEU16" s="79"/>
      <c r="AEV16" s="79"/>
      <c r="AEW16" s="79"/>
      <c r="AEX16" s="79"/>
      <c r="AEY16" s="79"/>
      <c r="AEZ16" s="79"/>
      <c r="AFA16" s="79"/>
      <c r="AFB16" s="79"/>
      <c r="AFC16" s="79"/>
      <c r="AFD16" s="79"/>
      <c r="AFE16" s="79"/>
      <c r="AFF16" s="79"/>
      <c r="AFG16" s="79"/>
      <c r="AFH16" s="79"/>
      <c r="AFI16" s="79"/>
      <c r="AFJ16" s="79"/>
      <c r="AFK16" s="79"/>
      <c r="AFL16" s="79"/>
      <c r="AFM16" s="79"/>
      <c r="AFN16" s="79"/>
      <c r="AFO16" s="79"/>
      <c r="AFP16" s="79"/>
      <c r="AFQ16" s="79"/>
      <c r="AFR16" s="79"/>
      <c r="AFS16" s="79"/>
      <c r="AFT16" s="79"/>
      <c r="AFU16" s="79"/>
      <c r="AFV16" s="79"/>
      <c r="AFW16" s="79"/>
      <c r="AFX16" s="79"/>
      <c r="AFY16" s="79"/>
      <c r="AFZ16" s="79"/>
      <c r="AGA16" s="79"/>
      <c r="AGB16" s="79"/>
      <c r="AGC16" s="79"/>
      <c r="AGD16" s="79"/>
      <c r="AGE16" s="79"/>
      <c r="AGF16" s="79"/>
      <c r="AGG16" s="79"/>
      <c r="AGH16" s="79"/>
      <c r="AGI16" s="79"/>
      <c r="AGJ16" s="79"/>
      <c r="AGK16" s="79"/>
      <c r="AGL16" s="79"/>
      <c r="AGM16" s="79"/>
      <c r="AGN16" s="79"/>
      <c r="AGO16" s="79"/>
      <c r="AGP16" s="79"/>
      <c r="AGQ16" s="79"/>
      <c r="AGR16" s="79"/>
      <c r="AGS16" s="79"/>
      <c r="AGT16" s="79"/>
      <c r="AGU16" s="79"/>
      <c r="AGV16" s="79"/>
      <c r="AGW16" s="79"/>
      <c r="AGX16" s="79"/>
      <c r="AGY16" s="79"/>
      <c r="AGZ16" s="79"/>
      <c r="AHA16" s="79"/>
      <c r="AHB16" s="79"/>
      <c r="AHC16" s="79"/>
      <c r="AHD16" s="79"/>
      <c r="AHE16" s="79"/>
      <c r="AHF16" s="79"/>
      <c r="AHG16" s="79"/>
      <c r="AHH16" s="79"/>
      <c r="AHI16" s="79"/>
      <c r="AHJ16" s="79"/>
      <c r="AHK16" s="79"/>
      <c r="AHL16" s="79"/>
      <c r="AHM16" s="79"/>
      <c r="AHN16" s="79"/>
      <c r="AHO16" s="79"/>
      <c r="AHP16" s="79"/>
      <c r="AHQ16" s="79"/>
      <c r="AHR16" s="79"/>
      <c r="AHS16" s="79"/>
      <c r="AHT16" s="79"/>
      <c r="AHU16" s="79"/>
      <c r="AHV16" s="79"/>
      <c r="AHW16" s="79"/>
      <c r="AHX16" s="79"/>
      <c r="AHY16" s="79"/>
      <c r="AHZ16" s="79"/>
      <c r="AIA16" s="79"/>
      <c r="AIB16" s="79"/>
      <c r="AIC16" s="79"/>
      <c r="AID16" s="79"/>
      <c r="AIE16" s="79"/>
      <c r="AIF16" s="79"/>
      <c r="AIG16" s="79"/>
      <c r="AIH16" s="79"/>
      <c r="AII16" s="79"/>
      <c r="AIJ16" s="79"/>
      <c r="AIK16" s="79"/>
      <c r="AIL16" s="79"/>
      <c r="AIM16" s="79"/>
      <c r="AIN16" s="79"/>
      <c r="AIO16" s="79"/>
      <c r="AIP16" s="79"/>
      <c r="AIQ16" s="79"/>
      <c r="AIR16" s="79"/>
      <c r="AIS16" s="79"/>
      <c r="AIT16" s="79"/>
      <c r="AIU16" s="79"/>
      <c r="AIV16" s="79"/>
      <c r="AIW16" s="79"/>
      <c r="AIX16" s="79"/>
      <c r="AIY16" s="79"/>
      <c r="AIZ16" s="79"/>
      <c r="AJA16" s="79"/>
      <c r="AJB16" s="79"/>
      <c r="AJC16" s="79"/>
      <c r="AJD16" s="79"/>
      <c r="AJE16" s="79"/>
      <c r="AJF16" s="79"/>
      <c r="AJG16" s="79"/>
      <c r="AJH16" s="79"/>
      <c r="AJI16" s="79"/>
      <c r="AJJ16" s="79"/>
      <c r="AJK16" s="79"/>
      <c r="AJL16" s="79"/>
      <c r="AJM16" s="79"/>
      <c r="AJN16" s="79"/>
      <c r="AJO16" s="79"/>
      <c r="AJP16" s="79"/>
      <c r="AJQ16" s="79"/>
      <c r="AJR16" s="79"/>
      <c r="AJS16" s="79"/>
      <c r="AJT16" s="79"/>
      <c r="AJU16" s="79"/>
      <c r="AJV16" s="79"/>
      <c r="AJW16" s="79"/>
      <c r="AJX16" s="79"/>
      <c r="AJY16" s="79"/>
      <c r="AJZ16" s="79"/>
      <c r="AKA16" s="79"/>
      <c r="AKB16" s="79"/>
      <c r="AKC16" s="79"/>
      <c r="AKD16" s="79"/>
      <c r="AKE16" s="79"/>
      <c r="AKF16" s="79"/>
      <c r="AKG16" s="79"/>
      <c r="AKH16" s="79"/>
      <c r="AKI16" s="79"/>
      <c r="AKJ16" s="79"/>
      <c r="AKK16" s="79"/>
      <c r="AKL16" s="79"/>
      <c r="AKM16" s="79"/>
      <c r="AKN16" s="79"/>
      <c r="AKO16" s="79"/>
      <c r="AKP16" s="79"/>
      <c r="AKQ16" s="79"/>
      <c r="AKR16" s="79"/>
      <c r="AKS16" s="79"/>
      <c r="AKT16" s="79"/>
      <c r="AKU16" s="79"/>
      <c r="AKV16" s="79"/>
      <c r="AKW16" s="79"/>
      <c r="AKX16" s="79"/>
      <c r="AKY16" s="79"/>
      <c r="AKZ16" s="79"/>
      <c r="ALA16" s="79"/>
      <c r="ALB16" s="79"/>
      <c r="ALC16" s="79"/>
      <c r="ALD16" s="79"/>
      <c r="ALE16" s="79"/>
      <c r="ALF16" s="79"/>
      <c r="ALG16" s="79"/>
      <c r="ALH16" s="79"/>
      <c r="ALI16" s="79"/>
      <c r="ALJ16" s="79"/>
      <c r="ALK16" s="79"/>
      <c r="ALL16" s="79"/>
      <c r="ALM16" s="79"/>
      <c r="ALN16" s="79"/>
      <c r="ALO16" s="79"/>
      <c r="ALP16" s="79"/>
      <c r="ALQ16" s="79"/>
      <c r="ALR16" s="79"/>
      <c r="ALS16" s="79"/>
      <c r="ALT16" s="79"/>
      <c r="ALU16" s="79"/>
      <c r="ALV16" s="79"/>
      <c r="ALW16" s="79"/>
      <c r="ALX16" s="79"/>
      <c r="ALY16" s="79"/>
      <c r="ALZ16" s="79"/>
      <c r="AMA16" s="79"/>
      <c r="AMB16" s="79"/>
      <c r="AMC16" s="79"/>
      <c r="AMD16" s="79"/>
      <c r="AME16" s="79"/>
      <c r="AMF16" s="79"/>
      <c r="AMG16" s="79"/>
      <c r="AMH16" s="79"/>
      <c r="AMI16" s="79"/>
      <c r="AMJ16" s="79"/>
      <c r="AMK16" s="79"/>
      <c r="AML16" s="79"/>
      <c r="AMM16" s="79"/>
    </row>
    <row r="17" spans="1:1027" s="366" customFormat="1" ht="12.75" customHeight="1">
      <c r="A17" s="79"/>
      <c r="B17" s="79"/>
      <c r="C17" s="629"/>
      <c r="D17" s="566"/>
      <c r="E17" s="618"/>
      <c r="F17" s="618"/>
      <c r="G17" s="411" t="s">
        <v>491</v>
      </c>
      <c r="H17" s="618"/>
      <c r="I17" s="411" t="s">
        <v>491</v>
      </c>
      <c r="J17" s="529"/>
      <c r="K17" s="52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79"/>
      <c r="BV17" s="79"/>
      <c r="BW17" s="79"/>
      <c r="BX17" s="79"/>
      <c r="BY17" s="79"/>
      <c r="BZ17" s="79"/>
      <c r="CA17" s="79"/>
      <c r="CB17" s="79"/>
      <c r="CC17" s="79"/>
      <c r="CD17" s="79"/>
      <c r="CE17" s="79"/>
      <c r="CF17" s="79"/>
      <c r="CG17" s="79"/>
      <c r="CH17" s="79"/>
      <c r="CI17" s="79"/>
      <c r="CJ17" s="79"/>
      <c r="CK17" s="79"/>
      <c r="CL17" s="79"/>
      <c r="CM17" s="79"/>
      <c r="CN17" s="79"/>
      <c r="CO17" s="79"/>
      <c r="CP17" s="79"/>
      <c r="CQ17" s="79"/>
      <c r="CR17" s="79"/>
      <c r="CS17" s="79"/>
      <c r="CT17" s="79"/>
      <c r="CU17" s="79"/>
      <c r="CV17" s="79"/>
      <c r="CW17" s="79"/>
      <c r="CX17" s="79"/>
      <c r="CY17" s="79"/>
      <c r="CZ17" s="79"/>
      <c r="DA17" s="79"/>
      <c r="DB17" s="79"/>
      <c r="DC17" s="79"/>
      <c r="DD17" s="79"/>
      <c r="DE17" s="79"/>
      <c r="DF17" s="79"/>
      <c r="DG17" s="79"/>
      <c r="DH17" s="79"/>
      <c r="DI17" s="79"/>
      <c r="DJ17" s="79"/>
      <c r="DK17" s="79"/>
      <c r="DL17" s="79"/>
      <c r="DM17" s="79"/>
      <c r="DN17" s="79"/>
      <c r="DO17" s="79"/>
      <c r="DP17" s="79"/>
      <c r="DQ17" s="79"/>
      <c r="DR17" s="79"/>
      <c r="DS17" s="79"/>
      <c r="DT17" s="79"/>
      <c r="DU17" s="79"/>
      <c r="DV17" s="79"/>
      <c r="DW17" s="79"/>
      <c r="DX17" s="79"/>
      <c r="DY17" s="79"/>
      <c r="DZ17" s="79"/>
      <c r="EA17" s="79"/>
      <c r="EB17" s="79"/>
      <c r="EC17" s="79"/>
      <c r="ED17" s="79"/>
      <c r="EE17" s="79"/>
      <c r="EF17" s="79"/>
      <c r="EG17" s="79"/>
      <c r="EH17" s="79"/>
      <c r="EI17" s="79"/>
      <c r="EJ17" s="79"/>
      <c r="EK17" s="79"/>
      <c r="EL17" s="79"/>
      <c r="EM17" s="79"/>
      <c r="EN17" s="79"/>
      <c r="EO17" s="79"/>
      <c r="EP17" s="79"/>
      <c r="EQ17" s="79"/>
      <c r="ER17" s="79"/>
      <c r="ES17" s="79"/>
      <c r="ET17" s="79"/>
      <c r="EU17" s="79"/>
      <c r="EV17" s="79"/>
      <c r="EW17" s="79"/>
      <c r="EX17" s="79"/>
      <c r="EY17" s="79"/>
      <c r="EZ17" s="79"/>
      <c r="FA17" s="79"/>
      <c r="FB17" s="79"/>
      <c r="FC17" s="79"/>
      <c r="FD17" s="79"/>
      <c r="FE17" s="79"/>
      <c r="FF17" s="79"/>
      <c r="FG17" s="79"/>
      <c r="FH17" s="79"/>
      <c r="FI17" s="79"/>
      <c r="FJ17" s="79"/>
      <c r="FK17" s="79"/>
      <c r="FL17" s="79"/>
      <c r="FM17" s="79"/>
      <c r="FN17" s="79"/>
      <c r="FO17" s="79"/>
      <c r="FP17" s="79"/>
      <c r="FQ17" s="79"/>
      <c r="FR17" s="79"/>
      <c r="FS17" s="79"/>
      <c r="FT17" s="79"/>
      <c r="FU17" s="79"/>
      <c r="FV17" s="79"/>
      <c r="FW17" s="79"/>
      <c r="FX17" s="79"/>
      <c r="FY17" s="79"/>
      <c r="FZ17" s="79"/>
      <c r="GA17" s="79"/>
      <c r="GB17" s="79"/>
      <c r="GC17" s="79"/>
      <c r="GD17" s="79"/>
      <c r="GE17" s="79"/>
      <c r="GF17" s="79"/>
      <c r="GG17" s="79"/>
      <c r="GH17" s="79"/>
      <c r="GI17" s="79"/>
      <c r="GJ17" s="79"/>
      <c r="GK17" s="79"/>
      <c r="GL17" s="79"/>
      <c r="GM17" s="79"/>
      <c r="GN17" s="79"/>
      <c r="GO17" s="79"/>
      <c r="GP17" s="79"/>
      <c r="GQ17" s="79"/>
      <c r="GR17" s="79"/>
      <c r="GS17" s="79"/>
      <c r="GT17" s="79"/>
      <c r="GU17" s="79"/>
      <c r="GV17" s="79"/>
      <c r="GW17" s="79"/>
      <c r="GX17" s="79"/>
      <c r="GY17" s="79"/>
      <c r="GZ17" s="79"/>
      <c r="HA17" s="79"/>
      <c r="HB17" s="79"/>
      <c r="HC17" s="79"/>
      <c r="HD17" s="79"/>
      <c r="HE17" s="79"/>
      <c r="HF17" s="79"/>
      <c r="HG17" s="79"/>
      <c r="HH17" s="79"/>
      <c r="HI17" s="79"/>
      <c r="HJ17" s="79"/>
      <c r="HK17" s="79"/>
      <c r="HL17" s="79"/>
      <c r="HM17" s="79"/>
      <c r="HN17" s="79"/>
      <c r="HO17" s="79"/>
      <c r="HP17" s="79"/>
      <c r="HQ17" s="79"/>
      <c r="HR17" s="79"/>
      <c r="HS17" s="79"/>
      <c r="HT17" s="79"/>
      <c r="HU17" s="79"/>
      <c r="HV17" s="79"/>
      <c r="HW17" s="79"/>
      <c r="HX17" s="79"/>
      <c r="HY17" s="79"/>
      <c r="HZ17" s="79"/>
      <c r="IA17" s="79"/>
      <c r="IB17" s="79"/>
      <c r="IC17" s="79"/>
      <c r="ID17" s="79"/>
      <c r="IE17" s="79"/>
      <c r="IF17" s="79"/>
      <c r="IG17" s="79"/>
      <c r="IH17" s="79"/>
      <c r="II17" s="79"/>
      <c r="IJ17" s="79"/>
      <c r="IK17" s="79"/>
      <c r="IL17" s="79"/>
      <c r="IM17" s="79"/>
      <c r="IN17" s="79"/>
      <c r="IO17" s="79"/>
      <c r="IP17" s="79"/>
      <c r="IQ17" s="79"/>
      <c r="IR17" s="79"/>
      <c r="IS17" s="79"/>
      <c r="IT17" s="79"/>
      <c r="IU17" s="79"/>
      <c r="IV17" s="79"/>
      <c r="IW17" s="79"/>
      <c r="IX17" s="79"/>
      <c r="IY17" s="79"/>
      <c r="IZ17" s="79"/>
      <c r="JA17" s="79"/>
      <c r="JB17" s="79"/>
      <c r="JC17" s="79"/>
      <c r="JD17" s="79"/>
      <c r="JE17" s="79"/>
      <c r="JF17" s="79"/>
      <c r="JG17" s="79"/>
      <c r="JH17" s="79"/>
      <c r="JI17" s="79"/>
      <c r="JJ17" s="79"/>
      <c r="JK17" s="79"/>
      <c r="JL17" s="79"/>
      <c r="JM17" s="79"/>
      <c r="JN17" s="79"/>
      <c r="JO17" s="79"/>
      <c r="JP17" s="79"/>
      <c r="JQ17" s="79"/>
      <c r="JR17" s="79"/>
      <c r="JS17" s="79"/>
      <c r="JT17" s="79"/>
      <c r="JU17" s="79"/>
      <c r="JV17" s="79"/>
      <c r="JW17" s="79"/>
      <c r="JX17" s="79"/>
      <c r="JY17" s="79"/>
      <c r="JZ17" s="79"/>
      <c r="KA17" s="79"/>
      <c r="KB17" s="79"/>
      <c r="KC17" s="79"/>
      <c r="KD17" s="79"/>
      <c r="KE17" s="79"/>
      <c r="KF17" s="79"/>
      <c r="KG17" s="79"/>
      <c r="KH17" s="79"/>
      <c r="KI17" s="79"/>
      <c r="KJ17" s="79"/>
      <c r="KK17" s="79"/>
      <c r="KL17" s="79"/>
      <c r="KM17" s="79"/>
      <c r="KN17" s="79"/>
      <c r="KO17" s="79"/>
      <c r="KP17" s="79"/>
      <c r="KQ17" s="79"/>
      <c r="KR17" s="79"/>
      <c r="KS17" s="79"/>
      <c r="KT17" s="79"/>
      <c r="KU17" s="79"/>
      <c r="KV17" s="79"/>
      <c r="KW17" s="79"/>
      <c r="KX17" s="79"/>
      <c r="KY17" s="79"/>
      <c r="KZ17" s="79"/>
      <c r="LA17" s="79"/>
      <c r="LB17" s="79"/>
      <c r="LC17" s="79"/>
      <c r="LD17" s="79"/>
      <c r="LE17" s="79"/>
      <c r="LF17" s="79"/>
      <c r="LG17" s="79"/>
      <c r="LH17" s="79"/>
      <c r="LI17" s="79"/>
      <c r="LJ17" s="79"/>
      <c r="LK17" s="79"/>
      <c r="LL17" s="79"/>
      <c r="LM17" s="79"/>
      <c r="LN17" s="79"/>
      <c r="LO17" s="79"/>
      <c r="LP17" s="79"/>
      <c r="LQ17" s="79"/>
      <c r="LR17" s="79"/>
      <c r="LS17" s="79"/>
      <c r="LT17" s="79"/>
      <c r="LU17" s="79"/>
      <c r="LV17" s="79"/>
      <c r="LW17" s="79"/>
      <c r="LX17" s="79"/>
      <c r="LY17" s="79"/>
      <c r="LZ17" s="79"/>
      <c r="MA17" s="79"/>
      <c r="MB17" s="79"/>
      <c r="MC17" s="79"/>
      <c r="MD17" s="79"/>
      <c r="ME17" s="79"/>
      <c r="MF17" s="79"/>
      <c r="MG17" s="79"/>
      <c r="MH17" s="79"/>
      <c r="MI17" s="79"/>
      <c r="MJ17" s="79"/>
      <c r="MK17" s="79"/>
      <c r="ML17" s="79"/>
      <c r="MM17" s="79"/>
      <c r="MN17" s="79"/>
      <c r="MO17" s="79"/>
      <c r="MP17" s="79"/>
      <c r="MQ17" s="79"/>
      <c r="MR17" s="79"/>
      <c r="MS17" s="79"/>
      <c r="MT17" s="79"/>
      <c r="MU17" s="79"/>
      <c r="MV17" s="79"/>
      <c r="MW17" s="79"/>
      <c r="MX17" s="79"/>
      <c r="MY17" s="79"/>
      <c r="MZ17" s="79"/>
      <c r="NA17" s="79"/>
      <c r="NB17" s="79"/>
      <c r="NC17" s="79"/>
      <c r="ND17" s="79"/>
      <c r="NE17" s="79"/>
      <c r="NF17" s="79"/>
      <c r="NG17" s="79"/>
      <c r="NH17" s="79"/>
      <c r="NI17" s="79"/>
      <c r="NJ17" s="79"/>
      <c r="NK17" s="79"/>
      <c r="NL17" s="79"/>
      <c r="NM17" s="79"/>
      <c r="NN17" s="79"/>
      <c r="NO17" s="79"/>
      <c r="NP17" s="79"/>
      <c r="NQ17" s="79"/>
      <c r="NR17" s="79"/>
      <c r="NS17" s="79"/>
      <c r="NT17" s="79"/>
      <c r="NU17" s="79"/>
      <c r="NV17" s="79"/>
      <c r="NW17" s="79"/>
      <c r="NX17" s="79"/>
      <c r="NY17" s="79"/>
      <c r="NZ17" s="79"/>
      <c r="OA17" s="79"/>
      <c r="OB17" s="79"/>
      <c r="OC17" s="79"/>
      <c r="OD17" s="79"/>
      <c r="OE17" s="79"/>
      <c r="OF17" s="79"/>
      <c r="OG17" s="79"/>
      <c r="OH17" s="79"/>
      <c r="OI17" s="79"/>
      <c r="OJ17" s="79"/>
      <c r="OK17" s="79"/>
      <c r="OL17" s="79"/>
      <c r="OM17" s="79"/>
      <c r="ON17" s="79"/>
      <c r="OO17" s="79"/>
      <c r="OP17" s="79"/>
      <c r="OQ17" s="79"/>
      <c r="OR17" s="79"/>
      <c r="OS17" s="79"/>
      <c r="OT17" s="79"/>
      <c r="OU17" s="79"/>
      <c r="OV17" s="79"/>
      <c r="OW17" s="79"/>
      <c r="OX17" s="79"/>
      <c r="OY17" s="79"/>
      <c r="OZ17" s="79"/>
      <c r="PA17" s="79"/>
      <c r="PB17" s="79"/>
      <c r="PC17" s="79"/>
      <c r="PD17" s="79"/>
      <c r="PE17" s="79"/>
      <c r="PF17" s="79"/>
      <c r="PG17" s="79"/>
      <c r="PH17" s="79"/>
      <c r="PI17" s="79"/>
      <c r="PJ17" s="79"/>
      <c r="PK17" s="79"/>
      <c r="PL17" s="79"/>
      <c r="PM17" s="79"/>
      <c r="PN17" s="79"/>
      <c r="PO17" s="79"/>
      <c r="PP17" s="79"/>
      <c r="PQ17" s="79"/>
      <c r="PR17" s="79"/>
      <c r="PS17" s="79"/>
      <c r="PT17" s="79"/>
      <c r="PU17" s="79"/>
      <c r="PV17" s="79"/>
      <c r="PW17" s="79"/>
      <c r="PX17" s="79"/>
      <c r="PY17" s="79"/>
      <c r="PZ17" s="79"/>
      <c r="QA17" s="79"/>
      <c r="QB17" s="79"/>
      <c r="QC17" s="79"/>
      <c r="QD17" s="79"/>
      <c r="QE17" s="79"/>
      <c r="QF17" s="79"/>
      <c r="QG17" s="79"/>
      <c r="QH17" s="79"/>
      <c r="QI17" s="79"/>
      <c r="QJ17" s="79"/>
      <c r="QK17" s="79"/>
      <c r="QL17" s="79"/>
      <c r="QM17" s="79"/>
      <c r="QN17" s="79"/>
      <c r="QO17" s="79"/>
      <c r="QP17" s="79"/>
      <c r="QQ17" s="79"/>
      <c r="QR17" s="79"/>
      <c r="QS17" s="79"/>
      <c r="QT17" s="79"/>
      <c r="QU17" s="79"/>
      <c r="QV17" s="79"/>
      <c r="QW17" s="79"/>
      <c r="QX17" s="79"/>
      <c r="QY17" s="79"/>
      <c r="QZ17" s="79"/>
      <c r="RA17" s="79"/>
      <c r="RB17" s="79"/>
      <c r="RC17" s="79"/>
      <c r="RD17" s="79"/>
      <c r="RE17" s="79"/>
      <c r="RF17" s="79"/>
      <c r="RG17" s="79"/>
      <c r="RH17" s="79"/>
      <c r="RI17" s="79"/>
      <c r="RJ17" s="79"/>
      <c r="RK17" s="79"/>
      <c r="RL17" s="79"/>
      <c r="RM17" s="79"/>
      <c r="RN17" s="79"/>
      <c r="RO17" s="79"/>
      <c r="RP17" s="79"/>
      <c r="RQ17" s="79"/>
      <c r="RR17" s="79"/>
      <c r="RS17" s="79"/>
      <c r="RT17" s="79"/>
      <c r="RU17" s="79"/>
      <c r="RV17" s="79"/>
      <c r="RW17" s="79"/>
      <c r="RX17" s="79"/>
      <c r="RY17" s="79"/>
      <c r="RZ17" s="79"/>
      <c r="SA17" s="79"/>
      <c r="SB17" s="79"/>
      <c r="SC17" s="79"/>
      <c r="SD17" s="79"/>
      <c r="SE17" s="79"/>
      <c r="SF17" s="79"/>
      <c r="SG17" s="79"/>
      <c r="SH17" s="79"/>
      <c r="SI17" s="79"/>
      <c r="SJ17" s="79"/>
      <c r="SK17" s="79"/>
      <c r="SL17" s="79"/>
      <c r="SM17" s="79"/>
      <c r="SN17" s="79"/>
      <c r="SO17" s="79"/>
      <c r="SP17" s="79"/>
      <c r="SQ17" s="79"/>
      <c r="SR17" s="79"/>
      <c r="SS17" s="79"/>
      <c r="ST17" s="79"/>
      <c r="SU17" s="79"/>
      <c r="SV17" s="79"/>
      <c r="SW17" s="79"/>
      <c r="SX17" s="79"/>
      <c r="SY17" s="79"/>
      <c r="SZ17" s="79"/>
      <c r="TA17" s="79"/>
      <c r="TB17" s="79"/>
      <c r="TC17" s="79"/>
      <c r="TD17" s="79"/>
      <c r="TE17" s="79"/>
      <c r="TF17" s="79"/>
      <c r="TG17" s="79"/>
      <c r="TH17" s="79"/>
      <c r="TI17" s="79"/>
      <c r="TJ17" s="79"/>
      <c r="TK17" s="79"/>
      <c r="TL17" s="79"/>
      <c r="TM17" s="79"/>
      <c r="TN17" s="79"/>
      <c r="TO17" s="79"/>
      <c r="TP17" s="79"/>
      <c r="TQ17" s="79"/>
      <c r="TR17" s="79"/>
      <c r="TS17" s="79"/>
      <c r="TT17" s="79"/>
      <c r="TU17" s="79"/>
      <c r="TV17" s="79"/>
      <c r="TW17" s="79"/>
      <c r="TX17" s="79"/>
      <c r="TY17" s="79"/>
      <c r="TZ17" s="79"/>
      <c r="UA17" s="79"/>
      <c r="UB17" s="79"/>
      <c r="UC17" s="79"/>
      <c r="UD17" s="79"/>
      <c r="UE17" s="79"/>
      <c r="UF17" s="79"/>
      <c r="UG17" s="79"/>
      <c r="UH17" s="79"/>
      <c r="UI17" s="79"/>
      <c r="UJ17" s="79"/>
      <c r="UK17" s="79"/>
      <c r="UL17" s="79"/>
      <c r="UM17" s="79"/>
      <c r="UN17" s="79"/>
      <c r="UO17" s="79"/>
      <c r="UP17" s="79"/>
      <c r="UQ17" s="79"/>
      <c r="UR17" s="79"/>
      <c r="US17" s="79"/>
      <c r="UT17" s="79"/>
      <c r="UU17" s="79"/>
      <c r="UV17" s="79"/>
      <c r="UW17" s="79"/>
      <c r="UX17" s="79"/>
      <c r="UY17" s="79"/>
      <c r="UZ17" s="79"/>
      <c r="VA17" s="79"/>
      <c r="VB17" s="79"/>
      <c r="VC17" s="79"/>
      <c r="VD17" s="79"/>
      <c r="VE17" s="79"/>
      <c r="VF17" s="79"/>
      <c r="VG17" s="79"/>
      <c r="VH17" s="79"/>
      <c r="VI17" s="79"/>
      <c r="VJ17" s="79"/>
      <c r="VK17" s="79"/>
      <c r="VL17" s="79"/>
      <c r="VM17" s="79"/>
      <c r="VN17" s="79"/>
      <c r="VO17" s="79"/>
      <c r="VP17" s="79"/>
      <c r="VQ17" s="79"/>
      <c r="VR17" s="79"/>
      <c r="VS17" s="79"/>
      <c r="VT17" s="79"/>
      <c r="VU17" s="79"/>
      <c r="VV17" s="79"/>
      <c r="VW17" s="79"/>
      <c r="VX17" s="79"/>
      <c r="VY17" s="79"/>
      <c r="VZ17" s="79"/>
      <c r="WA17" s="79"/>
      <c r="WB17" s="79"/>
      <c r="WC17" s="79"/>
      <c r="WD17" s="79"/>
      <c r="WE17" s="79"/>
      <c r="WF17" s="79"/>
      <c r="WG17" s="79"/>
      <c r="WH17" s="79"/>
      <c r="WI17" s="79"/>
      <c r="WJ17" s="79"/>
      <c r="WK17" s="79"/>
      <c r="WL17" s="79"/>
      <c r="WM17" s="79"/>
      <c r="WN17" s="79"/>
      <c r="WO17" s="79"/>
      <c r="WP17" s="79"/>
      <c r="WQ17" s="79"/>
      <c r="WR17" s="79"/>
      <c r="WS17" s="79"/>
      <c r="WT17" s="79"/>
      <c r="WU17" s="79"/>
      <c r="WV17" s="79"/>
      <c r="WW17" s="79"/>
      <c r="WX17" s="79"/>
      <c r="WY17" s="79"/>
      <c r="WZ17" s="79"/>
      <c r="XA17" s="79"/>
      <c r="XB17" s="79"/>
      <c r="XC17" s="79"/>
      <c r="XD17" s="79"/>
      <c r="XE17" s="79"/>
      <c r="XF17" s="79"/>
      <c r="XG17" s="79"/>
      <c r="XH17" s="79"/>
      <c r="XI17" s="79"/>
      <c r="XJ17" s="79"/>
      <c r="XK17" s="79"/>
      <c r="XL17" s="79"/>
      <c r="XM17" s="79"/>
      <c r="XN17" s="79"/>
      <c r="XO17" s="79"/>
      <c r="XP17" s="79"/>
      <c r="XQ17" s="79"/>
      <c r="XR17" s="79"/>
      <c r="XS17" s="79"/>
      <c r="XT17" s="79"/>
      <c r="XU17" s="79"/>
      <c r="XV17" s="79"/>
      <c r="XW17" s="79"/>
      <c r="XX17" s="79"/>
      <c r="XY17" s="79"/>
      <c r="XZ17" s="79"/>
      <c r="YA17" s="79"/>
      <c r="YB17" s="79"/>
      <c r="YC17" s="79"/>
      <c r="YD17" s="79"/>
      <c r="YE17" s="79"/>
      <c r="YF17" s="79"/>
      <c r="YG17" s="79"/>
      <c r="YH17" s="79"/>
      <c r="YI17" s="79"/>
      <c r="YJ17" s="79"/>
      <c r="YK17" s="79"/>
      <c r="YL17" s="79"/>
      <c r="YM17" s="79"/>
      <c r="YN17" s="79"/>
      <c r="YO17" s="79"/>
      <c r="YP17" s="79"/>
      <c r="YQ17" s="79"/>
      <c r="YR17" s="79"/>
      <c r="YS17" s="79"/>
      <c r="YT17" s="79"/>
      <c r="YU17" s="79"/>
      <c r="YV17" s="79"/>
      <c r="YW17" s="79"/>
      <c r="YX17" s="79"/>
      <c r="YY17" s="79"/>
      <c r="YZ17" s="79"/>
      <c r="ZA17" s="79"/>
      <c r="ZB17" s="79"/>
      <c r="ZC17" s="79"/>
      <c r="ZD17" s="79"/>
      <c r="ZE17" s="79"/>
      <c r="ZF17" s="79"/>
      <c r="ZG17" s="79"/>
      <c r="ZH17" s="79"/>
      <c r="ZI17" s="79"/>
      <c r="ZJ17" s="79"/>
      <c r="ZK17" s="79"/>
      <c r="ZL17" s="79"/>
      <c r="ZM17" s="79"/>
      <c r="ZN17" s="79"/>
      <c r="ZO17" s="79"/>
      <c r="ZP17" s="79"/>
      <c r="ZQ17" s="79"/>
      <c r="ZR17" s="79"/>
      <c r="ZS17" s="79"/>
      <c r="ZT17" s="79"/>
      <c r="ZU17" s="79"/>
      <c r="ZV17" s="79"/>
      <c r="ZW17" s="79"/>
      <c r="ZX17" s="79"/>
      <c r="ZY17" s="79"/>
      <c r="ZZ17" s="79"/>
      <c r="AAA17" s="79"/>
      <c r="AAB17" s="79"/>
      <c r="AAC17" s="79"/>
      <c r="AAD17" s="79"/>
      <c r="AAE17" s="79"/>
      <c r="AAF17" s="79"/>
      <c r="AAG17" s="79"/>
      <c r="AAH17" s="79"/>
      <c r="AAI17" s="79"/>
      <c r="AAJ17" s="79"/>
      <c r="AAK17" s="79"/>
      <c r="AAL17" s="79"/>
      <c r="AAM17" s="79"/>
      <c r="AAN17" s="79"/>
      <c r="AAO17" s="79"/>
      <c r="AAP17" s="79"/>
      <c r="AAQ17" s="79"/>
      <c r="AAR17" s="79"/>
      <c r="AAS17" s="79"/>
      <c r="AAT17" s="79"/>
      <c r="AAU17" s="79"/>
      <c r="AAV17" s="79"/>
      <c r="AAW17" s="79"/>
      <c r="AAX17" s="79"/>
      <c r="AAY17" s="79"/>
      <c r="AAZ17" s="79"/>
      <c r="ABA17" s="79"/>
      <c r="ABB17" s="79"/>
      <c r="ABC17" s="79"/>
      <c r="ABD17" s="79"/>
      <c r="ABE17" s="79"/>
      <c r="ABF17" s="79"/>
      <c r="ABG17" s="79"/>
      <c r="ABH17" s="79"/>
      <c r="ABI17" s="79"/>
      <c r="ABJ17" s="79"/>
      <c r="ABK17" s="79"/>
      <c r="ABL17" s="79"/>
      <c r="ABM17" s="79"/>
      <c r="ABN17" s="79"/>
      <c r="ABO17" s="79"/>
      <c r="ABP17" s="79"/>
      <c r="ABQ17" s="79"/>
      <c r="ABR17" s="79"/>
      <c r="ABS17" s="79"/>
      <c r="ABT17" s="79"/>
      <c r="ABU17" s="79"/>
      <c r="ABV17" s="79"/>
      <c r="ABW17" s="79"/>
      <c r="ABX17" s="79"/>
      <c r="ABY17" s="79"/>
      <c r="ABZ17" s="79"/>
      <c r="ACA17" s="79"/>
      <c r="ACB17" s="79"/>
      <c r="ACC17" s="79"/>
      <c r="ACD17" s="79"/>
      <c r="ACE17" s="79"/>
      <c r="ACF17" s="79"/>
      <c r="ACG17" s="79"/>
      <c r="ACH17" s="79"/>
      <c r="ACI17" s="79"/>
      <c r="ACJ17" s="79"/>
      <c r="ACK17" s="79"/>
      <c r="ACL17" s="79"/>
      <c r="ACM17" s="79"/>
      <c r="ACN17" s="79"/>
      <c r="ACO17" s="79"/>
      <c r="ACP17" s="79"/>
      <c r="ACQ17" s="79"/>
      <c r="ACR17" s="79"/>
      <c r="ACS17" s="79"/>
      <c r="ACT17" s="79"/>
      <c r="ACU17" s="79"/>
      <c r="ACV17" s="79"/>
      <c r="ACW17" s="79"/>
      <c r="ACX17" s="79"/>
      <c r="ACY17" s="79"/>
      <c r="ACZ17" s="79"/>
      <c r="ADA17" s="79"/>
      <c r="ADB17" s="79"/>
      <c r="ADC17" s="79"/>
      <c r="ADD17" s="79"/>
      <c r="ADE17" s="79"/>
      <c r="ADF17" s="79"/>
      <c r="ADG17" s="79"/>
      <c r="ADH17" s="79"/>
      <c r="ADI17" s="79"/>
      <c r="ADJ17" s="79"/>
      <c r="ADK17" s="79"/>
      <c r="ADL17" s="79"/>
      <c r="ADM17" s="79"/>
      <c r="ADN17" s="79"/>
      <c r="ADO17" s="79"/>
      <c r="ADP17" s="79"/>
      <c r="ADQ17" s="79"/>
      <c r="ADR17" s="79"/>
      <c r="ADS17" s="79"/>
      <c r="ADT17" s="79"/>
      <c r="ADU17" s="79"/>
      <c r="ADV17" s="79"/>
      <c r="ADW17" s="79"/>
      <c r="ADX17" s="79"/>
      <c r="ADY17" s="79"/>
      <c r="ADZ17" s="79"/>
      <c r="AEA17" s="79"/>
      <c r="AEB17" s="79"/>
      <c r="AEC17" s="79"/>
      <c r="AED17" s="79"/>
      <c r="AEE17" s="79"/>
      <c r="AEF17" s="79"/>
      <c r="AEG17" s="79"/>
      <c r="AEH17" s="79"/>
      <c r="AEI17" s="79"/>
      <c r="AEJ17" s="79"/>
      <c r="AEK17" s="79"/>
      <c r="AEL17" s="79"/>
      <c r="AEM17" s="79"/>
      <c r="AEN17" s="79"/>
      <c r="AEO17" s="79"/>
      <c r="AEP17" s="79"/>
      <c r="AEQ17" s="79"/>
      <c r="AER17" s="79"/>
      <c r="AES17" s="79"/>
      <c r="AET17" s="79"/>
      <c r="AEU17" s="79"/>
      <c r="AEV17" s="79"/>
      <c r="AEW17" s="79"/>
      <c r="AEX17" s="79"/>
      <c r="AEY17" s="79"/>
      <c r="AEZ17" s="79"/>
      <c r="AFA17" s="79"/>
      <c r="AFB17" s="79"/>
      <c r="AFC17" s="79"/>
      <c r="AFD17" s="79"/>
      <c r="AFE17" s="79"/>
      <c r="AFF17" s="79"/>
      <c r="AFG17" s="79"/>
      <c r="AFH17" s="79"/>
      <c r="AFI17" s="79"/>
      <c r="AFJ17" s="79"/>
      <c r="AFK17" s="79"/>
      <c r="AFL17" s="79"/>
      <c r="AFM17" s="79"/>
      <c r="AFN17" s="79"/>
      <c r="AFO17" s="79"/>
      <c r="AFP17" s="79"/>
      <c r="AFQ17" s="79"/>
      <c r="AFR17" s="79"/>
      <c r="AFS17" s="79"/>
      <c r="AFT17" s="79"/>
      <c r="AFU17" s="79"/>
      <c r="AFV17" s="79"/>
      <c r="AFW17" s="79"/>
      <c r="AFX17" s="79"/>
      <c r="AFY17" s="79"/>
      <c r="AFZ17" s="79"/>
      <c r="AGA17" s="79"/>
      <c r="AGB17" s="79"/>
      <c r="AGC17" s="79"/>
      <c r="AGD17" s="79"/>
      <c r="AGE17" s="79"/>
      <c r="AGF17" s="79"/>
      <c r="AGG17" s="79"/>
      <c r="AGH17" s="79"/>
      <c r="AGI17" s="79"/>
      <c r="AGJ17" s="79"/>
      <c r="AGK17" s="79"/>
      <c r="AGL17" s="79"/>
      <c r="AGM17" s="79"/>
      <c r="AGN17" s="79"/>
      <c r="AGO17" s="79"/>
      <c r="AGP17" s="79"/>
      <c r="AGQ17" s="79"/>
      <c r="AGR17" s="79"/>
      <c r="AGS17" s="79"/>
      <c r="AGT17" s="79"/>
      <c r="AGU17" s="79"/>
      <c r="AGV17" s="79"/>
      <c r="AGW17" s="79"/>
      <c r="AGX17" s="79"/>
      <c r="AGY17" s="79"/>
      <c r="AGZ17" s="79"/>
      <c r="AHA17" s="79"/>
      <c r="AHB17" s="79"/>
      <c r="AHC17" s="79"/>
      <c r="AHD17" s="79"/>
      <c r="AHE17" s="79"/>
      <c r="AHF17" s="79"/>
      <c r="AHG17" s="79"/>
      <c r="AHH17" s="79"/>
      <c r="AHI17" s="79"/>
      <c r="AHJ17" s="79"/>
      <c r="AHK17" s="79"/>
      <c r="AHL17" s="79"/>
      <c r="AHM17" s="79"/>
      <c r="AHN17" s="79"/>
      <c r="AHO17" s="79"/>
      <c r="AHP17" s="79"/>
      <c r="AHQ17" s="79"/>
      <c r="AHR17" s="79"/>
      <c r="AHS17" s="79"/>
      <c r="AHT17" s="79"/>
      <c r="AHU17" s="79"/>
      <c r="AHV17" s="79"/>
      <c r="AHW17" s="79"/>
      <c r="AHX17" s="79"/>
      <c r="AHY17" s="79"/>
      <c r="AHZ17" s="79"/>
      <c r="AIA17" s="79"/>
      <c r="AIB17" s="79"/>
      <c r="AIC17" s="79"/>
      <c r="AID17" s="79"/>
      <c r="AIE17" s="79"/>
      <c r="AIF17" s="79"/>
      <c r="AIG17" s="79"/>
      <c r="AIH17" s="79"/>
      <c r="AII17" s="79"/>
      <c r="AIJ17" s="79"/>
      <c r="AIK17" s="79"/>
      <c r="AIL17" s="79"/>
      <c r="AIM17" s="79"/>
      <c r="AIN17" s="79"/>
      <c r="AIO17" s="79"/>
      <c r="AIP17" s="79"/>
      <c r="AIQ17" s="79"/>
      <c r="AIR17" s="79"/>
      <c r="AIS17" s="79"/>
      <c r="AIT17" s="79"/>
      <c r="AIU17" s="79"/>
      <c r="AIV17" s="79"/>
      <c r="AIW17" s="79"/>
      <c r="AIX17" s="79"/>
      <c r="AIY17" s="79"/>
      <c r="AIZ17" s="79"/>
      <c r="AJA17" s="79"/>
      <c r="AJB17" s="79"/>
      <c r="AJC17" s="79"/>
      <c r="AJD17" s="79"/>
      <c r="AJE17" s="79"/>
      <c r="AJF17" s="79"/>
      <c r="AJG17" s="79"/>
      <c r="AJH17" s="79"/>
      <c r="AJI17" s="79"/>
      <c r="AJJ17" s="79"/>
      <c r="AJK17" s="79"/>
      <c r="AJL17" s="79"/>
      <c r="AJM17" s="79"/>
      <c r="AJN17" s="79"/>
      <c r="AJO17" s="79"/>
      <c r="AJP17" s="79"/>
      <c r="AJQ17" s="79"/>
      <c r="AJR17" s="79"/>
      <c r="AJS17" s="79"/>
      <c r="AJT17" s="79"/>
      <c r="AJU17" s="79"/>
      <c r="AJV17" s="79"/>
      <c r="AJW17" s="79"/>
      <c r="AJX17" s="79"/>
      <c r="AJY17" s="79"/>
      <c r="AJZ17" s="79"/>
      <c r="AKA17" s="79"/>
      <c r="AKB17" s="79"/>
      <c r="AKC17" s="79"/>
      <c r="AKD17" s="79"/>
      <c r="AKE17" s="79"/>
      <c r="AKF17" s="79"/>
      <c r="AKG17" s="79"/>
      <c r="AKH17" s="79"/>
      <c r="AKI17" s="79"/>
      <c r="AKJ17" s="79"/>
      <c r="AKK17" s="79"/>
      <c r="AKL17" s="79"/>
      <c r="AKM17" s="79"/>
      <c r="AKN17" s="79"/>
      <c r="AKO17" s="79"/>
      <c r="AKP17" s="79"/>
      <c r="AKQ17" s="79"/>
      <c r="AKR17" s="79"/>
      <c r="AKS17" s="79"/>
      <c r="AKT17" s="79"/>
      <c r="AKU17" s="79"/>
      <c r="AKV17" s="79"/>
      <c r="AKW17" s="79"/>
      <c r="AKX17" s="79"/>
      <c r="AKY17" s="79"/>
      <c r="AKZ17" s="79"/>
      <c r="ALA17" s="79"/>
      <c r="ALB17" s="79"/>
      <c r="ALC17" s="79"/>
      <c r="ALD17" s="79"/>
      <c r="ALE17" s="79"/>
      <c r="ALF17" s="79"/>
      <c r="ALG17" s="79"/>
      <c r="ALH17" s="79"/>
      <c r="ALI17" s="79"/>
      <c r="ALJ17" s="79"/>
      <c r="ALK17" s="79"/>
      <c r="ALL17" s="79"/>
      <c r="ALM17" s="79"/>
      <c r="ALN17" s="79"/>
      <c r="ALO17" s="79"/>
      <c r="ALP17" s="79"/>
      <c r="ALQ17" s="79"/>
      <c r="ALR17" s="79"/>
      <c r="ALS17" s="79"/>
      <c r="ALT17" s="79"/>
      <c r="ALU17" s="79"/>
      <c r="ALV17" s="79"/>
      <c r="ALW17" s="79"/>
      <c r="ALX17" s="79"/>
      <c r="ALY17" s="79"/>
      <c r="ALZ17" s="79"/>
      <c r="AMA17" s="79"/>
      <c r="AMB17" s="79"/>
      <c r="AMC17" s="79"/>
      <c r="AMD17" s="79"/>
      <c r="AME17" s="79"/>
      <c r="AMF17" s="79"/>
      <c r="AMG17" s="79"/>
      <c r="AMH17" s="79"/>
      <c r="AMI17" s="79"/>
      <c r="AMJ17" s="79"/>
      <c r="AMK17" s="79"/>
      <c r="AML17" s="79"/>
      <c r="AMM17" s="79"/>
    </row>
    <row r="18" spans="1:1027" s="366" customFormat="1" ht="12.75" customHeight="1">
      <c r="A18" s="79"/>
      <c r="B18" s="79"/>
      <c r="C18" s="608"/>
      <c r="D18" s="567"/>
      <c r="E18" s="618"/>
      <c r="F18" s="618"/>
      <c r="G18" s="412"/>
      <c r="H18" s="618"/>
      <c r="I18" s="412"/>
      <c r="J18" s="529"/>
      <c r="K18" s="52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79"/>
      <c r="BP18" s="79"/>
      <c r="BQ18" s="79"/>
      <c r="BR18" s="79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9"/>
      <c r="CN18" s="79"/>
      <c r="CO18" s="79"/>
      <c r="CP18" s="7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  <c r="DG18" s="79"/>
      <c r="DH18" s="79"/>
      <c r="DI18" s="79"/>
      <c r="DJ18" s="79"/>
      <c r="DK18" s="79"/>
      <c r="DL18" s="79"/>
      <c r="DM18" s="79"/>
      <c r="DN18" s="79"/>
      <c r="DO18" s="79"/>
      <c r="DP18" s="79"/>
      <c r="DQ18" s="79"/>
      <c r="DR18" s="79"/>
      <c r="DS18" s="79"/>
      <c r="DT18" s="79"/>
      <c r="DU18" s="79"/>
      <c r="DV18" s="79"/>
      <c r="DW18" s="79"/>
      <c r="DX18" s="79"/>
      <c r="DY18" s="79"/>
      <c r="DZ18" s="79"/>
      <c r="EA18" s="79"/>
      <c r="EB18" s="79"/>
      <c r="EC18" s="79"/>
      <c r="ED18" s="79"/>
      <c r="EE18" s="79"/>
      <c r="EF18" s="79"/>
      <c r="EG18" s="79"/>
      <c r="EH18" s="79"/>
      <c r="EI18" s="79"/>
      <c r="EJ18" s="79"/>
      <c r="EK18" s="79"/>
      <c r="EL18" s="79"/>
      <c r="EM18" s="79"/>
      <c r="EN18" s="79"/>
      <c r="EO18" s="79"/>
      <c r="EP18" s="79"/>
      <c r="EQ18" s="79"/>
      <c r="ER18" s="79"/>
      <c r="ES18" s="79"/>
      <c r="ET18" s="79"/>
      <c r="EU18" s="79"/>
      <c r="EV18" s="79"/>
      <c r="EW18" s="79"/>
      <c r="EX18" s="79"/>
      <c r="EY18" s="79"/>
      <c r="EZ18" s="79"/>
      <c r="FA18" s="79"/>
      <c r="FB18" s="79"/>
      <c r="FC18" s="79"/>
      <c r="FD18" s="79"/>
      <c r="FE18" s="79"/>
      <c r="FF18" s="79"/>
      <c r="FG18" s="79"/>
      <c r="FH18" s="79"/>
      <c r="FI18" s="79"/>
      <c r="FJ18" s="79"/>
      <c r="FK18" s="79"/>
      <c r="FL18" s="79"/>
      <c r="FM18" s="79"/>
      <c r="FN18" s="79"/>
      <c r="FO18" s="79"/>
      <c r="FP18" s="79"/>
      <c r="FQ18" s="79"/>
      <c r="FR18" s="79"/>
      <c r="FS18" s="79"/>
      <c r="FT18" s="79"/>
      <c r="FU18" s="79"/>
      <c r="FV18" s="79"/>
      <c r="FW18" s="79"/>
      <c r="FX18" s="79"/>
      <c r="FY18" s="79"/>
      <c r="FZ18" s="79"/>
      <c r="GA18" s="79"/>
      <c r="GB18" s="79"/>
      <c r="GC18" s="79"/>
      <c r="GD18" s="79"/>
      <c r="GE18" s="79"/>
      <c r="GF18" s="79"/>
      <c r="GG18" s="79"/>
      <c r="GH18" s="79"/>
      <c r="GI18" s="79"/>
      <c r="GJ18" s="79"/>
      <c r="GK18" s="79"/>
      <c r="GL18" s="79"/>
      <c r="GM18" s="79"/>
      <c r="GN18" s="79"/>
      <c r="GO18" s="79"/>
      <c r="GP18" s="79"/>
      <c r="GQ18" s="79"/>
      <c r="GR18" s="79"/>
      <c r="GS18" s="79"/>
      <c r="GT18" s="79"/>
      <c r="GU18" s="79"/>
      <c r="GV18" s="79"/>
      <c r="GW18" s="79"/>
      <c r="GX18" s="79"/>
      <c r="GY18" s="79"/>
      <c r="GZ18" s="79"/>
      <c r="HA18" s="79"/>
      <c r="HB18" s="79"/>
      <c r="HC18" s="79"/>
      <c r="HD18" s="79"/>
      <c r="HE18" s="79"/>
      <c r="HF18" s="79"/>
      <c r="HG18" s="79"/>
      <c r="HH18" s="79"/>
      <c r="HI18" s="79"/>
      <c r="HJ18" s="79"/>
      <c r="HK18" s="79"/>
      <c r="HL18" s="79"/>
      <c r="HM18" s="79"/>
      <c r="HN18" s="79"/>
      <c r="HO18" s="79"/>
      <c r="HP18" s="79"/>
      <c r="HQ18" s="79"/>
      <c r="HR18" s="79"/>
      <c r="HS18" s="79"/>
      <c r="HT18" s="79"/>
      <c r="HU18" s="79"/>
      <c r="HV18" s="79"/>
      <c r="HW18" s="79"/>
      <c r="HX18" s="79"/>
      <c r="HY18" s="79"/>
      <c r="HZ18" s="79"/>
      <c r="IA18" s="79"/>
      <c r="IB18" s="79"/>
      <c r="IC18" s="79"/>
      <c r="ID18" s="79"/>
      <c r="IE18" s="79"/>
      <c r="IF18" s="79"/>
      <c r="IG18" s="79"/>
      <c r="IH18" s="79"/>
      <c r="II18" s="79"/>
      <c r="IJ18" s="79"/>
      <c r="IK18" s="79"/>
      <c r="IL18" s="79"/>
      <c r="IM18" s="79"/>
      <c r="IN18" s="79"/>
      <c r="IO18" s="79"/>
      <c r="IP18" s="79"/>
      <c r="IQ18" s="79"/>
      <c r="IR18" s="79"/>
      <c r="IS18" s="79"/>
      <c r="IT18" s="79"/>
      <c r="IU18" s="79"/>
      <c r="IV18" s="79"/>
      <c r="IW18" s="79"/>
      <c r="IX18" s="79"/>
      <c r="IY18" s="79"/>
      <c r="IZ18" s="79"/>
      <c r="JA18" s="79"/>
      <c r="JB18" s="79"/>
      <c r="JC18" s="79"/>
      <c r="JD18" s="79"/>
      <c r="JE18" s="79"/>
      <c r="JF18" s="79"/>
      <c r="JG18" s="79"/>
      <c r="JH18" s="79"/>
      <c r="JI18" s="79"/>
      <c r="JJ18" s="79"/>
      <c r="JK18" s="79"/>
      <c r="JL18" s="79"/>
      <c r="JM18" s="79"/>
      <c r="JN18" s="79"/>
      <c r="JO18" s="79"/>
      <c r="JP18" s="79"/>
      <c r="JQ18" s="79"/>
      <c r="JR18" s="79"/>
      <c r="JS18" s="79"/>
      <c r="JT18" s="79"/>
      <c r="JU18" s="79"/>
      <c r="JV18" s="79"/>
      <c r="JW18" s="79"/>
      <c r="JX18" s="79"/>
      <c r="JY18" s="79"/>
      <c r="JZ18" s="79"/>
      <c r="KA18" s="79"/>
      <c r="KB18" s="79"/>
      <c r="KC18" s="79"/>
      <c r="KD18" s="79"/>
      <c r="KE18" s="79"/>
      <c r="KF18" s="79"/>
      <c r="KG18" s="79"/>
      <c r="KH18" s="79"/>
      <c r="KI18" s="79"/>
      <c r="KJ18" s="79"/>
      <c r="KK18" s="79"/>
      <c r="KL18" s="79"/>
      <c r="KM18" s="79"/>
      <c r="KN18" s="79"/>
      <c r="KO18" s="79"/>
      <c r="KP18" s="79"/>
      <c r="KQ18" s="79"/>
      <c r="KR18" s="79"/>
      <c r="KS18" s="79"/>
      <c r="KT18" s="79"/>
      <c r="KU18" s="79"/>
      <c r="KV18" s="79"/>
      <c r="KW18" s="79"/>
      <c r="KX18" s="79"/>
      <c r="KY18" s="79"/>
      <c r="KZ18" s="79"/>
      <c r="LA18" s="79"/>
      <c r="LB18" s="79"/>
      <c r="LC18" s="79"/>
      <c r="LD18" s="79"/>
      <c r="LE18" s="79"/>
      <c r="LF18" s="79"/>
      <c r="LG18" s="79"/>
      <c r="LH18" s="79"/>
      <c r="LI18" s="79"/>
      <c r="LJ18" s="79"/>
      <c r="LK18" s="79"/>
      <c r="LL18" s="79"/>
      <c r="LM18" s="79"/>
      <c r="LN18" s="79"/>
      <c r="LO18" s="79"/>
      <c r="LP18" s="79"/>
      <c r="LQ18" s="79"/>
      <c r="LR18" s="79"/>
      <c r="LS18" s="79"/>
      <c r="LT18" s="79"/>
      <c r="LU18" s="79"/>
      <c r="LV18" s="79"/>
      <c r="LW18" s="79"/>
      <c r="LX18" s="79"/>
      <c r="LY18" s="79"/>
      <c r="LZ18" s="79"/>
      <c r="MA18" s="79"/>
      <c r="MB18" s="79"/>
      <c r="MC18" s="79"/>
      <c r="MD18" s="79"/>
      <c r="ME18" s="79"/>
      <c r="MF18" s="79"/>
      <c r="MG18" s="79"/>
      <c r="MH18" s="79"/>
      <c r="MI18" s="79"/>
      <c r="MJ18" s="79"/>
      <c r="MK18" s="79"/>
      <c r="ML18" s="79"/>
      <c r="MM18" s="79"/>
      <c r="MN18" s="79"/>
      <c r="MO18" s="79"/>
      <c r="MP18" s="79"/>
      <c r="MQ18" s="79"/>
      <c r="MR18" s="79"/>
      <c r="MS18" s="79"/>
      <c r="MT18" s="79"/>
      <c r="MU18" s="79"/>
      <c r="MV18" s="79"/>
      <c r="MW18" s="79"/>
      <c r="MX18" s="79"/>
      <c r="MY18" s="79"/>
      <c r="MZ18" s="79"/>
      <c r="NA18" s="79"/>
      <c r="NB18" s="79"/>
      <c r="NC18" s="79"/>
      <c r="ND18" s="79"/>
      <c r="NE18" s="79"/>
      <c r="NF18" s="79"/>
      <c r="NG18" s="79"/>
      <c r="NH18" s="79"/>
      <c r="NI18" s="79"/>
      <c r="NJ18" s="79"/>
      <c r="NK18" s="79"/>
      <c r="NL18" s="79"/>
      <c r="NM18" s="79"/>
      <c r="NN18" s="79"/>
      <c r="NO18" s="79"/>
      <c r="NP18" s="79"/>
      <c r="NQ18" s="79"/>
      <c r="NR18" s="79"/>
      <c r="NS18" s="79"/>
      <c r="NT18" s="79"/>
      <c r="NU18" s="79"/>
      <c r="NV18" s="79"/>
      <c r="NW18" s="79"/>
      <c r="NX18" s="79"/>
      <c r="NY18" s="79"/>
      <c r="NZ18" s="79"/>
      <c r="OA18" s="79"/>
      <c r="OB18" s="79"/>
      <c r="OC18" s="79"/>
      <c r="OD18" s="79"/>
      <c r="OE18" s="79"/>
      <c r="OF18" s="79"/>
      <c r="OG18" s="79"/>
      <c r="OH18" s="79"/>
      <c r="OI18" s="79"/>
      <c r="OJ18" s="79"/>
      <c r="OK18" s="79"/>
      <c r="OL18" s="79"/>
      <c r="OM18" s="79"/>
      <c r="ON18" s="79"/>
      <c r="OO18" s="79"/>
      <c r="OP18" s="79"/>
      <c r="OQ18" s="79"/>
      <c r="OR18" s="79"/>
      <c r="OS18" s="79"/>
      <c r="OT18" s="79"/>
      <c r="OU18" s="79"/>
      <c r="OV18" s="79"/>
      <c r="OW18" s="79"/>
      <c r="OX18" s="79"/>
      <c r="OY18" s="79"/>
      <c r="OZ18" s="79"/>
      <c r="PA18" s="79"/>
      <c r="PB18" s="79"/>
      <c r="PC18" s="79"/>
      <c r="PD18" s="79"/>
      <c r="PE18" s="79"/>
      <c r="PF18" s="79"/>
      <c r="PG18" s="79"/>
      <c r="PH18" s="79"/>
      <c r="PI18" s="79"/>
      <c r="PJ18" s="79"/>
      <c r="PK18" s="79"/>
      <c r="PL18" s="79"/>
      <c r="PM18" s="79"/>
      <c r="PN18" s="79"/>
      <c r="PO18" s="79"/>
      <c r="PP18" s="79"/>
      <c r="PQ18" s="79"/>
      <c r="PR18" s="79"/>
      <c r="PS18" s="79"/>
      <c r="PT18" s="79"/>
      <c r="PU18" s="79"/>
      <c r="PV18" s="79"/>
      <c r="PW18" s="79"/>
      <c r="PX18" s="79"/>
      <c r="PY18" s="79"/>
      <c r="PZ18" s="79"/>
      <c r="QA18" s="79"/>
      <c r="QB18" s="79"/>
      <c r="QC18" s="79"/>
      <c r="QD18" s="79"/>
      <c r="QE18" s="79"/>
      <c r="QF18" s="79"/>
      <c r="QG18" s="79"/>
      <c r="QH18" s="79"/>
      <c r="QI18" s="79"/>
      <c r="QJ18" s="79"/>
      <c r="QK18" s="79"/>
      <c r="QL18" s="79"/>
      <c r="QM18" s="79"/>
      <c r="QN18" s="79"/>
      <c r="QO18" s="79"/>
      <c r="QP18" s="79"/>
      <c r="QQ18" s="79"/>
      <c r="QR18" s="79"/>
      <c r="QS18" s="79"/>
      <c r="QT18" s="79"/>
      <c r="QU18" s="79"/>
      <c r="QV18" s="79"/>
      <c r="QW18" s="79"/>
      <c r="QX18" s="79"/>
      <c r="QY18" s="79"/>
      <c r="QZ18" s="79"/>
      <c r="RA18" s="79"/>
      <c r="RB18" s="79"/>
      <c r="RC18" s="79"/>
      <c r="RD18" s="79"/>
      <c r="RE18" s="79"/>
      <c r="RF18" s="79"/>
      <c r="RG18" s="79"/>
      <c r="RH18" s="79"/>
      <c r="RI18" s="79"/>
      <c r="RJ18" s="79"/>
      <c r="RK18" s="79"/>
      <c r="RL18" s="79"/>
      <c r="RM18" s="79"/>
      <c r="RN18" s="79"/>
      <c r="RO18" s="79"/>
      <c r="RP18" s="79"/>
      <c r="RQ18" s="79"/>
      <c r="RR18" s="79"/>
      <c r="RS18" s="79"/>
      <c r="RT18" s="79"/>
      <c r="RU18" s="79"/>
      <c r="RV18" s="79"/>
      <c r="RW18" s="79"/>
      <c r="RX18" s="79"/>
      <c r="RY18" s="79"/>
      <c r="RZ18" s="79"/>
      <c r="SA18" s="79"/>
      <c r="SB18" s="79"/>
      <c r="SC18" s="79"/>
      <c r="SD18" s="79"/>
      <c r="SE18" s="79"/>
      <c r="SF18" s="79"/>
      <c r="SG18" s="79"/>
      <c r="SH18" s="79"/>
      <c r="SI18" s="79"/>
      <c r="SJ18" s="79"/>
      <c r="SK18" s="79"/>
      <c r="SL18" s="79"/>
      <c r="SM18" s="79"/>
      <c r="SN18" s="79"/>
      <c r="SO18" s="79"/>
      <c r="SP18" s="79"/>
      <c r="SQ18" s="79"/>
      <c r="SR18" s="79"/>
      <c r="SS18" s="79"/>
      <c r="ST18" s="79"/>
      <c r="SU18" s="79"/>
      <c r="SV18" s="79"/>
      <c r="SW18" s="79"/>
      <c r="SX18" s="79"/>
      <c r="SY18" s="79"/>
      <c r="SZ18" s="79"/>
      <c r="TA18" s="79"/>
      <c r="TB18" s="79"/>
      <c r="TC18" s="79"/>
      <c r="TD18" s="79"/>
      <c r="TE18" s="79"/>
      <c r="TF18" s="79"/>
      <c r="TG18" s="79"/>
      <c r="TH18" s="79"/>
      <c r="TI18" s="79"/>
      <c r="TJ18" s="79"/>
      <c r="TK18" s="79"/>
      <c r="TL18" s="79"/>
      <c r="TM18" s="79"/>
      <c r="TN18" s="79"/>
      <c r="TO18" s="79"/>
      <c r="TP18" s="79"/>
      <c r="TQ18" s="79"/>
      <c r="TR18" s="79"/>
      <c r="TS18" s="79"/>
      <c r="TT18" s="79"/>
      <c r="TU18" s="79"/>
      <c r="TV18" s="79"/>
      <c r="TW18" s="79"/>
      <c r="TX18" s="79"/>
      <c r="TY18" s="79"/>
      <c r="TZ18" s="79"/>
      <c r="UA18" s="79"/>
      <c r="UB18" s="79"/>
      <c r="UC18" s="79"/>
      <c r="UD18" s="79"/>
      <c r="UE18" s="79"/>
      <c r="UF18" s="79"/>
      <c r="UG18" s="79"/>
      <c r="UH18" s="79"/>
      <c r="UI18" s="79"/>
      <c r="UJ18" s="79"/>
      <c r="UK18" s="79"/>
      <c r="UL18" s="79"/>
      <c r="UM18" s="79"/>
      <c r="UN18" s="79"/>
      <c r="UO18" s="79"/>
      <c r="UP18" s="79"/>
      <c r="UQ18" s="79"/>
      <c r="UR18" s="79"/>
      <c r="US18" s="79"/>
      <c r="UT18" s="79"/>
      <c r="UU18" s="79"/>
      <c r="UV18" s="79"/>
      <c r="UW18" s="79"/>
      <c r="UX18" s="79"/>
      <c r="UY18" s="79"/>
      <c r="UZ18" s="79"/>
      <c r="VA18" s="79"/>
      <c r="VB18" s="79"/>
      <c r="VC18" s="79"/>
      <c r="VD18" s="79"/>
      <c r="VE18" s="79"/>
      <c r="VF18" s="79"/>
      <c r="VG18" s="79"/>
      <c r="VH18" s="79"/>
      <c r="VI18" s="79"/>
      <c r="VJ18" s="79"/>
      <c r="VK18" s="79"/>
      <c r="VL18" s="79"/>
      <c r="VM18" s="79"/>
      <c r="VN18" s="79"/>
      <c r="VO18" s="79"/>
      <c r="VP18" s="79"/>
      <c r="VQ18" s="79"/>
      <c r="VR18" s="79"/>
      <c r="VS18" s="79"/>
      <c r="VT18" s="79"/>
      <c r="VU18" s="79"/>
      <c r="VV18" s="79"/>
      <c r="VW18" s="79"/>
      <c r="VX18" s="79"/>
      <c r="VY18" s="79"/>
      <c r="VZ18" s="79"/>
      <c r="WA18" s="79"/>
      <c r="WB18" s="79"/>
      <c r="WC18" s="79"/>
      <c r="WD18" s="79"/>
      <c r="WE18" s="79"/>
      <c r="WF18" s="79"/>
      <c r="WG18" s="79"/>
      <c r="WH18" s="79"/>
      <c r="WI18" s="79"/>
      <c r="WJ18" s="79"/>
      <c r="WK18" s="79"/>
      <c r="WL18" s="79"/>
      <c r="WM18" s="79"/>
      <c r="WN18" s="79"/>
      <c r="WO18" s="79"/>
      <c r="WP18" s="79"/>
      <c r="WQ18" s="79"/>
      <c r="WR18" s="79"/>
      <c r="WS18" s="79"/>
      <c r="WT18" s="79"/>
      <c r="WU18" s="79"/>
      <c r="WV18" s="79"/>
      <c r="WW18" s="79"/>
      <c r="WX18" s="79"/>
      <c r="WY18" s="79"/>
      <c r="WZ18" s="79"/>
      <c r="XA18" s="79"/>
      <c r="XB18" s="79"/>
      <c r="XC18" s="79"/>
      <c r="XD18" s="79"/>
      <c r="XE18" s="79"/>
      <c r="XF18" s="79"/>
      <c r="XG18" s="79"/>
      <c r="XH18" s="79"/>
      <c r="XI18" s="79"/>
      <c r="XJ18" s="79"/>
      <c r="XK18" s="79"/>
      <c r="XL18" s="79"/>
      <c r="XM18" s="79"/>
      <c r="XN18" s="79"/>
      <c r="XO18" s="79"/>
      <c r="XP18" s="79"/>
      <c r="XQ18" s="79"/>
      <c r="XR18" s="79"/>
      <c r="XS18" s="79"/>
      <c r="XT18" s="79"/>
      <c r="XU18" s="79"/>
      <c r="XV18" s="79"/>
      <c r="XW18" s="79"/>
      <c r="XX18" s="79"/>
      <c r="XY18" s="79"/>
      <c r="XZ18" s="79"/>
      <c r="YA18" s="79"/>
      <c r="YB18" s="79"/>
      <c r="YC18" s="79"/>
      <c r="YD18" s="79"/>
      <c r="YE18" s="79"/>
      <c r="YF18" s="79"/>
      <c r="YG18" s="79"/>
      <c r="YH18" s="79"/>
      <c r="YI18" s="79"/>
      <c r="YJ18" s="79"/>
      <c r="YK18" s="79"/>
      <c r="YL18" s="79"/>
      <c r="YM18" s="79"/>
      <c r="YN18" s="79"/>
      <c r="YO18" s="79"/>
      <c r="YP18" s="79"/>
      <c r="YQ18" s="79"/>
      <c r="YR18" s="79"/>
      <c r="YS18" s="79"/>
      <c r="YT18" s="79"/>
      <c r="YU18" s="79"/>
      <c r="YV18" s="79"/>
      <c r="YW18" s="79"/>
      <c r="YX18" s="79"/>
      <c r="YY18" s="79"/>
      <c r="YZ18" s="79"/>
      <c r="ZA18" s="79"/>
      <c r="ZB18" s="79"/>
      <c r="ZC18" s="79"/>
      <c r="ZD18" s="79"/>
      <c r="ZE18" s="79"/>
      <c r="ZF18" s="79"/>
      <c r="ZG18" s="79"/>
      <c r="ZH18" s="79"/>
      <c r="ZI18" s="79"/>
      <c r="ZJ18" s="79"/>
      <c r="ZK18" s="79"/>
      <c r="ZL18" s="79"/>
      <c r="ZM18" s="79"/>
      <c r="ZN18" s="79"/>
      <c r="ZO18" s="79"/>
      <c r="ZP18" s="79"/>
      <c r="ZQ18" s="79"/>
      <c r="ZR18" s="79"/>
      <c r="ZS18" s="79"/>
      <c r="ZT18" s="79"/>
      <c r="ZU18" s="79"/>
      <c r="ZV18" s="79"/>
      <c r="ZW18" s="79"/>
      <c r="ZX18" s="79"/>
      <c r="ZY18" s="79"/>
      <c r="ZZ18" s="79"/>
      <c r="AAA18" s="79"/>
      <c r="AAB18" s="79"/>
      <c r="AAC18" s="79"/>
      <c r="AAD18" s="79"/>
      <c r="AAE18" s="79"/>
      <c r="AAF18" s="79"/>
      <c r="AAG18" s="79"/>
      <c r="AAH18" s="79"/>
      <c r="AAI18" s="79"/>
      <c r="AAJ18" s="79"/>
      <c r="AAK18" s="79"/>
      <c r="AAL18" s="79"/>
      <c r="AAM18" s="79"/>
      <c r="AAN18" s="79"/>
      <c r="AAO18" s="79"/>
      <c r="AAP18" s="79"/>
      <c r="AAQ18" s="79"/>
      <c r="AAR18" s="79"/>
      <c r="AAS18" s="79"/>
      <c r="AAT18" s="79"/>
      <c r="AAU18" s="79"/>
      <c r="AAV18" s="79"/>
      <c r="AAW18" s="79"/>
      <c r="AAX18" s="79"/>
      <c r="AAY18" s="79"/>
      <c r="AAZ18" s="79"/>
      <c r="ABA18" s="79"/>
      <c r="ABB18" s="79"/>
      <c r="ABC18" s="79"/>
      <c r="ABD18" s="79"/>
      <c r="ABE18" s="79"/>
      <c r="ABF18" s="79"/>
      <c r="ABG18" s="79"/>
      <c r="ABH18" s="79"/>
      <c r="ABI18" s="79"/>
      <c r="ABJ18" s="79"/>
      <c r="ABK18" s="79"/>
      <c r="ABL18" s="79"/>
      <c r="ABM18" s="79"/>
      <c r="ABN18" s="79"/>
      <c r="ABO18" s="79"/>
      <c r="ABP18" s="79"/>
      <c r="ABQ18" s="79"/>
      <c r="ABR18" s="79"/>
      <c r="ABS18" s="79"/>
      <c r="ABT18" s="79"/>
      <c r="ABU18" s="79"/>
      <c r="ABV18" s="79"/>
      <c r="ABW18" s="79"/>
      <c r="ABX18" s="79"/>
      <c r="ABY18" s="79"/>
      <c r="ABZ18" s="79"/>
      <c r="ACA18" s="79"/>
      <c r="ACB18" s="79"/>
      <c r="ACC18" s="79"/>
      <c r="ACD18" s="79"/>
      <c r="ACE18" s="79"/>
      <c r="ACF18" s="79"/>
      <c r="ACG18" s="79"/>
      <c r="ACH18" s="79"/>
      <c r="ACI18" s="79"/>
      <c r="ACJ18" s="79"/>
      <c r="ACK18" s="79"/>
      <c r="ACL18" s="79"/>
      <c r="ACM18" s="79"/>
      <c r="ACN18" s="79"/>
      <c r="ACO18" s="79"/>
      <c r="ACP18" s="79"/>
      <c r="ACQ18" s="79"/>
      <c r="ACR18" s="79"/>
      <c r="ACS18" s="79"/>
      <c r="ACT18" s="79"/>
      <c r="ACU18" s="79"/>
      <c r="ACV18" s="79"/>
      <c r="ACW18" s="79"/>
      <c r="ACX18" s="79"/>
      <c r="ACY18" s="79"/>
      <c r="ACZ18" s="79"/>
      <c r="ADA18" s="79"/>
      <c r="ADB18" s="79"/>
      <c r="ADC18" s="79"/>
      <c r="ADD18" s="79"/>
      <c r="ADE18" s="79"/>
      <c r="ADF18" s="79"/>
      <c r="ADG18" s="79"/>
      <c r="ADH18" s="79"/>
      <c r="ADI18" s="79"/>
      <c r="ADJ18" s="79"/>
      <c r="ADK18" s="79"/>
      <c r="ADL18" s="79"/>
      <c r="ADM18" s="79"/>
      <c r="ADN18" s="79"/>
      <c r="ADO18" s="79"/>
      <c r="ADP18" s="79"/>
      <c r="ADQ18" s="79"/>
      <c r="ADR18" s="79"/>
      <c r="ADS18" s="79"/>
      <c r="ADT18" s="79"/>
      <c r="ADU18" s="79"/>
      <c r="ADV18" s="79"/>
      <c r="ADW18" s="79"/>
      <c r="ADX18" s="79"/>
      <c r="ADY18" s="79"/>
      <c r="ADZ18" s="79"/>
      <c r="AEA18" s="79"/>
      <c r="AEB18" s="79"/>
      <c r="AEC18" s="79"/>
      <c r="AED18" s="79"/>
      <c r="AEE18" s="79"/>
      <c r="AEF18" s="79"/>
      <c r="AEG18" s="79"/>
      <c r="AEH18" s="79"/>
      <c r="AEI18" s="79"/>
      <c r="AEJ18" s="79"/>
      <c r="AEK18" s="79"/>
      <c r="AEL18" s="79"/>
      <c r="AEM18" s="79"/>
      <c r="AEN18" s="79"/>
      <c r="AEO18" s="79"/>
      <c r="AEP18" s="79"/>
      <c r="AEQ18" s="79"/>
      <c r="AER18" s="79"/>
      <c r="AES18" s="79"/>
      <c r="AET18" s="79"/>
      <c r="AEU18" s="79"/>
      <c r="AEV18" s="79"/>
      <c r="AEW18" s="79"/>
      <c r="AEX18" s="79"/>
      <c r="AEY18" s="79"/>
      <c r="AEZ18" s="79"/>
      <c r="AFA18" s="79"/>
      <c r="AFB18" s="79"/>
      <c r="AFC18" s="79"/>
      <c r="AFD18" s="79"/>
      <c r="AFE18" s="79"/>
      <c r="AFF18" s="79"/>
      <c r="AFG18" s="79"/>
      <c r="AFH18" s="79"/>
      <c r="AFI18" s="79"/>
      <c r="AFJ18" s="79"/>
      <c r="AFK18" s="79"/>
      <c r="AFL18" s="79"/>
      <c r="AFM18" s="79"/>
      <c r="AFN18" s="79"/>
      <c r="AFO18" s="79"/>
      <c r="AFP18" s="79"/>
      <c r="AFQ18" s="79"/>
      <c r="AFR18" s="79"/>
      <c r="AFS18" s="79"/>
      <c r="AFT18" s="79"/>
      <c r="AFU18" s="79"/>
      <c r="AFV18" s="79"/>
      <c r="AFW18" s="79"/>
      <c r="AFX18" s="79"/>
      <c r="AFY18" s="79"/>
      <c r="AFZ18" s="79"/>
      <c r="AGA18" s="79"/>
      <c r="AGB18" s="79"/>
      <c r="AGC18" s="79"/>
      <c r="AGD18" s="79"/>
      <c r="AGE18" s="79"/>
      <c r="AGF18" s="79"/>
      <c r="AGG18" s="79"/>
      <c r="AGH18" s="79"/>
      <c r="AGI18" s="79"/>
      <c r="AGJ18" s="79"/>
      <c r="AGK18" s="79"/>
      <c r="AGL18" s="79"/>
      <c r="AGM18" s="79"/>
      <c r="AGN18" s="79"/>
      <c r="AGO18" s="79"/>
      <c r="AGP18" s="79"/>
      <c r="AGQ18" s="79"/>
      <c r="AGR18" s="79"/>
      <c r="AGS18" s="79"/>
      <c r="AGT18" s="79"/>
      <c r="AGU18" s="79"/>
      <c r="AGV18" s="79"/>
      <c r="AGW18" s="79"/>
      <c r="AGX18" s="79"/>
      <c r="AGY18" s="79"/>
      <c r="AGZ18" s="79"/>
      <c r="AHA18" s="79"/>
      <c r="AHB18" s="79"/>
      <c r="AHC18" s="79"/>
      <c r="AHD18" s="79"/>
      <c r="AHE18" s="79"/>
      <c r="AHF18" s="79"/>
      <c r="AHG18" s="79"/>
      <c r="AHH18" s="79"/>
      <c r="AHI18" s="79"/>
      <c r="AHJ18" s="79"/>
      <c r="AHK18" s="79"/>
      <c r="AHL18" s="79"/>
      <c r="AHM18" s="79"/>
      <c r="AHN18" s="79"/>
      <c r="AHO18" s="79"/>
      <c r="AHP18" s="79"/>
      <c r="AHQ18" s="79"/>
      <c r="AHR18" s="79"/>
      <c r="AHS18" s="79"/>
      <c r="AHT18" s="79"/>
      <c r="AHU18" s="79"/>
      <c r="AHV18" s="79"/>
      <c r="AHW18" s="79"/>
      <c r="AHX18" s="79"/>
      <c r="AHY18" s="79"/>
      <c r="AHZ18" s="79"/>
      <c r="AIA18" s="79"/>
      <c r="AIB18" s="79"/>
      <c r="AIC18" s="79"/>
      <c r="AID18" s="79"/>
      <c r="AIE18" s="79"/>
      <c r="AIF18" s="79"/>
      <c r="AIG18" s="79"/>
      <c r="AIH18" s="79"/>
      <c r="AII18" s="79"/>
      <c r="AIJ18" s="79"/>
      <c r="AIK18" s="79"/>
      <c r="AIL18" s="79"/>
      <c r="AIM18" s="79"/>
      <c r="AIN18" s="79"/>
      <c r="AIO18" s="79"/>
      <c r="AIP18" s="79"/>
      <c r="AIQ18" s="79"/>
      <c r="AIR18" s="79"/>
      <c r="AIS18" s="79"/>
      <c r="AIT18" s="79"/>
      <c r="AIU18" s="79"/>
      <c r="AIV18" s="79"/>
      <c r="AIW18" s="79"/>
      <c r="AIX18" s="79"/>
      <c r="AIY18" s="79"/>
      <c r="AIZ18" s="79"/>
      <c r="AJA18" s="79"/>
      <c r="AJB18" s="79"/>
      <c r="AJC18" s="79"/>
      <c r="AJD18" s="79"/>
      <c r="AJE18" s="79"/>
      <c r="AJF18" s="79"/>
      <c r="AJG18" s="79"/>
      <c r="AJH18" s="79"/>
      <c r="AJI18" s="79"/>
      <c r="AJJ18" s="79"/>
      <c r="AJK18" s="79"/>
      <c r="AJL18" s="79"/>
      <c r="AJM18" s="79"/>
      <c r="AJN18" s="79"/>
      <c r="AJO18" s="79"/>
      <c r="AJP18" s="79"/>
      <c r="AJQ18" s="79"/>
      <c r="AJR18" s="79"/>
      <c r="AJS18" s="79"/>
      <c r="AJT18" s="79"/>
      <c r="AJU18" s="79"/>
      <c r="AJV18" s="79"/>
      <c r="AJW18" s="79"/>
      <c r="AJX18" s="79"/>
      <c r="AJY18" s="79"/>
      <c r="AJZ18" s="79"/>
      <c r="AKA18" s="79"/>
      <c r="AKB18" s="79"/>
      <c r="AKC18" s="79"/>
      <c r="AKD18" s="79"/>
      <c r="AKE18" s="79"/>
      <c r="AKF18" s="79"/>
      <c r="AKG18" s="79"/>
      <c r="AKH18" s="79"/>
      <c r="AKI18" s="79"/>
      <c r="AKJ18" s="79"/>
      <c r="AKK18" s="79"/>
      <c r="AKL18" s="79"/>
      <c r="AKM18" s="79"/>
      <c r="AKN18" s="79"/>
      <c r="AKO18" s="79"/>
      <c r="AKP18" s="79"/>
      <c r="AKQ18" s="79"/>
      <c r="AKR18" s="79"/>
      <c r="AKS18" s="79"/>
      <c r="AKT18" s="79"/>
      <c r="AKU18" s="79"/>
      <c r="AKV18" s="79"/>
      <c r="AKW18" s="79"/>
      <c r="AKX18" s="79"/>
      <c r="AKY18" s="79"/>
      <c r="AKZ18" s="79"/>
      <c r="ALA18" s="79"/>
      <c r="ALB18" s="79"/>
      <c r="ALC18" s="79"/>
      <c r="ALD18" s="79"/>
      <c r="ALE18" s="79"/>
      <c r="ALF18" s="79"/>
      <c r="ALG18" s="79"/>
      <c r="ALH18" s="79"/>
      <c r="ALI18" s="79"/>
      <c r="ALJ18" s="79"/>
      <c r="ALK18" s="79"/>
      <c r="ALL18" s="79"/>
      <c r="ALM18" s="79"/>
      <c r="ALN18" s="79"/>
      <c r="ALO18" s="79"/>
      <c r="ALP18" s="79"/>
      <c r="ALQ18" s="79"/>
      <c r="ALR18" s="79"/>
      <c r="ALS18" s="79"/>
      <c r="ALT18" s="79"/>
      <c r="ALU18" s="79"/>
      <c r="ALV18" s="79"/>
      <c r="ALW18" s="79"/>
      <c r="ALX18" s="79"/>
      <c r="ALY18" s="79"/>
      <c r="ALZ18" s="79"/>
      <c r="AMA18" s="79"/>
      <c r="AMB18" s="79"/>
      <c r="AMC18" s="79"/>
      <c r="AMD18" s="79"/>
      <c r="AME18" s="79"/>
      <c r="AMF18" s="79"/>
      <c r="AMG18" s="79"/>
      <c r="AMH18" s="79"/>
      <c r="AMI18" s="79"/>
      <c r="AMJ18" s="79"/>
      <c r="AMK18" s="79"/>
      <c r="AML18" s="79"/>
      <c r="AMM18" s="79"/>
    </row>
    <row r="19" spans="1:1027" s="366" customFormat="1">
      <c r="M19" s="413"/>
      <c r="N19" s="435"/>
    </row>
    <row r="20" spans="1:1027" s="366" customFormat="1" ht="13.5" thickBot="1">
      <c r="A20" s="79"/>
      <c r="B20" s="79"/>
      <c r="C20" s="589"/>
      <c r="D20" s="589"/>
      <c r="E20" s="82" t="s">
        <v>66</v>
      </c>
      <c r="F20" s="83" t="s">
        <v>67</v>
      </c>
      <c r="G20" s="83" t="s">
        <v>68</v>
      </c>
      <c r="H20" s="83" t="s">
        <v>69</v>
      </c>
      <c r="I20" s="83" t="s">
        <v>70</v>
      </c>
      <c r="J20" s="84" t="s">
        <v>71</v>
      </c>
      <c r="K20" s="84" t="s">
        <v>72</v>
      </c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79"/>
      <c r="BP20" s="79"/>
      <c r="BQ20" s="79"/>
      <c r="BR20" s="79"/>
      <c r="BS20" s="79"/>
      <c r="BT20" s="79"/>
      <c r="BU20" s="79"/>
      <c r="BV20" s="79"/>
      <c r="BW20" s="79"/>
      <c r="BX20" s="79"/>
      <c r="BY20" s="79"/>
      <c r="BZ20" s="79"/>
      <c r="CA20" s="79"/>
      <c r="CB20" s="79"/>
      <c r="CC20" s="79"/>
      <c r="CD20" s="79"/>
      <c r="CE20" s="79"/>
      <c r="CF20" s="79"/>
      <c r="CG20" s="79"/>
      <c r="CH20" s="79"/>
      <c r="CI20" s="79"/>
      <c r="CJ20" s="79"/>
      <c r="CK20" s="79"/>
      <c r="CL20" s="79"/>
      <c r="CM20" s="79"/>
      <c r="CN20" s="79"/>
      <c r="CO20" s="79"/>
      <c r="CP20" s="79"/>
      <c r="CQ20" s="79"/>
      <c r="CR20" s="79"/>
      <c r="CS20" s="79"/>
      <c r="CT20" s="79"/>
      <c r="CU20" s="79"/>
      <c r="CV20" s="79"/>
      <c r="CW20" s="79"/>
      <c r="CX20" s="79"/>
      <c r="CY20" s="79"/>
      <c r="CZ20" s="79"/>
      <c r="DA20" s="79"/>
      <c r="DB20" s="79"/>
      <c r="DC20" s="79"/>
      <c r="DD20" s="79"/>
      <c r="DE20" s="79"/>
      <c r="DF20" s="79"/>
      <c r="DG20" s="79"/>
      <c r="DH20" s="79"/>
      <c r="DI20" s="79"/>
      <c r="DJ20" s="79"/>
      <c r="DK20" s="79"/>
      <c r="DL20" s="79"/>
      <c r="DM20" s="79"/>
      <c r="DN20" s="79"/>
      <c r="DO20" s="79"/>
      <c r="DP20" s="79"/>
      <c r="DQ20" s="79"/>
      <c r="DR20" s="79"/>
      <c r="DS20" s="79"/>
      <c r="DT20" s="79"/>
      <c r="DU20" s="79"/>
      <c r="DV20" s="79"/>
      <c r="DW20" s="79"/>
      <c r="DX20" s="79"/>
      <c r="DY20" s="79"/>
      <c r="DZ20" s="79"/>
      <c r="EA20" s="79"/>
      <c r="EB20" s="79"/>
      <c r="EC20" s="79"/>
      <c r="ED20" s="79"/>
      <c r="EE20" s="79"/>
      <c r="EF20" s="79"/>
      <c r="EG20" s="79"/>
      <c r="EH20" s="79"/>
      <c r="EI20" s="79"/>
      <c r="EJ20" s="79"/>
      <c r="EK20" s="79"/>
      <c r="EL20" s="79"/>
      <c r="EM20" s="79"/>
      <c r="EN20" s="79"/>
      <c r="EO20" s="79"/>
      <c r="EP20" s="79"/>
      <c r="EQ20" s="79"/>
      <c r="ER20" s="79"/>
      <c r="ES20" s="79"/>
      <c r="ET20" s="79"/>
      <c r="EU20" s="79"/>
      <c r="EV20" s="79"/>
      <c r="EW20" s="79"/>
      <c r="EX20" s="79"/>
      <c r="EY20" s="79"/>
      <c r="EZ20" s="79"/>
      <c r="FA20" s="79"/>
      <c r="FB20" s="79"/>
      <c r="FC20" s="79"/>
      <c r="FD20" s="79"/>
      <c r="FE20" s="79"/>
      <c r="FF20" s="79"/>
      <c r="FG20" s="79"/>
      <c r="FH20" s="79"/>
      <c r="FI20" s="79"/>
      <c r="FJ20" s="79"/>
      <c r="FK20" s="79"/>
      <c r="FL20" s="79"/>
      <c r="FM20" s="79"/>
      <c r="FN20" s="79"/>
      <c r="FO20" s="79"/>
      <c r="FP20" s="79"/>
      <c r="FQ20" s="79"/>
      <c r="FR20" s="79"/>
      <c r="FS20" s="79"/>
      <c r="FT20" s="79"/>
      <c r="FU20" s="79"/>
      <c r="FV20" s="79"/>
      <c r="FW20" s="79"/>
      <c r="FX20" s="79"/>
      <c r="FY20" s="79"/>
      <c r="FZ20" s="79"/>
      <c r="GA20" s="79"/>
      <c r="GB20" s="79"/>
      <c r="GC20" s="79"/>
      <c r="GD20" s="79"/>
      <c r="GE20" s="79"/>
      <c r="GF20" s="79"/>
      <c r="GG20" s="79"/>
      <c r="GH20" s="79"/>
      <c r="GI20" s="79"/>
      <c r="GJ20" s="79"/>
      <c r="GK20" s="79"/>
      <c r="GL20" s="79"/>
      <c r="GM20" s="79"/>
      <c r="GN20" s="79"/>
      <c r="GO20" s="79"/>
      <c r="GP20" s="79"/>
      <c r="GQ20" s="79"/>
      <c r="GR20" s="79"/>
      <c r="GS20" s="79"/>
      <c r="GT20" s="79"/>
      <c r="GU20" s="79"/>
      <c r="GV20" s="79"/>
      <c r="GW20" s="79"/>
      <c r="GX20" s="79"/>
      <c r="GY20" s="79"/>
      <c r="GZ20" s="79"/>
      <c r="HA20" s="79"/>
      <c r="HB20" s="79"/>
      <c r="HC20" s="79"/>
      <c r="HD20" s="79"/>
      <c r="HE20" s="79"/>
      <c r="HF20" s="79"/>
      <c r="HG20" s="79"/>
      <c r="HH20" s="79"/>
      <c r="HI20" s="79"/>
      <c r="HJ20" s="79"/>
      <c r="HK20" s="79"/>
      <c r="HL20" s="79"/>
      <c r="HM20" s="79"/>
      <c r="HN20" s="79"/>
      <c r="HO20" s="79"/>
      <c r="HP20" s="79"/>
      <c r="HQ20" s="79"/>
      <c r="HR20" s="79"/>
      <c r="HS20" s="79"/>
      <c r="HT20" s="79"/>
      <c r="HU20" s="79"/>
      <c r="HV20" s="79"/>
      <c r="HW20" s="79"/>
      <c r="HX20" s="79"/>
      <c r="HY20" s="79"/>
      <c r="HZ20" s="79"/>
      <c r="IA20" s="79"/>
      <c r="IB20" s="79"/>
      <c r="IC20" s="79"/>
      <c r="ID20" s="79"/>
      <c r="IE20" s="79"/>
      <c r="IF20" s="79"/>
      <c r="IG20" s="79"/>
      <c r="IH20" s="79"/>
      <c r="II20" s="79"/>
      <c r="IJ20" s="79"/>
      <c r="IK20" s="79"/>
      <c r="IL20" s="79"/>
      <c r="IM20" s="79"/>
      <c r="IN20" s="79"/>
      <c r="IO20" s="79"/>
      <c r="IP20" s="79"/>
      <c r="IQ20" s="79"/>
      <c r="IR20" s="79"/>
      <c r="IS20" s="79"/>
      <c r="IT20" s="79"/>
      <c r="IU20" s="79"/>
      <c r="IV20" s="79"/>
      <c r="IW20" s="79"/>
      <c r="IX20" s="79"/>
      <c r="IY20" s="79"/>
      <c r="IZ20" s="79"/>
      <c r="JA20" s="79"/>
      <c r="JB20" s="79"/>
      <c r="JC20" s="79"/>
      <c r="JD20" s="79"/>
      <c r="JE20" s="79"/>
      <c r="JF20" s="79"/>
      <c r="JG20" s="79"/>
      <c r="JH20" s="79"/>
      <c r="JI20" s="79"/>
      <c r="JJ20" s="79"/>
      <c r="JK20" s="79"/>
      <c r="JL20" s="79"/>
      <c r="JM20" s="79"/>
      <c r="JN20" s="79"/>
      <c r="JO20" s="79"/>
      <c r="JP20" s="79"/>
      <c r="JQ20" s="79"/>
      <c r="JR20" s="79"/>
      <c r="JS20" s="79"/>
      <c r="JT20" s="79"/>
      <c r="JU20" s="79"/>
      <c r="JV20" s="79"/>
      <c r="JW20" s="79"/>
      <c r="JX20" s="79"/>
      <c r="JY20" s="79"/>
      <c r="JZ20" s="79"/>
      <c r="KA20" s="79"/>
      <c r="KB20" s="79"/>
      <c r="KC20" s="79"/>
      <c r="KD20" s="79"/>
      <c r="KE20" s="79"/>
      <c r="KF20" s="79"/>
      <c r="KG20" s="79"/>
      <c r="KH20" s="79"/>
      <c r="KI20" s="79"/>
      <c r="KJ20" s="79"/>
      <c r="KK20" s="79"/>
      <c r="KL20" s="79"/>
      <c r="KM20" s="79"/>
      <c r="KN20" s="79"/>
      <c r="KO20" s="79"/>
      <c r="KP20" s="79"/>
      <c r="KQ20" s="79"/>
      <c r="KR20" s="79"/>
      <c r="KS20" s="79"/>
      <c r="KT20" s="79"/>
      <c r="KU20" s="79"/>
      <c r="KV20" s="79"/>
      <c r="KW20" s="79"/>
      <c r="KX20" s="79"/>
      <c r="KY20" s="79"/>
      <c r="KZ20" s="79"/>
      <c r="LA20" s="79"/>
      <c r="LB20" s="79"/>
      <c r="LC20" s="79"/>
      <c r="LD20" s="79"/>
      <c r="LE20" s="79"/>
      <c r="LF20" s="79"/>
      <c r="LG20" s="79"/>
      <c r="LH20" s="79"/>
      <c r="LI20" s="79"/>
      <c r="LJ20" s="79"/>
      <c r="LK20" s="79"/>
      <c r="LL20" s="79"/>
      <c r="LM20" s="79"/>
      <c r="LN20" s="79"/>
      <c r="LO20" s="79"/>
      <c r="LP20" s="79"/>
      <c r="LQ20" s="79"/>
      <c r="LR20" s="79"/>
      <c r="LS20" s="79"/>
      <c r="LT20" s="79"/>
      <c r="LU20" s="79"/>
      <c r="LV20" s="79"/>
      <c r="LW20" s="79"/>
      <c r="LX20" s="79"/>
      <c r="LY20" s="79"/>
      <c r="LZ20" s="79"/>
      <c r="MA20" s="79"/>
      <c r="MB20" s="79"/>
      <c r="MC20" s="79"/>
      <c r="MD20" s="79"/>
      <c r="ME20" s="79"/>
      <c r="MF20" s="79"/>
      <c r="MG20" s="79"/>
      <c r="MH20" s="79"/>
      <c r="MI20" s="79"/>
      <c r="MJ20" s="79"/>
      <c r="MK20" s="79"/>
      <c r="ML20" s="79"/>
      <c r="MM20" s="79"/>
      <c r="MN20" s="79"/>
      <c r="MO20" s="79"/>
      <c r="MP20" s="79"/>
      <c r="MQ20" s="79"/>
      <c r="MR20" s="79"/>
      <c r="MS20" s="79"/>
      <c r="MT20" s="79"/>
      <c r="MU20" s="79"/>
      <c r="MV20" s="79"/>
      <c r="MW20" s="79"/>
      <c r="MX20" s="79"/>
      <c r="MY20" s="79"/>
      <c r="MZ20" s="79"/>
      <c r="NA20" s="79"/>
      <c r="NB20" s="79"/>
      <c r="NC20" s="79"/>
      <c r="ND20" s="79"/>
      <c r="NE20" s="79"/>
      <c r="NF20" s="79"/>
      <c r="NG20" s="79"/>
      <c r="NH20" s="79"/>
      <c r="NI20" s="79"/>
      <c r="NJ20" s="79"/>
      <c r="NK20" s="79"/>
      <c r="NL20" s="79"/>
      <c r="NM20" s="79"/>
      <c r="NN20" s="79"/>
      <c r="NO20" s="79"/>
      <c r="NP20" s="79"/>
      <c r="NQ20" s="79"/>
      <c r="NR20" s="79"/>
      <c r="NS20" s="79"/>
      <c r="NT20" s="79"/>
      <c r="NU20" s="79"/>
      <c r="NV20" s="79"/>
      <c r="NW20" s="79"/>
      <c r="NX20" s="79"/>
      <c r="NY20" s="79"/>
      <c r="NZ20" s="79"/>
      <c r="OA20" s="79"/>
      <c r="OB20" s="79"/>
      <c r="OC20" s="79"/>
      <c r="OD20" s="79"/>
      <c r="OE20" s="79"/>
      <c r="OF20" s="79"/>
      <c r="OG20" s="79"/>
      <c r="OH20" s="79"/>
      <c r="OI20" s="79"/>
      <c r="OJ20" s="79"/>
      <c r="OK20" s="79"/>
      <c r="OL20" s="79"/>
      <c r="OM20" s="79"/>
      <c r="ON20" s="79"/>
      <c r="OO20" s="79"/>
      <c r="OP20" s="79"/>
      <c r="OQ20" s="79"/>
      <c r="OR20" s="79"/>
      <c r="OS20" s="79"/>
      <c r="OT20" s="79"/>
      <c r="OU20" s="79"/>
      <c r="OV20" s="79"/>
      <c r="OW20" s="79"/>
      <c r="OX20" s="79"/>
      <c r="OY20" s="79"/>
      <c r="OZ20" s="79"/>
      <c r="PA20" s="79"/>
      <c r="PB20" s="79"/>
      <c r="PC20" s="79"/>
      <c r="PD20" s="79"/>
      <c r="PE20" s="79"/>
      <c r="PF20" s="79"/>
      <c r="PG20" s="79"/>
      <c r="PH20" s="79"/>
      <c r="PI20" s="79"/>
      <c r="PJ20" s="79"/>
      <c r="PK20" s="79"/>
      <c r="PL20" s="79"/>
      <c r="PM20" s="79"/>
      <c r="PN20" s="79"/>
      <c r="PO20" s="79"/>
      <c r="PP20" s="79"/>
      <c r="PQ20" s="79"/>
      <c r="PR20" s="79"/>
      <c r="PS20" s="79"/>
      <c r="PT20" s="79"/>
      <c r="PU20" s="79"/>
      <c r="PV20" s="79"/>
      <c r="PW20" s="79"/>
      <c r="PX20" s="79"/>
      <c r="PY20" s="79"/>
      <c r="PZ20" s="79"/>
      <c r="QA20" s="79"/>
      <c r="QB20" s="79"/>
      <c r="QC20" s="79"/>
      <c r="QD20" s="79"/>
      <c r="QE20" s="79"/>
      <c r="QF20" s="79"/>
      <c r="QG20" s="79"/>
      <c r="QH20" s="79"/>
      <c r="QI20" s="79"/>
      <c r="QJ20" s="79"/>
      <c r="QK20" s="79"/>
      <c r="QL20" s="79"/>
      <c r="QM20" s="79"/>
      <c r="QN20" s="79"/>
      <c r="QO20" s="79"/>
      <c r="QP20" s="79"/>
      <c r="QQ20" s="79"/>
      <c r="QR20" s="79"/>
      <c r="QS20" s="79"/>
      <c r="QT20" s="79"/>
      <c r="QU20" s="79"/>
      <c r="QV20" s="79"/>
      <c r="QW20" s="79"/>
      <c r="QX20" s="79"/>
      <c r="QY20" s="79"/>
      <c r="QZ20" s="79"/>
      <c r="RA20" s="79"/>
      <c r="RB20" s="79"/>
      <c r="RC20" s="79"/>
      <c r="RD20" s="79"/>
      <c r="RE20" s="79"/>
      <c r="RF20" s="79"/>
      <c r="RG20" s="79"/>
      <c r="RH20" s="79"/>
      <c r="RI20" s="79"/>
      <c r="RJ20" s="79"/>
      <c r="RK20" s="79"/>
      <c r="RL20" s="79"/>
      <c r="RM20" s="79"/>
      <c r="RN20" s="79"/>
      <c r="RO20" s="79"/>
      <c r="RP20" s="79"/>
      <c r="RQ20" s="79"/>
      <c r="RR20" s="79"/>
      <c r="RS20" s="79"/>
      <c r="RT20" s="79"/>
      <c r="RU20" s="79"/>
      <c r="RV20" s="79"/>
      <c r="RW20" s="79"/>
      <c r="RX20" s="79"/>
      <c r="RY20" s="79"/>
      <c r="RZ20" s="79"/>
      <c r="SA20" s="79"/>
      <c r="SB20" s="79"/>
      <c r="SC20" s="79"/>
      <c r="SD20" s="79"/>
      <c r="SE20" s="79"/>
      <c r="SF20" s="79"/>
      <c r="SG20" s="79"/>
      <c r="SH20" s="79"/>
      <c r="SI20" s="79"/>
      <c r="SJ20" s="79"/>
      <c r="SK20" s="79"/>
      <c r="SL20" s="79"/>
      <c r="SM20" s="79"/>
      <c r="SN20" s="79"/>
      <c r="SO20" s="79"/>
      <c r="SP20" s="79"/>
      <c r="SQ20" s="79"/>
      <c r="SR20" s="79"/>
      <c r="SS20" s="79"/>
      <c r="ST20" s="79"/>
      <c r="SU20" s="79"/>
      <c r="SV20" s="79"/>
      <c r="SW20" s="79"/>
      <c r="SX20" s="79"/>
      <c r="SY20" s="79"/>
      <c r="SZ20" s="79"/>
      <c r="TA20" s="79"/>
      <c r="TB20" s="79"/>
      <c r="TC20" s="79"/>
      <c r="TD20" s="79"/>
      <c r="TE20" s="79"/>
      <c r="TF20" s="79"/>
      <c r="TG20" s="79"/>
      <c r="TH20" s="79"/>
      <c r="TI20" s="79"/>
      <c r="TJ20" s="79"/>
      <c r="TK20" s="79"/>
      <c r="TL20" s="79"/>
      <c r="TM20" s="79"/>
      <c r="TN20" s="79"/>
      <c r="TO20" s="79"/>
      <c r="TP20" s="79"/>
      <c r="TQ20" s="79"/>
      <c r="TR20" s="79"/>
      <c r="TS20" s="79"/>
      <c r="TT20" s="79"/>
      <c r="TU20" s="79"/>
      <c r="TV20" s="79"/>
      <c r="TW20" s="79"/>
      <c r="TX20" s="79"/>
      <c r="TY20" s="79"/>
      <c r="TZ20" s="79"/>
      <c r="UA20" s="79"/>
      <c r="UB20" s="79"/>
      <c r="UC20" s="79"/>
      <c r="UD20" s="79"/>
      <c r="UE20" s="79"/>
      <c r="UF20" s="79"/>
      <c r="UG20" s="79"/>
      <c r="UH20" s="79"/>
      <c r="UI20" s="79"/>
      <c r="UJ20" s="79"/>
      <c r="UK20" s="79"/>
      <c r="UL20" s="79"/>
      <c r="UM20" s="79"/>
      <c r="UN20" s="79"/>
      <c r="UO20" s="79"/>
      <c r="UP20" s="79"/>
      <c r="UQ20" s="79"/>
      <c r="UR20" s="79"/>
      <c r="US20" s="79"/>
      <c r="UT20" s="79"/>
      <c r="UU20" s="79"/>
      <c r="UV20" s="79"/>
      <c r="UW20" s="79"/>
      <c r="UX20" s="79"/>
      <c r="UY20" s="79"/>
      <c r="UZ20" s="79"/>
      <c r="VA20" s="79"/>
      <c r="VB20" s="79"/>
      <c r="VC20" s="79"/>
      <c r="VD20" s="79"/>
      <c r="VE20" s="79"/>
      <c r="VF20" s="79"/>
      <c r="VG20" s="79"/>
      <c r="VH20" s="79"/>
      <c r="VI20" s="79"/>
      <c r="VJ20" s="79"/>
      <c r="VK20" s="79"/>
      <c r="VL20" s="79"/>
      <c r="VM20" s="79"/>
      <c r="VN20" s="79"/>
      <c r="VO20" s="79"/>
      <c r="VP20" s="79"/>
      <c r="VQ20" s="79"/>
      <c r="VR20" s="79"/>
      <c r="VS20" s="79"/>
      <c r="VT20" s="79"/>
      <c r="VU20" s="79"/>
      <c r="VV20" s="79"/>
      <c r="VW20" s="79"/>
      <c r="VX20" s="79"/>
      <c r="VY20" s="79"/>
      <c r="VZ20" s="79"/>
      <c r="WA20" s="79"/>
      <c r="WB20" s="79"/>
      <c r="WC20" s="79"/>
      <c r="WD20" s="79"/>
      <c r="WE20" s="79"/>
      <c r="WF20" s="79"/>
      <c r="WG20" s="79"/>
      <c r="WH20" s="79"/>
      <c r="WI20" s="79"/>
      <c r="WJ20" s="79"/>
      <c r="WK20" s="79"/>
      <c r="WL20" s="79"/>
      <c r="WM20" s="79"/>
      <c r="WN20" s="79"/>
      <c r="WO20" s="79"/>
      <c r="WP20" s="79"/>
      <c r="WQ20" s="79"/>
      <c r="WR20" s="79"/>
      <c r="WS20" s="79"/>
      <c r="WT20" s="79"/>
      <c r="WU20" s="79"/>
      <c r="WV20" s="79"/>
      <c r="WW20" s="79"/>
      <c r="WX20" s="79"/>
      <c r="WY20" s="79"/>
      <c r="WZ20" s="79"/>
      <c r="XA20" s="79"/>
      <c r="XB20" s="79"/>
      <c r="XC20" s="79"/>
      <c r="XD20" s="79"/>
      <c r="XE20" s="79"/>
      <c r="XF20" s="79"/>
      <c r="XG20" s="79"/>
      <c r="XH20" s="79"/>
      <c r="XI20" s="79"/>
      <c r="XJ20" s="79"/>
      <c r="XK20" s="79"/>
      <c r="XL20" s="79"/>
      <c r="XM20" s="79"/>
      <c r="XN20" s="79"/>
      <c r="XO20" s="79"/>
      <c r="XP20" s="79"/>
      <c r="XQ20" s="79"/>
      <c r="XR20" s="79"/>
      <c r="XS20" s="79"/>
      <c r="XT20" s="79"/>
      <c r="XU20" s="79"/>
      <c r="XV20" s="79"/>
      <c r="XW20" s="79"/>
      <c r="XX20" s="79"/>
      <c r="XY20" s="79"/>
      <c r="XZ20" s="79"/>
      <c r="YA20" s="79"/>
      <c r="YB20" s="79"/>
      <c r="YC20" s="79"/>
      <c r="YD20" s="79"/>
      <c r="YE20" s="79"/>
      <c r="YF20" s="79"/>
      <c r="YG20" s="79"/>
      <c r="YH20" s="79"/>
      <c r="YI20" s="79"/>
      <c r="YJ20" s="79"/>
      <c r="YK20" s="79"/>
      <c r="YL20" s="79"/>
      <c r="YM20" s="79"/>
      <c r="YN20" s="79"/>
      <c r="YO20" s="79"/>
      <c r="YP20" s="79"/>
      <c r="YQ20" s="79"/>
      <c r="YR20" s="79"/>
      <c r="YS20" s="79"/>
      <c r="YT20" s="79"/>
      <c r="YU20" s="79"/>
      <c r="YV20" s="79"/>
      <c r="YW20" s="79"/>
      <c r="YX20" s="79"/>
      <c r="YY20" s="79"/>
      <c r="YZ20" s="79"/>
      <c r="ZA20" s="79"/>
      <c r="ZB20" s="79"/>
      <c r="ZC20" s="79"/>
      <c r="ZD20" s="79"/>
      <c r="ZE20" s="79"/>
      <c r="ZF20" s="79"/>
      <c r="ZG20" s="79"/>
      <c r="ZH20" s="79"/>
      <c r="ZI20" s="79"/>
      <c r="ZJ20" s="79"/>
      <c r="ZK20" s="79"/>
      <c r="ZL20" s="79"/>
      <c r="ZM20" s="79"/>
      <c r="ZN20" s="79"/>
      <c r="ZO20" s="79"/>
      <c r="ZP20" s="79"/>
      <c r="ZQ20" s="79"/>
      <c r="ZR20" s="79"/>
      <c r="ZS20" s="79"/>
      <c r="ZT20" s="79"/>
      <c r="ZU20" s="79"/>
      <c r="ZV20" s="79"/>
      <c r="ZW20" s="79"/>
      <c r="ZX20" s="79"/>
      <c r="ZY20" s="79"/>
      <c r="ZZ20" s="79"/>
      <c r="AAA20" s="79"/>
      <c r="AAB20" s="79"/>
      <c r="AAC20" s="79"/>
      <c r="AAD20" s="79"/>
      <c r="AAE20" s="79"/>
      <c r="AAF20" s="79"/>
      <c r="AAG20" s="79"/>
      <c r="AAH20" s="79"/>
      <c r="AAI20" s="79"/>
      <c r="AAJ20" s="79"/>
      <c r="AAK20" s="79"/>
      <c r="AAL20" s="79"/>
      <c r="AAM20" s="79"/>
      <c r="AAN20" s="79"/>
      <c r="AAO20" s="79"/>
      <c r="AAP20" s="79"/>
      <c r="AAQ20" s="79"/>
      <c r="AAR20" s="79"/>
      <c r="AAS20" s="79"/>
      <c r="AAT20" s="79"/>
      <c r="AAU20" s="79"/>
      <c r="AAV20" s="79"/>
      <c r="AAW20" s="79"/>
      <c r="AAX20" s="79"/>
      <c r="AAY20" s="79"/>
      <c r="AAZ20" s="79"/>
      <c r="ABA20" s="79"/>
      <c r="ABB20" s="79"/>
      <c r="ABC20" s="79"/>
      <c r="ABD20" s="79"/>
      <c r="ABE20" s="79"/>
      <c r="ABF20" s="79"/>
      <c r="ABG20" s="79"/>
      <c r="ABH20" s="79"/>
      <c r="ABI20" s="79"/>
      <c r="ABJ20" s="79"/>
      <c r="ABK20" s="79"/>
      <c r="ABL20" s="79"/>
      <c r="ABM20" s="79"/>
      <c r="ABN20" s="79"/>
      <c r="ABO20" s="79"/>
      <c r="ABP20" s="79"/>
      <c r="ABQ20" s="79"/>
      <c r="ABR20" s="79"/>
      <c r="ABS20" s="79"/>
      <c r="ABT20" s="79"/>
      <c r="ABU20" s="79"/>
      <c r="ABV20" s="79"/>
      <c r="ABW20" s="79"/>
      <c r="ABX20" s="79"/>
      <c r="ABY20" s="79"/>
      <c r="ABZ20" s="79"/>
      <c r="ACA20" s="79"/>
      <c r="ACB20" s="79"/>
      <c r="ACC20" s="79"/>
      <c r="ACD20" s="79"/>
      <c r="ACE20" s="79"/>
      <c r="ACF20" s="79"/>
      <c r="ACG20" s="79"/>
      <c r="ACH20" s="79"/>
      <c r="ACI20" s="79"/>
      <c r="ACJ20" s="79"/>
      <c r="ACK20" s="79"/>
      <c r="ACL20" s="79"/>
      <c r="ACM20" s="79"/>
      <c r="ACN20" s="79"/>
      <c r="ACO20" s="79"/>
      <c r="ACP20" s="79"/>
      <c r="ACQ20" s="79"/>
      <c r="ACR20" s="79"/>
      <c r="ACS20" s="79"/>
      <c r="ACT20" s="79"/>
      <c r="ACU20" s="79"/>
      <c r="ACV20" s="79"/>
      <c r="ACW20" s="79"/>
      <c r="ACX20" s="79"/>
      <c r="ACY20" s="79"/>
      <c r="ACZ20" s="79"/>
      <c r="ADA20" s="79"/>
      <c r="ADB20" s="79"/>
      <c r="ADC20" s="79"/>
      <c r="ADD20" s="79"/>
      <c r="ADE20" s="79"/>
      <c r="ADF20" s="79"/>
      <c r="ADG20" s="79"/>
      <c r="ADH20" s="79"/>
      <c r="ADI20" s="79"/>
      <c r="ADJ20" s="79"/>
      <c r="ADK20" s="79"/>
      <c r="ADL20" s="79"/>
      <c r="ADM20" s="79"/>
      <c r="ADN20" s="79"/>
      <c r="ADO20" s="79"/>
      <c r="ADP20" s="79"/>
      <c r="ADQ20" s="79"/>
      <c r="ADR20" s="79"/>
      <c r="ADS20" s="79"/>
      <c r="ADT20" s="79"/>
      <c r="ADU20" s="79"/>
      <c r="ADV20" s="79"/>
      <c r="ADW20" s="79"/>
      <c r="ADX20" s="79"/>
      <c r="ADY20" s="79"/>
      <c r="ADZ20" s="79"/>
      <c r="AEA20" s="79"/>
      <c r="AEB20" s="79"/>
      <c r="AEC20" s="79"/>
      <c r="AED20" s="79"/>
      <c r="AEE20" s="79"/>
      <c r="AEF20" s="79"/>
      <c r="AEG20" s="79"/>
      <c r="AEH20" s="79"/>
      <c r="AEI20" s="79"/>
      <c r="AEJ20" s="79"/>
      <c r="AEK20" s="79"/>
      <c r="AEL20" s="79"/>
      <c r="AEM20" s="79"/>
      <c r="AEN20" s="79"/>
      <c r="AEO20" s="79"/>
      <c r="AEP20" s="79"/>
      <c r="AEQ20" s="79"/>
      <c r="AER20" s="79"/>
      <c r="AES20" s="79"/>
      <c r="AET20" s="79"/>
      <c r="AEU20" s="79"/>
      <c r="AEV20" s="79"/>
      <c r="AEW20" s="79"/>
      <c r="AEX20" s="79"/>
      <c r="AEY20" s="79"/>
      <c r="AEZ20" s="79"/>
      <c r="AFA20" s="79"/>
      <c r="AFB20" s="79"/>
      <c r="AFC20" s="79"/>
      <c r="AFD20" s="79"/>
      <c r="AFE20" s="79"/>
      <c r="AFF20" s="79"/>
      <c r="AFG20" s="79"/>
      <c r="AFH20" s="79"/>
      <c r="AFI20" s="79"/>
      <c r="AFJ20" s="79"/>
      <c r="AFK20" s="79"/>
      <c r="AFL20" s="79"/>
      <c r="AFM20" s="79"/>
      <c r="AFN20" s="79"/>
      <c r="AFO20" s="79"/>
      <c r="AFP20" s="79"/>
      <c r="AFQ20" s="79"/>
      <c r="AFR20" s="79"/>
      <c r="AFS20" s="79"/>
      <c r="AFT20" s="79"/>
      <c r="AFU20" s="79"/>
      <c r="AFV20" s="79"/>
      <c r="AFW20" s="79"/>
      <c r="AFX20" s="79"/>
      <c r="AFY20" s="79"/>
      <c r="AFZ20" s="79"/>
      <c r="AGA20" s="79"/>
      <c r="AGB20" s="79"/>
      <c r="AGC20" s="79"/>
      <c r="AGD20" s="79"/>
      <c r="AGE20" s="79"/>
      <c r="AGF20" s="79"/>
      <c r="AGG20" s="79"/>
      <c r="AGH20" s="79"/>
      <c r="AGI20" s="79"/>
      <c r="AGJ20" s="79"/>
      <c r="AGK20" s="79"/>
      <c r="AGL20" s="79"/>
      <c r="AGM20" s="79"/>
      <c r="AGN20" s="79"/>
      <c r="AGO20" s="79"/>
      <c r="AGP20" s="79"/>
      <c r="AGQ20" s="79"/>
      <c r="AGR20" s="79"/>
      <c r="AGS20" s="79"/>
      <c r="AGT20" s="79"/>
      <c r="AGU20" s="79"/>
      <c r="AGV20" s="79"/>
      <c r="AGW20" s="79"/>
      <c r="AGX20" s="79"/>
      <c r="AGY20" s="79"/>
      <c r="AGZ20" s="79"/>
      <c r="AHA20" s="79"/>
      <c r="AHB20" s="79"/>
      <c r="AHC20" s="79"/>
      <c r="AHD20" s="79"/>
      <c r="AHE20" s="79"/>
      <c r="AHF20" s="79"/>
      <c r="AHG20" s="79"/>
      <c r="AHH20" s="79"/>
      <c r="AHI20" s="79"/>
      <c r="AHJ20" s="79"/>
      <c r="AHK20" s="79"/>
      <c r="AHL20" s="79"/>
      <c r="AHM20" s="79"/>
      <c r="AHN20" s="79"/>
      <c r="AHO20" s="79"/>
      <c r="AHP20" s="79"/>
      <c r="AHQ20" s="79"/>
      <c r="AHR20" s="79"/>
      <c r="AHS20" s="79"/>
      <c r="AHT20" s="79"/>
      <c r="AHU20" s="79"/>
      <c r="AHV20" s="79"/>
      <c r="AHW20" s="79"/>
      <c r="AHX20" s="79"/>
      <c r="AHY20" s="79"/>
      <c r="AHZ20" s="79"/>
      <c r="AIA20" s="79"/>
      <c r="AIB20" s="79"/>
      <c r="AIC20" s="79"/>
      <c r="AID20" s="79"/>
      <c r="AIE20" s="79"/>
      <c r="AIF20" s="79"/>
      <c r="AIG20" s="79"/>
      <c r="AIH20" s="79"/>
      <c r="AII20" s="79"/>
      <c r="AIJ20" s="79"/>
      <c r="AIK20" s="79"/>
      <c r="AIL20" s="79"/>
      <c r="AIM20" s="79"/>
      <c r="AIN20" s="79"/>
      <c r="AIO20" s="79"/>
      <c r="AIP20" s="79"/>
      <c r="AIQ20" s="79"/>
      <c r="AIR20" s="79"/>
      <c r="AIS20" s="79"/>
      <c r="AIT20" s="79"/>
      <c r="AIU20" s="79"/>
      <c r="AIV20" s="79"/>
      <c r="AIW20" s="79"/>
      <c r="AIX20" s="79"/>
      <c r="AIY20" s="79"/>
      <c r="AIZ20" s="79"/>
      <c r="AJA20" s="79"/>
      <c r="AJB20" s="79"/>
      <c r="AJC20" s="79"/>
      <c r="AJD20" s="79"/>
      <c r="AJE20" s="79"/>
      <c r="AJF20" s="79"/>
      <c r="AJG20" s="79"/>
      <c r="AJH20" s="79"/>
      <c r="AJI20" s="79"/>
      <c r="AJJ20" s="79"/>
      <c r="AJK20" s="79"/>
      <c r="AJL20" s="79"/>
      <c r="AJM20" s="79"/>
      <c r="AJN20" s="79"/>
      <c r="AJO20" s="79"/>
      <c r="AJP20" s="79"/>
      <c r="AJQ20" s="79"/>
      <c r="AJR20" s="79"/>
      <c r="AJS20" s="79"/>
      <c r="AJT20" s="79"/>
      <c r="AJU20" s="79"/>
      <c r="AJV20" s="79"/>
      <c r="AJW20" s="79"/>
      <c r="AJX20" s="79"/>
      <c r="AJY20" s="79"/>
      <c r="AJZ20" s="79"/>
      <c r="AKA20" s="79"/>
      <c r="AKB20" s="79"/>
      <c r="AKC20" s="79"/>
      <c r="AKD20" s="79"/>
      <c r="AKE20" s="79"/>
      <c r="AKF20" s="79"/>
      <c r="AKG20" s="79"/>
      <c r="AKH20" s="79"/>
      <c r="AKI20" s="79"/>
      <c r="AKJ20" s="79"/>
      <c r="AKK20" s="79"/>
      <c r="AKL20" s="79"/>
      <c r="AKM20" s="79"/>
      <c r="AKN20" s="79"/>
      <c r="AKO20" s="79"/>
      <c r="AKP20" s="79"/>
      <c r="AKQ20" s="79"/>
      <c r="AKR20" s="79"/>
      <c r="AKS20" s="79"/>
      <c r="AKT20" s="79"/>
      <c r="AKU20" s="79"/>
      <c r="AKV20" s="79"/>
      <c r="AKW20" s="79"/>
      <c r="AKX20" s="79"/>
      <c r="AKY20" s="79"/>
      <c r="AKZ20" s="79"/>
      <c r="ALA20" s="79"/>
      <c r="ALB20" s="79"/>
      <c r="ALC20" s="79"/>
      <c r="ALD20" s="79"/>
      <c r="ALE20" s="79"/>
      <c r="ALF20" s="79"/>
      <c r="ALG20" s="79"/>
      <c r="ALH20" s="79"/>
      <c r="ALI20" s="79"/>
      <c r="ALJ20" s="79"/>
      <c r="ALK20" s="79"/>
      <c r="ALL20" s="79"/>
      <c r="ALM20" s="79"/>
      <c r="ALN20" s="79"/>
      <c r="ALO20" s="79"/>
      <c r="ALP20" s="79"/>
      <c r="ALQ20" s="79"/>
      <c r="ALR20" s="79"/>
      <c r="ALS20" s="79"/>
      <c r="ALT20" s="79"/>
      <c r="ALU20" s="79"/>
      <c r="ALV20" s="79"/>
      <c r="ALW20" s="79"/>
      <c r="ALX20" s="79"/>
      <c r="ALY20" s="79"/>
      <c r="ALZ20" s="79"/>
      <c r="AMA20" s="79"/>
      <c r="AMB20" s="79"/>
      <c r="AMC20" s="79"/>
      <c r="AMD20" s="79"/>
      <c r="AME20" s="79"/>
      <c r="AMF20" s="79"/>
      <c r="AMG20" s="79"/>
      <c r="AMH20" s="79"/>
      <c r="AMI20" s="79"/>
      <c r="AMJ20" s="79"/>
      <c r="AMK20" s="79"/>
      <c r="AML20" s="79"/>
      <c r="AMM20" s="79"/>
    </row>
    <row r="21" spans="1:1027" s="366" customFormat="1">
      <c r="A21" s="79"/>
      <c r="B21" s="79"/>
      <c r="C21" s="560" t="s">
        <v>181</v>
      </c>
      <c r="D21" s="560"/>
      <c r="E21" s="132"/>
      <c r="F21" s="132"/>
      <c r="G21" s="132"/>
      <c r="H21" s="132"/>
      <c r="I21" s="132"/>
      <c r="J21" s="133"/>
      <c r="K21" s="133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79"/>
      <c r="BT21" s="79"/>
      <c r="BU21" s="79"/>
      <c r="BV21" s="79"/>
      <c r="BW21" s="79"/>
      <c r="BX21" s="79"/>
      <c r="BY21" s="79"/>
      <c r="BZ21" s="79"/>
      <c r="CA21" s="79"/>
      <c r="CB21" s="79"/>
      <c r="CC21" s="79"/>
      <c r="CD21" s="79"/>
      <c r="CE21" s="79"/>
      <c r="CF21" s="79"/>
      <c r="CG21" s="79"/>
      <c r="CH21" s="79"/>
      <c r="CI21" s="79"/>
      <c r="CJ21" s="79"/>
      <c r="CK21" s="79"/>
      <c r="CL21" s="79"/>
      <c r="CM21" s="79"/>
      <c r="CN21" s="79"/>
      <c r="CO21" s="79"/>
      <c r="CP21" s="79"/>
      <c r="CQ21" s="79"/>
      <c r="CR21" s="79"/>
      <c r="CS21" s="79"/>
      <c r="CT21" s="79"/>
      <c r="CU21" s="79"/>
      <c r="CV21" s="79"/>
      <c r="CW21" s="79"/>
      <c r="CX21" s="79"/>
      <c r="CY21" s="79"/>
      <c r="CZ21" s="79"/>
      <c r="DA21" s="79"/>
      <c r="DB21" s="79"/>
      <c r="DC21" s="79"/>
      <c r="DD21" s="79"/>
      <c r="DE21" s="79"/>
      <c r="DF21" s="79"/>
      <c r="DG21" s="79"/>
      <c r="DH21" s="79"/>
      <c r="DI21" s="79"/>
      <c r="DJ21" s="79"/>
      <c r="DK21" s="79"/>
      <c r="DL21" s="79"/>
      <c r="DM21" s="79"/>
      <c r="DN21" s="79"/>
      <c r="DO21" s="79"/>
      <c r="DP21" s="79"/>
      <c r="DQ21" s="79"/>
      <c r="DR21" s="79"/>
      <c r="DS21" s="79"/>
      <c r="DT21" s="79"/>
      <c r="DU21" s="79"/>
      <c r="DV21" s="79"/>
      <c r="DW21" s="79"/>
      <c r="DX21" s="79"/>
      <c r="DY21" s="79"/>
      <c r="DZ21" s="79"/>
      <c r="EA21" s="79"/>
      <c r="EB21" s="79"/>
      <c r="EC21" s="79"/>
      <c r="ED21" s="79"/>
      <c r="EE21" s="79"/>
      <c r="EF21" s="79"/>
      <c r="EG21" s="79"/>
      <c r="EH21" s="79"/>
      <c r="EI21" s="79"/>
      <c r="EJ21" s="79"/>
      <c r="EK21" s="79"/>
      <c r="EL21" s="79"/>
      <c r="EM21" s="79"/>
      <c r="EN21" s="79"/>
      <c r="EO21" s="79"/>
      <c r="EP21" s="79"/>
      <c r="EQ21" s="79"/>
      <c r="ER21" s="79"/>
      <c r="ES21" s="79"/>
      <c r="ET21" s="79"/>
      <c r="EU21" s="79"/>
      <c r="EV21" s="79"/>
      <c r="EW21" s="79"/>
      <c r="EX21" s="79"/>
      <c r="EY21" s="79"/>
      <c r="EZ21" s="79"/>
      <c r="FA21" s="79"/>
      <c r="FB21" s="79"/>
      <c r="FC21" s="79"/>
      <c r="FD21" s="79"/>
      <c r="FE21" s="79"/>
      <c r="FF21" s="79"/>
      <c r="FG21" s="79"/>
      <c r="FH21" s="79"/>
      <c r="FI21" s="79"/>
      <c r="FJ21" s="79"/>
      <c r="FK21" s="79"/>
      <c r="FL21" s="79"/>
      <c r="FM21" s="79"/>
      <c r="FN21" s="79"/>
      <c r="FO21" s="79"/>
      <c r="FP21" s="79"/>
      <c r="FQ21" s="79"/>
      <c r="FR21" s="79"/>
      <c r="FS21" s="79"/>
      <c r="FT21" s="79"/>
      <c r="FU21" s="79"/>
      <c r="FV21" s="79"/>
      <c r="FW21" s="79"/>
      <c r="FX21" s="79"/>
      <c r="FY21" s="79"/>
      <c r="FZ21" s="79"/>
      <c r="GA21" s="79"/>
      <c r="GB21" s="79"/>
      <c r="GC21" s="79"/>
      <c r="GD21" s="79"/>
      <c r="GE21" s="79"/>
      <c r="GF21" s="79"/>
      <c r="GG21" s="79"/>
      <c r="GH21" s="79"/>
      <c r="GI21" s="79"/>
      <c r="GJ21" s="79"/>
      <c r="GK21" s="79"/>
      <c r="GL21" s="79"/>
      <c r="GM21" s="79"/>
      <c r="GN21" s="79"/>
      <c r="GO21" s="79"/>
      <c r="GP21" s="79"/>
      <c r="GQ21" s="79"/>
      <c r="GR21" s="79"/>
      <c r="GS21" s="79"/>
      <c r="GT21" s="79"/>
      <c r="GU21" s="79"/>
      <c r="GV21" s="79"/>
      <c r="GW21" s="79"/>
      <c r="GX21" s="79"/>
      <c r="GY21" s="79"/>
      <c r="GZ21" s="79"/>
      <c r="HA21" s="79"/>
      <c r="HB21" s="79"/>
      <c r="HC21" s="79"/>
      <c r="HD21" s="79"/>
      <c r="HE21" s="79"/>
      <c r="HF21" s="79"/>
      <c r="HG21" s="79"/>
      <c r="HH21" s="79"/>
      <c r="HI21" s="79"/>
      <c r="HJ21" s="79"/>
      <c r="HK21" s="79"/>
      <c r="HL21" s="79"/>
      <c r="HM21" s="79"/>
      <c r="HN21" s="79"/>
      <c r="HO21" s="79"/>
      <c r="HP21" s="79"/>
      <c r="HQ21" s="79"/>
      <c r="HR21" s="79"/>
      <c r="HS21" s="79"/>
      <c r="HT21" s="79"/>
      <c r="HU21" s="79"/>
      <c r="HV21" s="79"/>
      <c r="HW21" s="79"/>
      <c r="HX21" s="79"/>
      <c r="HY21" s="79"/>
      <c r="HZ21" s="79"/>
      <c r="IA21" s="79"/>
      <c r="IB21" s="79"/>
      <c r="IC21" s="79"/>
      <c r="ID21" s="79"/>
      <c r="IE21" s="79"/>
      <c r="IF21" s="79"/>
      <c r="IG21" s="79"/>
      <c r="IH21" s="79"/>
      <c r="II21" s="79"/>
      <c r="IJ21" s="79"/>
      <c r="IK21" s="79"/>
      <c r="IL21" s="79"/>
      <c r="IM21" s="79"/>
      <c r="IN21" s="79"/>
      <c r="IO21" s="79"/>
      <c r="IP21" s="79"/>
      <c r="IQ21" s="79"/>
      <c r="IR21" s="79"/>
      <c r="IS21" s="79"/>
      <c r="IT21" s="79"/>
      <c r="IU21" s="79"/>
      <c r="IV21" s="79"/>
      <c r="IW21" s="79"/>
      <c r="IX21" s="79"/>
      <c r="IY21" s="79"/>
      <c r="IZ21" s="79"/>
      <c r="JA21" s="79"/>
      <c r="JB21" s="79"/>
      <c r="JC21" s="79"/>
      <c r="JD21" s="79"/>
      <c r="JE21" s="79"/>
      <c r="JF21" s="79"/>
      <c r="JG21" s="79"/>
      <c r="JH21" s="79"/>
      <c r="JI21" s="79"/>
      <c r="JJ21" s="79"/>
      <c r="JK21" s="79"/>
      <c r="JL21" s="79"/>
      <c r="JM21" s="79"/>
      <c r="JN21" s="79"/>
      <c r="JO21" s="79"/>
      <c r="JP21" s="79"/>
      <c r="JQ21" s="79"/>
      <c r="JR21" s="79"/>
      <c r="JS21" s="79"/>
      <c r="JT21" s="79"/>
      <c r="JU21" s="79"/>
      <c r="JV21" s="79"/>
      <c r="JW21" s="79"/>
      <c r="JX21" s="79"/>
      <c r="JY21" s="79"/>
      <c r="JZ21" s="79"/>
      <c r="KA21" s="79"/>
      <c r="KB21" s="79"/>
      <c r="KC21" s="79"/>
      <c r="KD21" s="79"/>
      <c r="KE21" s="79"/>
      <c r="KF21" s="79"/>
      <c r="KG21" s="79"/>
      <c r="KH21" s="79"/>
      <c r="KI21" s="79"/>
      <c r="KJ21" s="79"/>
      <c r="KK21" s="79"/>
      <c r="KL21" s="79"/>
      <c r="KM21" s="79"/>
      <c r="KN21" s="79"/>
      <c r="KO21" s="79"/>
      <c r="KP21" s="79"/>
      <c r="KQ21" s="79"/>
      <c r="KR21" s="79"/>
      <c r="KS21" s="79"/>
      <c r="KT21" s="79"/>
      <c r="KU21" s="79"/>
      <c r="KV21" s="79"/>
      <c r="KW21" s="79"/>
      <c r="KX21" s="79"/>
      <c r="KY21" s="79"/>
      <c r="KZ21" s="79"/>
      <c r="LA21" s="79"/>
      <c r="LB21" s="79"/>
      <c r="LC21" s="79"/>
      <c r="LD21" s="79"/>
      <c r="LE21" s="79"/>
      <c r="LF21" s="79"/>
      <c r="LG21" s="79"/>
      <c r="LH21" s="79"/>
      <c r="LI21" s="79"/>
      <c r="LJ21" s="79"/>
      <c r="LK21" s="79"/>
      <c r="LL21" s="79"/>
      <c r="LM21" s="79"/>
      <c r="LN21" s="79"/>
      <c r="LO21" s="79"/>
      <c r="LP21" s="79"/>
      <c r="LQ21" s="79"/>
      <c r="LR21" s="79"/>
      <c r="LS21" s="79"/>
      <c r="LT21" s="79"/>
      <c r="LU21" s="79"/>
      <c r="LV21" s="79"/>
      <c r="LW21" s="79"/>
      <c r="LX21" s="79"/>
      <c r="LY21" s="79"/>
      <c r="LZ21" s="79"/>
      <c r="MA21" s="79"/>
      <c r="MB21" s="79"/>
      <c r="MC21" s="79"/>
      <c r="MD21" s="79"/>
      <c r="ME21" s="79"/>
      <c r="MF21" s="79"/>
      <c r="MG21" s="79"/>
      <c r="MH21" s="79"/>
      <c r="MI21" s="79"/>
      <c r="MJ21" s="79"/>
      <c r="MK21" s="79"/>
      <c r="ML21" s="79"/>
      <c r="MM21" s="79"/>
      <c r="MN21" s="79"/>
      <c r="MO21" s="79"/>
      <c r="MP21" s="79"/>
      <c r="MQ21" s="79"/>
      <c r="MR21" s="79"/>
      <c r="MS21" s="79"/>
      <c r="MT21" s="79"/>
      <c r="MU21" s="79"/>
      <c r="MV21" s="79"/>
      <c r="MW21" s="79"/>
      <c r="MX21" s="79"/>
      <c r="MY21" s="79"/>
      <c r="MZ21" s="79"/>
      <c r="NA21" s="79"/>
      <c r="NB21" s="79"/>
      <c r="NC21" s="79"/>
      <c r="ND21" s="79"/>
      <c r="NE21" s="79"/>
      <c r="NF21" s="79"/>
      <c r="NG21" s="79"/>
      <c r="NH21" s="79"/>
      <c r="NI21" s="79"/>
      <c r="NJ21" s="79"/>
      <c r="NK21" s="79"/>
      <c r="NL21" s="79"/>
      <c r="NM21" s="79"/>
      <c r="NN21" s="79"/>
      <c r="NO21" s="79"/>
      <c r="NP21" s="79"/>
      <c r="NQ21" s="79"/>
      <c r="NR21" s="79"/>
      <c r="NS21" s="79"/>
      <c r="NT21" s="79"/>
      <c r="NU21" s="79"/>
      <c r="NV21" s="79"/>
      <c r="NW21" s="79"/>
      <c r="NX21" s="79"/>
      <c r="NY21" s="79"/>
      <c r="NZ21" s="79"/>
      <c r="OA21" s="79"/>
      <c r="OB21" s="79"/>
      <c r="OC21" s="79"/>
      <c r="OD21" s="79"/>
      <c r="OE21" s="79"/>
      <c r="OF21" s="79"/>
      <c r="OG21" s="79"/>
      <c r="OH21" s="79"/>
      <c r="OI21" s="79"/>
      <c r="OJ21" s="79"/>
      <c r="OK21" s="79"/>
      <c r="OL21" s="79"/>
      <c r="OM21" s="79"/>
      <c r="ON21" s="79"/>
      <c r="OO21" s="79"/>
      <c r="OP21" s="79"/>
      <c r="OQ21" s="79"/>
      <c r="OR21" s="79"/>
      <c r="OS21" s="79"/>
      <c r="OT21" s="79"/>
      <c r="OU21" s="79"/>
      <c r="OV21" s="79"/>
      <c r="OW21" s="79"/>
      <c r="OX21" s="79"/>
      <c r="OY21" s="79"/>
      <c r="OZ21" s="79"/>
      <c r="PA21" s="79"/>
      <c r="PB21" s="79"/>
      <c r="PC21" s="79"/>
      <c r="PD21" s="79"/>
      <c r="PE21" s="79"/>
      <c r="PF21" s="79"/>
      <c r="PG21" s="79"/>
      <c r="PH21" s="79"/>
      <c r="PI21" s="79"/>
      <c r="PJ21" s="79"/>
      <c r="PK21" s="79"/>
      <c r="PL21" s="79"/>
      <c r="PM21" s="79"/>
      <c r="PN21" s="79"/>
      <c r="PO21" s="79"/>
      <c r="PP21" s="79"/>
      <c r="PQ21" s="79"/>
      <c r="PR21" s="79"/>
      <c r="PS21" s="79"/>
      <c r="PT21" s="79"/>
      <c r="PU21" s="79"/>
      <c r="PV21" s="79"/>
      <c r="PW21" s="79"/>
      <c r="PX21" s="79"/>
      <c r="PY21" s="79"/>
      <c r="PZ21" s="79"/>
      <c r="QA21" s="79"/>
      <c r="QB21" s="79"/>
      <c r="QC21" s="79"/>
      <c r="QD21" s="79"/>
      <c r="QE21" s="79"/>
      <c r="QF21" s="79"/>
      <c r="QG21" s="79"/>
      <c r="QH21" s="79"/>
      <c r="QI21" s="79"/>
      <c r="QJ21" s="79"/>
      <c r="QK21" s="79"/>
      <c r="QL21" s="79"/>
      <c r="QM21" s="79"/>
      <c r="QN21" s="79"/>
      <c r="QO21" s="79"/>
      <c r="QP21" s="79"/>
      <c r="QQ21" s="79"/>
      <c r="QR21" s="79"/>
      <c r="QS21" s="79"/>
      <c r="QT21" s="79"/>
      <c r="QU21" s="79"/>
      <c r="QV21" s="79"/>
      <c r="QW21" s="79"/>
      <c r="QX21" s="79"/>
      <c r="QY21" s="79"/>
      <c r="QZ21" s="79"/>
      <c r="RA21" s="79"/>
      <c r="RB21" s="79"/>
      <c r="RC21" s="79"/>
      <c r="RD21" s="79"/>
      <c r="RE21" s="79"/>
      <c r="RF21" s="79"/>
      <c r="RG21" s="79"/>
      <c r="RH21" s="79"/>
      <c r="RI21" s="79"/>
      <c r="RJ21" s="79"/>
      <c r="RK21" s="79"/>
      <c r="RL21" s="79"/>
      <c r="RM21" s="79"/>
      <c r="RN21" s="79"/>
      <c r="RO21" s="79"/>
      <c r="RP21" s="79"/>
      <c r="RQ21" s="79"/>
      <c r="RR21" s="79"/>
      <c r="RS21" s="79"/>
      <c r="RT21" s="79"/>
      <c r="RU21" s="79"/>
      <c r="RV21" s="79"/>
      <c r="RW21" s="79"/>
      <c r="RX21" s="79"/>
      <c r="RY21" s="79"/>
      <c r="RZ21" s="79"/>
      <c r="SA21" s="79"/>
      <c r="SB21" s="79"/>
      <c r="SC21" s="79"/>
      <c r="SD21" s="79"/>
      <c r="SE21" s="79"/>
      <c r="SF21" s="79"/>
      <c r="SG21" s="79"/>
      <c r="SH21" s="79"/>
      <c r="SI21" s="79"/>
      <c r="SJ21" s="79"/>
      <c r="SK21" s="79"/>
      <c r="SL21" s="79"/>
      <c r="SM21" s="79"/>
      <c r="SN21" s="79"/>
      <c r="SO21" s="79"/>
      <c r="SP21" s="79"/>
      <c r="SQ21" s="79"/>
      <c r="SR21" s="79"/>
      <c r="SS21" s="79"/>
      <c r="ST21" s="79"/>
      <c r="SU21" s="79"/>
      <c r="SV21" s="79"/>
      <c r="SW21" s="79"/>
      <c r="SX21" s="79"/>
      <c r="SY21" s="79"/>
      <c r="SZ21" s="79"/>
      <c r="TA21" s="79"/>
      <c r="TB21" s="79"/>
      <c r="TC21" s="79"/>
      <c r="TD21" s="79"/>
      <c r="TE21" s="79"/>
      <c r="TF21" s="79"/>
      <c r="TG21" s="79"/>
      <c r="TH21" s="79"/>
      <c r="TI21" s="79"/>
      <c r="TJ21" s="79"/>
      <c r="TK21" s="79"/>
      <c r="TL21" s="79"/>
      <c r="TM21" s="79"/>
      <c r="TN21" s="79"/>
      <c r="TO21" s="79"/>
      <c r="TP21" s="79"/>
      <c r="TQ21" s="79"/>
      <c r="TR21" s="79"/>
      <c r="TS21" s="79"/>
      <c r="TT21" s="79"/>
      <c r="TU21" s="79"/>
      <c r="TV21" s="79"/>
      <c r="TW21" s="79"/>
      <c r="TX21" s="79"/>
      <c r="TY21" s="79"/>
      <c r="TZ21" s="79"/>
      <c r="UA21" s="79"/>
      <c r="UB21" s="79"/>
      <c r="UC21" s="79"/>
      <c r="UD21" s="79"/>
      <c r="UE21" s="79"/>
      <c r="UF21" s="79"/>
      <c r="UG21" s="79"/>
      <c r="UH21" s="79"/>
      <c r="UI21" s="79"/>
      <c r="UJ21" s="79"/>
      <c r="UK21" s="79"/>
      <c r="UL21" s="79"/>
      <c r="UM21" s="79"/>
      <c r="UN21" s="79"/>
      <c r="UO21" s="79"/>
      <c r="UP21" s="79"/>
      <c r="UQ21" s="79"/>
      <c r="UR21" s="79"/>
      <c r="US21" s="79"/>
      <c r="UT21" s="79"/>
      <c r="UU21" s="79"/>
      <c r="UV21" s="79"/>
      <c r="UW21" s="79"/>
      <c r="UX21" s="79"/>
      <c r="UY21" s="79"/>
      <c r="UZ21" s="79"/>
      <c r="VA21" s="79"/>
      <c r="VB21" s="79"/>
      <c r="VC21" s="79"/>
      <c r="VD21" s="79"/>
      <c r="VE21" s="79"/>
      <c r="VF21" s="79"/>
      <c r="VG21" s="79"/>
      <c r="VH21" s="79"/>
      <c r="VI21" s="79"/>
      <c r="VJ21" s="79"/>
      <c r="VK21" s="79"/>
      <c r="VL21" s="79"/>
      <c r="VM21" s="79"/>
      <c r="VN21" s="79"/>
      <c r="VO21" s="79"/>
      <c r="VP21" s="79"/>
      <c r="VQ21" s="79"/>
      <c r="VR21" s="79"/>
      <c r="VS21" s="79"/>
      <c r="VT21" s="79"/>
      <c r="VU21" s="79"/>
      <c r="VV21" s="79"/>
      <c r="VW21" s="79"/>
      <c r="VX21" s="79"/>
      <c r="VY21" s="79"/>
      <c r="VZ21" s="79"/>
      <c r="WA21" s="79"/>
      <c r="WB21" s="79"/>
      <c r="WC21" s="79"/>
      <c r="WD21" s="79"/>
      <c r="WE21" s="79"/>
      <c r="WF21" s="79"/>
      <c r="WG21" s="79"/>
      <c r="WH21" s="79"/>
      <c r="WI21" s="79"/>
      <c r="WJ21" s="79"/>
      <c r="WK21" s="79"/>
      <c r="WL21" s="79"/>
      <c r="WM21" s="79"/>
      <c r="WN21" s="79"/>
      <c r="WO21" s="79"/>
      <c r="WP21" s="79"/>
      <c r="WQ21" s="79"/>
      <c r="WR21" s="79"/>
      <c r="WS21" s="79"/>
      <c r="WT21" s="79"/>
      <c r="WU21" s="79"/>
      <c r="WV21" s="79"/>
      <c r="WW21" s="79"/>
      <c r="WX21" s="79"/>
      <c r="WY21" s="79"/>
      <c r="WZ21" s="79"/>
      <c r="XA21" s="79"/>
      <c r="XB21" s="79"/>
      <c r="XC21" s="79"/>
      <c r="XD21" s="79"/>
      <c r="XE21" s="79"/>
      <c r="XF21" s="79"/>
      <c r="XG21" s="79"/>
      <c r="XH21" s="79"/>
      <c r="XI21" s="79"/>
      <c r="XJ21" s="79"/>
      <c r="XK21" s="79"/>
      <c r="XL21" s="79"/>
      <c r="XM21" s="79"/>
      <c r="XN21" s="79"/>
      <c r="XO21" s="79"/>
      <c r="XP21" s="79"/>
      <c r="XQ21" s="79"/>
      <c r="XR21" s="79"/>
      <c r="XS21" s="79"/>
      <c r="XT21" s="79"/>
      <c r="XU21" s="79"/>
      <c r="XV21" s="79"/>
      <c r="XW21" s="79"/>
      <c r="XX21" s="79"/>
      <c r="XY21" s="79"/>
      <c r="XZ21" s="79"/>
      <c r="YA21" s="79"/>
      <c r="YB21" s="79"/>
      <c r="YC21" s="79"/>
      <c r="YD21" s="79"/>
      <c r="YE21" s="79"/>
      <c r="YF21" s="79"/>
      <c r="YG21" s="79"/>
      <c r="YH21" s="79"/>
      <c r="YI21" s="79"/>
      <c r="YJ21" s="79"/>
      <c r="YK21" s="79"/>
      <c r="YL21" s="79"/>
      <c r="YM21" s="79"/>
      <c r="YN21" s="79"/>
      <c r="YO21" s="79"/>
      <c r="YP21" s="79"/>
      <c r="YQ21" s="79"/>
      <c r="YR21" s="79"/>
      <c r="YS21" s="79"/>
      <c r="YT21" s="79"/>
      <c r="YU21" s="79"/>
      <c r="YV21" s="79"/>
      <c r="YW21" s="79"/>
      <c r="YX21" s="79"/>
      <c r="YY21" s="79"/>
      <c r="YZ21" s="79"/>
      <c r="ZA21" s="79"/>
      <c r="ZB21" s="79"/>
      <c r="ZC21" s="79"/>
      <c r="ZD21" s="79"/>
      <c r="ZE21" s="79"/>
      <c r="ZF21" s="79"/>
      <c r="ZG21" s="79"/>
      <c r="ZH21" s="79"/>
      <c r="ZI21" s="79"/>
      <c r="ZJ21" s="79"/>
      <c r="ZK21" s="79"/>
      <c r="ZL21" s="79"/>
      <c r="ZM21" s="79"/>
      <c r="ZN21" s="79"/>
      <c r="ZO21" s="79"/>
      <c r="ZP21" s="79"/>
      <c r="ZQ21" s="79"/>
      <c r="ZR21" s="79"/>
      <c r="ZS21" s="79"/>
      <c r="ZT21" s="79"/>
      <c r="ZU21" s="79"/>
      <c r="ZV21" s="79"/>
      <c r="ZW21" s="79"/>
      <c r="ZX21" s="79"/>
      <c r="ZY21" s="79"/>
      <c r="ZZ21" s="79"/>
      <c r="AAA21" s="79"/>
      <c r="AAB21" s="79"/>
      <c r="AAC21" s="79"/>
      <c r="AAD21" s="79"/>
      <c r="AAE21" s="79"/>
      <c r="AAF21" s="79"/>
      <c r="AAG21" s="79"/>
      <c r="AAH21" s="79"/>
      <c r="AAI21" s="79"/>
      <c r="AAJ21" s="79"/>
      <c r="AAK21" s="79"/>
      <c r="AAL21" s="79"/>
      <c r="AAM21" s="79"/>
      <c r="AAN21" s="79"/>
      <c r="AAO21" s="79"/>
      <c r="AAP21" s="79"/>
      <c r="AAQ21" s="79"/>
      <c r="AAR21" s="79"/>
      <c r="AAS21" s="79"/>
      <c r="AAT21" s="79"/>
      <c r="AAU21" s="79"/>
      <c r="AAV21" s="79"/>
      <c r="AAW21" s="79"/>
      <c r="AAX21" s="79"/>
      <c r="AAY21" s="79"/>
      <c r="AAZ21" s="79"/>
      <c r="ABA21" s="79"/>
      <c r="ABB21" s="79"/>
      <c r="ABC21" s="79"/>
      <c r="ABD21" s="79"/>
      <c r="ABE21" s="79"/>
      <c r="ABF21" s="79"/>
      <c r="ABG21" s="79"/>
      <c r="ABH21" s="79"/>
      <c r="ABI21" s="79"/>
      <c r="ABJ21" s="79"/>
      <c r="ABK21" s="79"/>
      <c r="ABL21" s="79"/>
      <c r="ABM21" s="79"/>
      <c r="ABN21" s="79"/>
      <c r="ABO21" s="79"/>
      <c r="ABP21" s="79"/>
      <c r="ABQ21" s="79"/>
      <c r="ABR21" s="79"/>
      <c r="ABS21" s="79"/>
      <c r="ABT21" s="79"/>
      <c r="ABU21" s="79"/>
      <c r="ABV21" s="79"/>
      <c r="ABW21" s="79"/>
      <c r="ABX21" s="79"/>
      <c r="ABY21" s="79"/>
      <c r="ABZ21" s="79"/>
      <c r="ACA21" s="79"/>
      <c r="ACB21" s="79"/>
      <c r="ACC21" s="79"/>
      <c r="ACD21" s="79"/>
      <c r="ACE21" s="79"/>
      <c r="ACF21" s="79"/>
      <c r="ACG21" s="79"/>
      <c r="ACH21" s="79"/>
      <c r="ACI21" s="79"/>
      <c r="ACJ21" s="79"/>
      <c r="ACK21" s="79"/>
      <c r="ACL21" s="79"/>
      <c r="ACM21" s="79"/>
      <c r="ACN21" s="79"/>
      <c r="ACO21" s="79"/>
      <c r="ACP21" s="79"/>
      <c r="ACQ21" s="79"/>
      <c r="ACR21" s="79"/>
      <c r="ACS21" s="79"/>
      <c r="ACT21" s="79"/>
      <c r="ACU21" s="79"/>
      <c r="ACV21" s="79"/>
      <c r="ACW21" s="79"/>
      <c r="ACX21" s="79"/>
      <c r="ACY21" s="79"/>
      <c r="ACZ21" s="79"/>
      <c r="ADA21" s="79"/>
      <c r="ADB21" s="79"/>
      <c r="ADC21" s="79"/>
      <c r="ADD21" s="79"/>
      <c r="ADE21" s="79"/>
      <c r="ADF21" s="79"/>
      <c r="ADG21" s="79"/>
      <c r="ADH21" s="79"/>
      <c r="ADI21" s="79"/>
      <c r="ADJ21" s="79"/>
      <c r="ADK21" s="79"/>
      <c r="ADL21" s="79"/>
      <c r="ADM21" s="79"/>
      <c r="ADN21" s="79"/>
      <c r="ADO21" s="79"/>
      <c r="ADP21" s="79"/>
      <c r="ADQ21" s="79"/>
      <c r="ADR21" s="79"/>
      <c r="ADS21" s="79"/>
      <c r="ADT21" s="79"/>
      <c r="ADU21" s="79"/>
      <c r="ADV21" s="79"/>
      <c r="ADW21" s="79"/>
      <c r="ADX21" s="79"/>
      <c r="ADY21" s="79"/>
      <c r="ADZ21" s="79"/>
      <c r="AEA21" s="79"/>
      <c r="AEB21" s="79"/>
      <c r="AEC21" s="79"/>
      <c r="AED21" s="79"/>
      <c r="AEE21" s="79"/>
      <c r="AEF21" s="79"/>
      <c r="AEG21" s="79"/>
      <c r="AEH21" s="79"/>
      <c r="AEI21" s="79"/>
      <c r="AEJ21" s="79"/>
      <c r="AEK21" s="79"/>
      <c r="AEL21" s="79"/>
      <c r="AEM21" s="79"/>
      <c r="AEN21" s="79"/>
      <c r="AEO21" s="79"/>
      <c r="AEP21" s="79"/>
      <c r="AEQ21" s="79"/>
      <c r="AER21" s="79"/>
      <c r="AES21" s="79"/>
      <c r="AET21" s="79"/>
      <c r="AEU21" s="79"/>
      <c r="AEV21" s="79"/>
      <c r="AEW21" s="79"/>
      <c r="AEX21" s="79"/>
      <c r="AEY21" s="79"/>
      <c r="AEZ21" s="79"/>
      <c r="AFA21" s="79"/>
      <c r="AFB21" s="79"/>
      <c r="AFC21" s="79"/>
      <c r="AFD21" s="79"/>
      <c r="AFE21" s="79"/>
      <c r="AFF21" s="79"/>
      <c r="AFG21" s="79"/>
      <c r="AFH21" s="79"/>
      <c r="AFI21" s="79"/>
      <c r="AFJ21" s="79"/>
      <c r="AFK21" s="79"/>
      <c r="AFL21" s="79"/>
      <c r="AFM21" s="79"/>
      <c r="AFN21" s="79"/>
      <c r="AFO21" s="79"/>
      <c r="AFP21" s="79"/>
      <c r="AFQ21" s="79"/>
      <c r="AFR21" s="79"/>
      <c r="AFS21" s="79"/>
      <c r="AFT21" s="79"/>
      <c r="AFU21" s="79"/>
      <c r="AFV21" s="79"/>
      <c r="AFW21" s="79"/>
      <c r="AFX21" s="79"/>
      <c r="AFY21" s="79"/>
      <c r="AFZ21" s="79"/>
      <c r="AGA21" s="79"/>
      <c r="AGB21" s="79"/>
      <c r="AGC21" s="79"/>
      <c r="AGD21" s="79"/>
      <c r="AGE21" s="79"/>
      <c r="AGF21" s="79"/>
      <c r="AGG21" s="79"/>
      <c r="AGH21" s="79"/>
      <c r="AGI21" s="79"/>
      <c r="AGJ21" s="79"/>
      <c r="AGK21" s="79"/>
      <c r="AGL21" s="79"/>
      <c r="AGM21" s="79"/>
      <c r="AGN21" s="79"/>
      <c r="AGO21" s="79"/>
      <c r="AGP21" s="79"/>
      <c r="AGQ21" s="79"/>
      <c r="AGR21" s="79"/>
      <c r="AGS21" s="79"/>
      <c r="AGT21" s="79"/>
      <c r="AGU21" s="79"/>
      <c r="AGV21" s="79"/>
      <c r="AGW21" s="79"/>
      <c r="AGX21" s="79"/>
      <c r="AGY21" s="79"/>
      <c r="AGZ21" s="79"/>
      <c r="AHA21" s="79"/>
      <c r="AHB21" s="79"/>
      <c r="AHC21" s="79"/>
      <c r="AHD21" s="79"/>
      <c r="AHE21" s="79"/>
      <c r="AHF21" s="79"/>
      <c r="AHG21" s="79"/>
      <c r="AHH21" s="79"/>
      <c r="AHI21" s="79"/>
      <c r="AHJ21" s="79"/>
      <c r="AHK21" s="79"/>
      <c r="AHL21" s="79"/>
      <c r="AHM21" s="79"/>
      <c r="AHN21" s="79"/>
      <c r="AHO21" s="79"/>
      <c r="AHP21" s="79"/>
      <c r="AHQ21" s="79"/>
      <c r="AHR21" s="79"/>
      <c r="AHS21" s="79"/>
      <c r="AHT21" s="79"/>
      <c r="AHU21" s="79"/>
      <c r="AHV21" s="79"/>
      <c r="AHW21" s="79"/>
      <c r="AHX21" s="79"/>
      <c r="AHY21" s="79"/>
      <c r="AHZ21" s="79"/>
      <c r="AIA21" s="79"/>
      <c r="AIB21" s="79"/>
      <c r="AIC21" s="79"/>
      <c r="AID21" s="79"/>
      <c r="AIE21" s="79"/>
      <c r="AIF21" s="79"/>
      <c r="AIG21" s="79"/>
      <c r="AIH21" s="79"/>
      <c r="AII21" s="79"/>
      <c r="AIJ21" s="79"/>
      <c r="AIK21" s="79"/>
      <c r="AIL21" s="79"/>
      <c r="AIM21" s="79"/>
      <c r="AIN21" s="79"/>
      <c r="AIO21" s="79"/>
      <c r="AIP21" s="79"/>
      <c r="AIQ21" s="79"/>
      <c r="AIR21" s="79"/>
      <c r="AIS21" s="79"/>
      <c r="AIT21" s="79"/>
      <c r="AIU21" s="79"/>
      <c r="AIV21" s="79"/>
      <c r="AIW21" s="79"/>
      <c r="AIX21" s="79"/>
      <c r="AIY21" s="79"/>
      <c r="AIZ21" s="79"/>
      <c r="AJA21" s="79"/>
      <c r="AJB21" s="79"/>
      <c r="AJC21" s="79"/>
      <c r="AJD21" s="79"/>
      <c r="AJE21" s="79"/>
      <c r="AJF21" s="79"/>
      <c r="AJG21" s="79"/>
      <c r="AJH21" s="79"/>
      <c r="AJI21" s="79"/>
      <c r="AJJ21" s="79"/>
      <c r="AJK21" s="79"/>
      <c r="AJL21" s="79"/>
      <c r="AJM21" s="79"/>
      <c r="AJN21" s="79"/>
      <c r="AJO21" s="79"/>
      <c r="AJP21" s="79"/>
      <c r="AJQ21" s="79"/>
      <c r="AJR21" s="79"/>
      <c r="AJS21" s="79"/>
      <c r="AJT21" s="79"/>
      <c r="AJU21" s="79"/>
      <c r="AJV21" s="79"/>
      <c r="AJW21" s="79"/>
      <c r="AJX21" s="79"/>
      <c r="AJY21" s="79"/>
      <c r="AJZ21" s="79"/>
      <c r="AKA21" s="79"/>
      <c r="AKB21" s="79"/>
      <c r="AKC21" s="79"/>
      <c r="AKD21" s="79"/>
      <c r="AKE21" s="79"/>
      <c r="AKF21" s="79"/>
      <c r="AKG21" s="79"/>
      <c r="AKH21" s="79"/>
      <c r="AKI21" s="79"/>
      <c r="AKJ21" s="79"/>
      <c r="AKK21" s="79"/>
      <c r="AKL21" s="79"/>
      <c r="AKM21" s="79"/>
      <c r="AKN21" s="79"/>
      <c r="AKO21" s="79"/>
      <c r="AKP21" s="79"/>
      <c r="AKQ21" s="79"/>
      <c r="AKR21" s="79"/>
      <c r="AKS21" s="79"/>
      <c r="AKT21" s="79"/>
      <c r="AKU21" s="79"/>
      <c r="AKV21" s="79"/>
      <c r="AKW21" s="79"/>
      <c r="AKX21" s="79"/>
      <c r="AKY21" s="79"/>
      <c r="AKZ21" s="79"/>
      <c r="ALA21" s="79"/>
      <c r="ALB21" s="79"/>
      <c r="ALC21" s="79"/>
      <c r="ALD21" s="79"/>
      <c r="ALE21" s="79"/>
      <c r="ALF21" s="79"/>
      <c r="ALG21" s="79"/>
      <c r="ALH21" s="79"/>
      <c r="ALI21" s="79"/>
      <c r="ALJ21" s="79"/>
      <c r="ALK21" s="79"/>
      <c r="ALL21" s="79"/>
      <c r="ALM21" s="79"/>
      <c r="ALN21" s="79"/>
      <c r="ALO21" s="79"/>
      <c r="ALP21" s="79"/>
      <c r="ALQ21" s="79"/>
      <c r="ALR21" s="79"/>
      <c r="ALS21" s="79"/>
      <c r="ALT21" s="79"/>
      <c r="ALU21" s="79"/>
      <c r="ALV21" s="79"/>
      <c r="ALW21" s="79"/>
      <c r="ALX21" s="79"/>
      <c r="ALY21" s="79"/>
      <c r="ALZ21" s="79"/>
      <c r="AMA21" s="79"/>
      <c r="AMB21" s="79"/>
      <c r="AMC21" s="79"/>
      <c r="AMD21" s="79"/>
      <c r="AME21" s="79"/>
      <c r="AMF21" s="79"/>
      <c r="AMG21" s="79"/>
      <c r="AMH21" s="79"/>
      <c r="AMI21" s="79"/>
      <c r="AMJ21" s="79"/>
      <c r="AMK21" s="79"/>
      <c r="AML21" s="79"/>
      <c r="AMM21" s="79"/>
    </row>
    <row r="22" spans="1:1027" s="366" customFormat="1">
      <c r="A22" s="79"/>
      <c r="B22" s="79"/>
      <c r="C22" s="561"/>
      <c r="D22" s="561"/>
      <c r="E22" s="85">
        <f>K11+1</f>
        <v>40763</v>
      </c>
      <c r="F22" s="85">
        <f>E22+1</f>
        <v>40764</v>
      </c>
      <c r="G22" s="85">
        <f t="shared" ref="G22:K22" si="1">F22+1</f>
        <v>40765</v>
      </c>
      <c r="H22" s="85">
        <f t="shared" si="1"/>
        <v>40766</v>
      </c>
      <c r="I22" s="85">
        <f t="shared" si="1"/>
        <v>40767</v>
      </c>
      <c r="J22" s="85">
        <f t="shared" si="1"/>
        <v>40768</v>
      </c>
      <c r="K22" s="85">
        <f t="shared" si="1"/>
        <v>40769</v>
      </c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79"/>
      <c r="BP22" s="79"/>
      <c r="BQ22" s="79"/>
      <c r="BR22" s="79"/>
      <c r="BS22" s="79"/>
      <c r="BT22" s="79"/>
      <c r="BU22" s="79"/>
      <c r="BV22" s="79"/>
      <c r="BW22" s="79"/>
      <c r="BX22" s="79"/>
      <c r="BY22" s="79"/>
      <c r="BZ22" s="79"/>
      <c r="CA22" s="79"/>
      <c r="CB22" s="79"/>
      <c r="CC22" s="79"/>
      <c r="CD22" s="79"/>
      <c r="CE22" s="79"/>
      <c r="CF22" s="79"/>
      <c r="CG22" s="79"/>
      <c r="CH22" s="79"/>
      <c r="CI22" s="79"/>
      <c r="CJ22" s="79"/>
      <c r="CK22" s="79"/>
      <c r="CL22" s="79"/>
      <c r="CM22" s="79"/>
      <c r="CN22" s="79"/>
      <c r="CO22" s="79"/>
      <c r="CP22" s="79"/>
      <c r="CQ22" s="79"/>
      <c r="CR22" s="79"/>
      <c r="CS22" s="79"/>
      <c r="CT22" s="79"/>
      <c r="CU22" s="79"/>
      <c r="CV22" s="79"/>
      <c r="CW22" s="79"/>
      <c r="CX22" s="79"/>
      <c r="CY22" s="79"/>
      <c r="CZ22" s="79"/>
      <c r="DA22" s="79"/>
      <c r="DB22" s="79"/>
      <c r="DC22" s="79"/>
      <c r="DD22" s="79"/>
      <c r="DE22" s="79"/>
      <c r="DF22" s="79"/>
      <c r="DG22" s="79"/>
      <c r="DH22" s="79"/>
      <c r="DI22" s="79"/>
      <c r="DJ22" s="79"/>
      <c r="DK22" s="79"/>
      <c r="DL22" s="79"/>
      <c r="DM22" s="79"/>
      <c r="DN22" s="79"/>
      <c r="DO22" s="79"/>
      <c r="DP22" s="79"/>
      <c r="DQ22" s="79"/>
      <c r="DR22" s="79"/>
      <c r="DS22" s="79"/>
      <c r="DT22" s="79"/>
      <c r="DU22" s="79"/>
      <c r="DV22" s="79"/>
      <c r="DW22" s="79"/>
      <c r="DX22" s="79"/>
      <c r="DY22" s="79"/>
      <c r="DZ22" s="79"/>
      <c r="EA22" s="79"/>
      <c r="EB22" s="79"/>
      <c r="EC22" s="79"/>
      <c r="ED22" s="79"/>
      <c r="EE22" s="79"/>
      <c r="EF22" s="79"/>
      <c r="EG22" s="79"/>
      <c r="EH22" s="79"/>
      <c r="EI22" s="79"/>
      <c r="EJ22" s="79"/>
      <c r="EK22" s="79"/>
      <c r="EL22" s="79"/>
      <c r="EM22" s="79"/>
      <c r="EN22" s="79"/>
      <c r="EO22" s="79"/>
      <c r="EP22" s="79"/>
      <c r="EQ22" s="79"/>
      <c r="ER22" s="79"/>
      <c r="ES22" s="79"/>
      <c r="ET22" s="79"/>
      <c r="EU22" s="79"/>
      <c r="EV22" s="79"/>
      <c r="EW22" s="79"/>
      <c r="EX22" s="79"/>
      <c r="EY22" s="79"/>
      <c r="EZ22" s="79"/>
      <c r="FA22" s="79"/>
      <c r="FB22" s="79"/>
      <c r="FC22" s="79"/>
      <c r="FD22" s="79"/>
      <c r="FE22" s="79"/>
      <c r="FF22" s="79"/>
      <c r="FG22" s="79"/>
      <c r="FH22" s="79"/>
      <c r="FI22" s="79"/>
      <c r="FJ22" s="79"/>
      <c r="FK22" s="79"/>
      <c r="FL22" s="79"/>
      <c r="FM22" s="79"/>
      <c r="FN22" s="79"/>
      <c r="FO22" s="79"/>
      <c r="FP22" s="79"/>
      <c r="FQ22" s="79"/>
      <c r="FR22" s="79"/>
      <c r="FS22" s="79"/>
      <c r="FT22" s="79"/>
      <c r="FU22" s="79"/>
      <c r="FV22" s="79"/>
      <c r="FW22" s="79"/>
      <c r="FX22" s="79"/>
      <c r="FY22" s="79"/>
      <c r="FZ22" s="79"/>
      <c r="GA22" s="79"/>
      <c r="GB22" s="79"/>
      <c r="GC22" s="79"/>
      <c r="GD22" s="79"/>
      <c r="GE22" s="79"/>
      <c r="GF22" s="79"/>
      <c r="GG22" s="79"/>
      <c r="GH22" s="79"/>
      <c r="GI22" s="79"/>
      <c r="GJ22" s="79"/>
      <c r="GK22" s="79"/>
      <c r="GL22" s="79"/>
      <c r="GM22" s="79"/>
      <c r="GN22" s="79"/>
      <c r="GO22" s="79"/>
      <c r="GP22" s="79"/>
      <c r="GQ22" s="79"/>
      <c r="GR22" s="79"/>
      <c r="GS22" s="79"/>
      <c r="GT22" s="79"/>
      <c r="GU22" s="79"/>
      <c r="GV22" s="79"/>
      <c r="GW22" s="79"/>
      <c r="GX22" s="79"/>
      <c r="GY22" s="79"/>
      <c r="GZ22" s="79"/>
      <c r="HA22" s="79"/>
      <c r="HB22" s="79"/>
      <c r="HC22" s="79"/>
      <c r="HD22" s="79"/>
      <c r="HE22" s="79"/>
      <c r="HF22" s="79"/>
      <c r="HG22" s="79"/>
      <c r="HH22" s="79"/>
      <c r="HI22" s="79"/>
      <c r="HJ22" s="79"/>
      <c r="HK22" s="79"/>
      <c r="HL22" s="79"/>
      <c r="HM22" s="79"/>
      <c r="HN22" s="79"/>
      <c r="HO22" s="79"/>
      <c r="HP22" s="79"/>
      <c r="HQ22" s="79"/>
      <c r="HR22" s="79"/>
      <c r="HS22" s="79"/>
      <c r="HT22" s="79"/>
      <c r="HU22" s="79"/>
      <c r="HV22" s="79"/>
      <c r="HW22" s="79"/>
      <c r="HX22" s="79"/>
      <c r="HY22" s="79"/>
      <c r="HZ22" s="79"/>
      <c r="IA22" s="79"/>
      <c r="IB22" s="79"/>
      <c r="IC22" s="79"/>
      <c r="ID22" s="79"/>
      <c r="IE22" s="79"/>
      <c r="IF22" s="79"/>
      <c r="IG22" s="79"/>
      <c r="IH22" s="79"/>
      <c r="II22" s="79"/>
      <c r="IJ22" s="79"/>
      <c r="IK22" s="79"/>
      <c r="IL22" s="79"/>
      <c r="IM22" s="79"/>
      <c r="IN22" s="79"/>
      <c r="IO22" s="79"/>
      <c r="IP22" s="79"/>
      <c r="IQ22" s="79"/>
      <c r="IR22" s="79"/>
      <c r="IS22" s="79"/>
      <c r="IT22" s="79"/>
      <c r="IU22" s="79"/>
      <c r="IV22" s="79"/>
      <c r="IW22" s="79"/>
      <c r="IX22" s="79"/>
      <c r="IY22" s="79"/>
      <c r="IZ22" s="79"/>
      <c r="JA22" s="79"/>
      <c r="JB22" s="79"/>
      <c r="JC22" s="79"/>
      <c r="JD22" s="79"/>
      <c r="JE22" s="79"/>
      <c r="JF22" s="79"/>
      <c r="JG22" s="79"/>
      <c r="JH22" s="79"/>
      <c r="JI22" s="79"/>
      <c r="JJ22" s="79"/>
      <c r="JK22" s="79"/>
      <c r="JL22" s="79"/>
      <c r="JM22" s="79"/>
      <c r="JN22" s="79"/>
      <c r="JO22" s="79"/>
      <c r="JP22" s="79"/>
      <c r="JQ22" s="79"/>
      <c r="JR22" s="79"/>
      <c r="JS22" s="79"/>
      <c r="JT22" s="79"/>
      <c r="JU22" s="79"/>
      <c r="JV22" s="79"/>
      <c r="JW22" s="79"/>
      <c r="JX22" s="79"/>
      <c r="JY22" s="79"/>
      <c r="JZ22" s="79"/>
      <c r="KA22" s="79"/>
      <c r="KB22" s="79"/>
      <c r="KC22" s="79"/>
      <c r="KD22" s="79"/>
      <c r="KE22" s="79"/>
      <c r="KF22" s="79"/>
      <c r="KG22" s="79"/>
      <c r="KH22" s="79"/>
      <c r="KI22" s="79"/>
      <c r="KJ22" s="79"/>
      <c r="KK22" s="79"/>
      <c r="KL22" s="79"/>
      <c r="KM22" s="79"/>
      <c r="KN22" s="79"/>
      <c r="KO22" s="79"/>
      <c r="KP22" s="79"/>
      <c r="KQ22" s="79"/>
      <c r="KR22" s="79"/>
      <c r="KS22" s="79"/>
      <c r="KT22" s="79"/>
      <c r="KU22" s="79"/>
      <c r="KV22" s="79"/>
      <c r="KW22" s="79"/>
      <c r="KX22" s="79"/>
      <c r="KY22" s="79"/>
      <c r="KZ22" s="79"/>
      <c r="LA22" s="79"/>
      <c r="LB22" s="79"/>
      <c r="LC22" s="79"/>
      <c r="LD22" s="79"/>
      <c r="LE22" s="79"/>
      <c r="LF22" s="79"/>
      <c r="LG22" s="79"/>
      <c r="LH22" s="79"/>
      <c r="LI22" s="79"/>
      <c r="LJ22" s="79"/>
      <c r="LK22" s="79"/>
      <c r="LL22" s="79"/>
      <c r="LM22" s="79"/>
      <c r="LN22" s="79"/>
      <c r="LO22" s="79"/>
      <c r="LP22" s="79"/>
      <c r="LQ22" s="79"/>
      <c r="LR22" s="79"/>
      <c r="LS22" s="79"/>
      <c r="LT22" s="79"/>
      <c r="LU22" s="79"/>
      <c r="LV22" s="79"/>
      <c r="LW22" s="79"/>
      <c r="LX22" s="79"/>
      <c r="LY22" s="79"/>
      <c r="LZ22" s="79"/>
      <c r="MA22" s="79"/>
      <c r="MB22" s="79"/>
      <c r="MC22" s="79"/>
      <c r="MD22" s="79"/>
      <c r="ME22" s="79"/>
      <c r="MF22" s="79"/>
      <c r="MG22" s="79"/>
      <c r="MH22" s="79"/>
      <c r="MI22" s="79"/>
      <c r="MJ22" s="79"/>
      <c r="MK22" s="79"/>
      <c r="ML22" s="79"/>
      <c r="MM22" s="79"/>
      <c r="MN22" s="79"/>
      <c r="MO22" s="79"/>
      <c r="MP22" s="79"/>
      <c r="MQ22" s="79"/>
      <c r="MR22" s="79"/>
      <c r="MS22" s="79"/>
      <c r="MT22" s="79"/>
      <c r="MU22" s="79"/>
      <c r="MV22" s="79"/>
      <c r="MW22" s="79"/>
      <c r="MX22" s="79"/>
      <c r="MY22" s="79"/>
      <c r="MZ22" s="79"/>
      <c r="NA22" s="79"/>
      <c r="NB22" s="79"/>
      <c r="NC22" s="79"/>
      <c r="ND22" s="79"/>
      <c r="NE22" s="79"/>
      <c r="NF22" s="79"/>
      <c r="NG22" s="79"/>
      <c r="NH22" s="79"/>
      <c r="NI22" s="79"/>
      <c r="NJ22" s="79"/>
      <c r="NK22" s="79"/>
      <c r="NL22" s="79"/>
      <c r="NM22" s="79"/>
      <c r="NN22" s="79"/>
      <c r="NO22" s="79"/>
      <c r="NP22" s="79"/>
      <c r="NQ22" s="79"/>
      <c r="NR22" s="79"/>
      <c r="NS22" s="79"/>
      <c r="NT22" s="79"/>
      <c r="NU22" s="79"/>
      <c r="NV22" s="79"/>
      <c r="NW22" s="79"/>
      <c r="NX22" s="79"/>
      <c r="NY22" s="79"/>
      <c r="NZ22" s="79"/>
      <c r="OA22" s="79"/>
      <c r="OB22" s="79"/>
      <c r="OC22" s="79"/>
      <c r="OD22" s="79"/>
      <c r="OE22" s="79"/>
      <c r="OF22" s="79"/>
      <c r="OG22" s="79"/>
      <c r="OH22" s="79"/>
      <c r="OI22" s="79"/>
      <c r="OJ22" s="79"/>
      <c r="OK22" s="79"/>
      <c r="OL22" s="79"/>
      <c r="OM22" s="79"/>
      <c r="ON22" s="79"/>
      <c r="OO22" s="79"/>
      <c r="OP22" s="79"/>
      <c r="OQ22" s="79"/>
      <c r="OR22" s="79"/>
      <c r="OS22" s="79"/>
      <c r="OT22" s="79"/>
      <c r="OU22" s="79"/>
      <c r="OV22" s="79"/>
      <c r="OW22" s="79"/>
      <c r="OX22" s="79"/>
      <c r="OY22" s="79"/>
      <c r="OZ22" s="79"/>
      <c r="PA22" s="79"/>
      <c r="PB22" s="79"/>
      <c r="PC22" s="79"/>
      <c r="PD22" s="79"/>
      <c r="PE22" s="79"/>
      <c r="PF22" s="79"/>
      <c r="PG22" s="79"/>
      <c r="PH22" s="79"/>
      <c r="PI22" s="79"/>
      <c r="PJ22" s="79"/>
      <c r="PK22" s="79"/>
      <c r="PL22" s="79"/>
      <c r="PM22" s="79"/>
      <c r="PN22" s="79"/>
      <c r="PO22" s="79"/>
      <c r="PP22" s="79"/>
      <c r="PQ22" s="79"/>
      <c r="PR22" s="79"/>
      <c r="PS22" s="79"/>
      <c r="PT22" s="79"/>
      <c r="PU22" s="79"/>
      <c r="PV22" s="79"/>
      <c r="PW22" s="79"/>
      <c r="PX22" s="79"/>
      <c r="PY22" s="79"/>
      <c r="PZ22" s="79"/>
      <c r="QA22" s="79"/>
      <c r="QB22" s="79"/>
      <c r="QC22" s="79"/>
      <c r="QD22" s="79"/>
      <c r="QE22" s="79"/>
      <c r="QF22" s="79"/>
      <c r="QG22" s="79"/>
      <c r="QH22" s="79"/>
      <c r="QI22" s="79"/>
      <c r="QJ22" s="79"/>
      <c r="QK22" s="79"/>
      <c r="QL22" s="79"/>
      <c r="QM22" s="79"/>
      <c r="QN22" s="79"/>
      <c r="QO22" s="79"/>
      <c r="QP22" s="79"/>
      <c r="QQ22" s="79"/>
      <c r="QR22" s="79"/>
      <c r="QS22" s="79"/>
      <c r="QT22" s="79"/>
      <c r="QU22" s="79"/>
      <c r="QV22" s="79"/>
      <c r="QW22" s="79"/>
      <c r="QX22" s="79"/>
      <c r="QY22" s="79"/>
      <c r="QZ22" s="79"/>
      <c r="RA22" s="79"/>
      <c r="RB22" s="79"/>
      <c r="RC22" s="79"/>
      <c r="RD22" s="79"/>
      <c r="RE22" s="79"/>
      <c r="RF22" s="79"/>
      <c r="RG22" s="79"/>
      <c r="RH22" s="79"/>
      <c r="RI22" s="79"/>
      <c r="RJ22" s="79"/>
      <c r="RK22" s="79"/>
      <c r="RL22" s="79"/>
      <c r="RM22" s="79"/>
      <c r="RN22" s="79"/>
      <c r="RO22" s="79"/>
      <c r="RP22" s="79"/>
      <c r="RQ22" s="79"/>
      <c r="RR22" s="79"/>
      <c r="RS22" s="79"/>
      <c r="RT22" s="79"/>
      <c r="RU22" s="79"/>
      <c r="RV22" s="79"/>
      <c r="RW22" s="79"/>
      <c r="RX22" s="79"/>
      <c r="RY22" s="79"/>
      <c r="RZ22" s="79"/>
      <c r="SA22" s="79"/>
      <c r="SB22" s="79"/>
      <c r="SC22" s="79"/>
      <c r="SD22" s="79"/>
      <c r="SE22" s="79"/>
      <c r="SF22" s="79"/>
      <c r="SG22" s="79"/>
      <c r="SH22" s="79"/>
      <c r="SI22" s="79"/>
      <c r="SJ22" s="79"/>
      <c r="SK22" s="79"/>
      <c r="SL22" s="79"/>
      <c r="SM22" s="79"/>
      <c r="SN22" s="79"/>
      <c r="SO22" s="79"/>
      <c r="SP22" s="79"/>
      <c r="SQ22" s="79"/>
      <c r="SR22" s="79"/>
      <c r="SS22" s="79"/>
      <c r="ST22" s="79"/>
      <c r="SU22" s="79"/>
      <c r="SV22" s="79"/>
      <c r="SW22" s="79"/>
      <c r="SX22" s="79"/>
      <c r="SY22" s="79"/>
      <c r="SZ22" s="79"/>
      <c r="TA22" s="79"/>
      <c r="TB22" s="79"/>
      <c r="TC22" s="79"/>
      <c r="TD22" s="79"/>
      <c r="TE22" s="79"/>
      <c r="TF22" s="79"/>
      <c r="TG22" s="79"/>
      <c r="TH22" s="79"/>
      <c r="TI22" s="79"/>
      <c r="TJ22" s="79"/>
      <c r="TK22" s="79"/>
      <c r="TL22" s="79"/>
      <c r="TM22" s="79"/>
      <c r="TN22" s="79"/>
      <c r="TO22" s="79"/>
      <c r="TP22" s="79"/>
      <c r="TQ22" s="79"/>
      <c r="TR22" s="79"/>
      <c r="TS22" s="79"/>
      <c r="TT22" s="79"/>
      <c r="TU22" s="79"/>
      <c r="TV22" s="79"/>
      <c r="TW22" s="79"/>
      <c r="TX22" s="79"/>
      <c r="TY22" s="79"/>
      <c r="TZ22" s="79"/>
      <c r="UA22" s="79"/>
      <c r="UB22" s="79"/>
      <c r="UC22" s="79"/>
      <c r="UD22" s="79"/>
      <c r="UE22" s="79"/>
      <c r="UF22" s="79"/>
      <c r="UG22" s="79"/>
      <c r="UH22" s="79"/>
      <c r="UI22" s="79"/>
      <c r="UJ22" s="79"/>
      <c r="UK22" s="79"/>
      <c r="UL22" s="79"/>
      <c r="UM22" s="79"/>
      <c r="UN22" s="79"/>
      <c r="UO22" s="79"/>
      <c r="UP22" s="79"/>
      <c r="UQ22" s="79"/>
      <c r="UR22" s="79"/>
      <c r="US22" s="79"/>
      <c r="UT22" s="79"/>
      <c r="UU22" s="79"/>
      <c r="UV22" s="79"/>
      <c r="UW22" s="79"/>
      <c r="UX22" s="79"/>
      <c r="UY22" s="79"/>
      <c r="UZ22" s="79"/>
      <c r="VA22" s="79"/>
      <c r="VB22" s="79"/>
      <c r="VC22" s="79"/>
      <c r="VD22" s="79"/>
      <c r="VE22" s="79"/>
      <c r="VF22" s="79"/>
      <c r="VG22" s="79"/>
      <c r="VH22" s="79"/>
      <c r="VI22" s="79"/>
      <c r="VJ22" s="79"/>
      <c r="VK22" s="79"/>
      <c r="VL22" s="79"/>
      <c r="VM22" s="79"/>
      <c r="VN22" s="79"/>
      <c r="VO22" s="79"/>
      <c r="VP22" s="79"/>
      <c r="VQ22" s="79"/>
      <c r="VR22" s="79"/>
      <c r="VS22" s="79"/>
      <c r="VT22" s="79"/>
      <c r="VU22" s="79"/>
      <c r="VV22" s="79"/>
      <c r="VW22" s="79"/>
      <c r="VX22" s="79"/>
      <c r="VY22" s="79"/>
      <c r="VZ22" s="79"/>
      <c r="WA22" s="79"/>
      <c r="WB22" s="79"/>
      <c r="WC22" s="79"/>
      <c r="WD22" s="79"/>
      <c r="WE22" s="79"/>
      <c r="WF22" s="79"/>
      <c r="WG22" s="79"/>
      <c r="WH22" s="79"/>
      <c r="WI22" s="79"/>
      <c r="WJ22" s="79"/>
      <c r="WK22" s="79"/>
      <c r="WL22" s="79"/>
      <c r="WM22" s="79"/>
      <c r="WN22" s="79"/>
      <c r="WO22" s="79"/>
      <c r="WP22" s="79"/>
      <c r="WQ22" s="79"/>
      <c r="WR22" s="79"/>
      <c r="WS22" s="79"/>
      <c r="WT22" s="79"/>
      <c r="WU22" s="79"/>
      <c r="WV22" s="79"/>
      <c r="WW22" s="79"/>
      <c r="WX22" s="79"/>
      <c r="WY22" s="79"/>
      <c r="WZ22" s="79"/>
      <c r="XA22" s="79"/>
      <c r="XB22" s="79"/>
      <c r="XC22" s="79"/>
      <c r="XD22" s="79"/>
      <c r="XE22" s="79"/>
      <c r="XF22" s="79"/>
      <c r="XG22" s="79"/>
      <c r="XH22" s="79"/>
      <c r="XI22" s="79"/>
      <c r="XJ22" s="79"/>
      <c r="XK22" s="79"/>
      <c r="XL22" s="79"/>
      <c r="XM22" s="79"/>
      <c r="XN22" s="79"/>
      <c r="XO22" s="79"/>
      <c r="XP22" s="79"/>
      <c r="XQ22" s="79"/>
      <c r="XR22" s="79"/>
      <c r="XS22" s="79"/>
      <c r="XT22" s="79"/>
      <c r="XU22" s="79"/>
      <c r="XV22" s="79"/>
      <c r="XW22" s="79"/>
      <c r="XX22" s="79"/>
      <c r="XY22" s="79"/>
      <c r="XZ22" s="79"/>
      <c r="YA22" s="79"/>
      <c r="YB22" s="79"/>
      <c r="YC22" s="79"/>
      <c r="YD22" s="79"/>
      <c r="YE22" s="79"/>
      <c r="YF22" s="79"/>
      <c r="YG22" s="79"/>
      <c r="YH22" s="79"/>
      <c r="YI22" s="79"/>
      <c r="YJ22" s="79"/>
      <c r="YK22" s="79"/>
      <c r="YL22" s="79"/>
      <c r="YM22" s="79"/>
      <c r="YN22" s="79"/>
      <c r="YO22" s="79"/>
      <c r="YP22" s="79"/>
      <c r="YQ22" s="79"/>
      <c r="YR22" s="79"/>
      <c r="YS22" s="79"/>
      <c r="YT22" s="79"/>
      <c r="YU22" s="79"/>
      <c r="YV22" s="79"/>
      <c r="YW22" s="79"/>
      <c r="YX22" s="79"/>
      <c r="YY22" s="79"/>
      <c r="YZ22" s="79"/>
      <c r="ZA22" s="79"/>
      <c r="ZB22" s="79"/>
      <c r="ZC22" s="79"/>
      <c r="ZD22" s="79"/>
      <c r="ZE22" s="79"/>
      <c r="ZF22" s="79"/>
      <c r="ZG22" s="79"/>
      <c r="ZH22" s="79"/>
      <c r="ZI22" s="79"/>
      <c r="ZJ22" s="79"/>
      <c r="ZK22" s="79"/>
      <c r="ZL22" s="79"/>
      <c r="ZM22" s="79"/>
      <c r="ZN22" s="79"/>
      <c r="ZO22" s="79"/>
      <c r="ZP22" s="79"/>
      <c r="ZQ22" s="79"/>
      <c r="ZR22" s="79"/>
      <c r="ZS22" s="79"/>
      <c r="ZT22" s="79"/>
      <c r="ZU22" s="79"/>
      <c r="ZV22" s="79"/>
      <c r="ZW22" s="79"/>
      <c r="ZX22" s="79"/>
      <c r="ZY22" s="79"/>
      <c r="ZZ22" s="79"/>
      <c r="AAA22" s="79"/>
      <c r="AAB22" s="79"/>
      <c r="AAC22" s="79"/>
      <c r="AAD22" s="79"/>
      <c r="AAE22" s="79"/>
      <c r="AAF22" s="79"/>
      <c r="AAG22" s="79"/>
      <c r="AAH22" s="79"/>
      <c r="AAI22" s="79"/>
      <c r="AAJ22" s="79"/>
      <c r="AAK22" s="79"/>
      <c r="AAL22" s="79"/>
      <c r="AAM22" s="79"/>
      <c r="AAN22" s="79"/>
      <c r="AAO22" s="79"/>
      <c r="AAP22" s="79"/>
      <c r="AAQ22" s="79"/>
      <c r="AAR22" s="79"/>
      <c r="AAS22" s="79"/>
      <c r="AAT22" s="79"/>
      <c r="AAU22" s="79"/>
      <c r="AAV22" s="79"/>
      <c r="AAW22" s="79"/>
      <c r="AAX22" s="79"/>
      <c r="AAY22" s="79"/>
      <c r="AAZ22" s="79"/>
      <c r="ABA22" s="79"/>
      <c r="ABB22" s="79"/>
      <c r="ABC22" s="79"/>
      <c r="ABD22" s="79"/>
      <c r="ABE22" s="79"/>
      <c r="ABF22" s="79"/>
      <c r="ABG22" s="79"/>
      <c r="ABH22" s="79"/>
      <c r="ABI22" s="79"/>
      <c r="ABJ22" s="79"/>
      <c r="ABK22" s="79"/>
      <c r="ABL22" s="79"/>
      <c r="ABM22" s="79"/>
      <c r="ABN22" s="79"/>
      <c r="ABO22" s="79"/>
      <c r="ABP22" s="79"/>
      <c r="ABQ22" s="79"/>
      <c r="ABR22" s="79"/>
      <c r="ABS22" s="79"/>
      <c r="ABT22" s="79"/>
      <c r="ABU22" s="79"/>
      <c r="ABV22" s="79"/>
      <c r="ABW22" s="79"/>
      <c r="ABX22" s="79"/>
      <c r="ABY22" s="79"/>
      <c r="ABZ22" s="79"/>
      <c r="ACA22" s="79"/>
      <c r="ACB22" s="79"/>
      <c r="ACC22" s="79"/>
      <c r="ACD22" s="79"/>
      <c r="ACE22" s="79"/>
      <c r="ACF22" s="79"/>
      <c r="ACG22" s="79"/>
      <c r="ACH22" s="79"/>
      <c r="ACI22" s="79"/>
      <c r="ACJ22" s="79"/>
      <c r="ACK22" s="79"/>
      <c r="ACL22" s="79"/>
      <c r="ACM22" s="79"/>
      <c r="ACN22" s="79"/>
      <c r="ACO22" s="79"/>
      <c r="ACP22" s="79"/>
      <c r="ACQ22" s="79"/>
      <c r="ACR22" s="79"/>
      <c r="ACS22" s="79"/>
      <c r="ACT22" s="79"/>
      <c r="ACU22" s="79"/>
      <c r="ACV22" s="79"/>
      <c r="ACW22" s="79"/>
      <c r="ACX22" s="79"/>
      <c r="ACY22" s="79"/>
      <c r="ACZ22" s="79"/>
      <c r="ADA22" s="79"/>
      <c r="ADB22" s="79"/>
      <c r="ADC22" s="79"/>
      <c r="ADD22" s="79"/>
      <c r="ADE22" s="79"/>
      <c r="ADF22" s="79"/>
      <c r="ADG22" s="79"/>
      <c r="ADH22" s="79"/>
      <c r="ADI22" s="79"/>
      <c r="ADJ22" s="79"/>
      <c r="ADK22" s="79"/>
      <c r="ADL22" s="79"/>
      <c r="ADM22" s="79"/>
      <c r="ADN22" s="79"/>
      <c r="ADO22" s="79"/>
      <c r="ADP22" s="79"/>
      <c r="ADQ22" s="79"/>
      <c r="ADR22" s="79"/>
      <c r="ADS22" s="79"/>
      <c r="ADT22" s="79"/>
      <c r="ADU22" s="79"/>
      <c r="ADV22" s="79"/>
      <c r="ADW22" s="79"/>
      <c r="ADX22" s="79"/>
      <c r="ADY22" s="79"/>
      <c r="ADZ22" s="79"/>
      <c r="AEA22" s="79"/>
      <c r="AEB22" s="79"/>
      <c r="AEC22" s="79"/>
      <c r="AED22" s="79"/>
      <c r="AEE22" s="79"/>
      <c r="AEF22" s="79"/>
      <c r="AEG22" s="79"/>
      <c r="AEH22" s="79"/>
      <c r="AEI22" s="79"/>
      <c r="AEJ22" s="79"/>
      <c r="AEK22" s="79"/>
      <c r="AEL22" s="79"/>
      <c r="AEM22" s="79"/>
      <c r="AEN22" s="79"/>
      <c r="AEO22" s="79"/>
      <c r="AEP22" s="79"/>
      <c r="AEQ22" s="79"/>
      <c r="AER22" s="79"/>
      <c r="AES22" s="79"/>
      <c r="AET22" s="79"/>
      <c r="AEU22" s="79"/>
      <c r="AEV22" s="79"/>
      <c r="AEW22" s="79"/>
      <c r="AEX22" s="79"/>
      <c r="AEY22" s="79"/>
      <c r="AEZ22" s="79"/>
      <c r="AFA22" s="79"/>
      <c r="AFB22" s="79"/>
      <c r="AFC22" s="79"/>
      <c r="AFD22" s="79"/>
      <c r="AFE22" s="79"/>
      <c r="AFF22" s="79"/>
      <c r="AFG22" s="79"/>
      <c r="AFH22" s="79"/>
      <c r="AFI22" s="79"/>
      <c r="AFJ22" s="79"/>
      <c r="AFK22" s="79"/>
      <c r="AFL22" s="79"/>
      <c r="AFM22" s="79"/>
      <c r="AFN22" s="79"/>
      <c r="AFO22" s="79"/>
      <c r="AFP22" s="79"/>
      <c r="AFQ22" s="79"/>
      <c r="AFR22" s="79"/>
      <c r="AFS22" s="79"/>
      <c r="AFT22" s="79"/>
      <c r="AFU22" s="79"/>
      <c r="AFV22" s="79"/>
      <c r="AFW22" s="79"/>
      <c r="AFX22" s="79"/>
      <c r="AFY22" s="79"/>
      <c r="AFZ22" s="79"/>
      <c r="AGA22" s="79"/>
      <c r="AGB22" s="79"/>
      <c r="AGC22" s="79"/>
      <c r="AGD22" s="79"/>
      <c r="AGE22" s="79"/>
      <c r="AGF22" s="79"/>
      <c r="AGG22" s="79"/>
      <c r="AGH22" s="79"/>
      <c r="AGI22" s="79"/>
      <c r="AGJ22" s="79"/>
      <c r="AGK22" s="79"/>
      <c r="AGL22" s="79"/>
      <c r="AGM22" s="79"/>
      <c r="AGN22" s="79"/>
      <c r="AGO22" s="79"/>
      <c r="AGP22" s="79"/>
      <c r="AGQ22" s="79"/>
      <c r="AGR22" s="79"/>
      <c r="AGS22" s="79"/>
      <c r="AGT22" s="79"/>
      <c r="AGU22" s="79"/>
      <c r="AGV22" s="79"/>
      <c r="AGW22" s="79"/>
      <c r="AGX22" s="79"/>
      <c r="AGY22" s="79"/>
      <c r="AGZ22" s="79"/>
      <c r="AHA22" s="79"/>
      <c r="AHB22" s="79"/>
      <c r="AHC22" s="79"/>
      <c r="AHD22" s="79"/>
      <c r="AHE22" s="79"/>
      <c r="AHF22" s="79"/>
      <c r="AHG22" s="79"/>
      <c r="AHH22" s="79"/>
      <c r="AHI22" s="79"/>
      <c r="AHJ22" s="79"/>
      <c r="AHK22" s="79"/>
      <c r="AHL22" s="79"/>
      <c r="AHM22" s="79"/>
      <c r="AHN22" s="79"/>
      <c r="AHO22" s="79"/>
      <c r="AHP22" s="79"/>
      <c r="AHQ22" s="79"/>
      <c r="AHR22" s="79"/>
      <c r="AHS22" s="79"/>
      <c r="AHT22" s="79"/>
      <c r="AHU22" s="79"/>
      <c r="AHV22" s="79"/>
      <c r="AHW22" s="79"/>
      <c r="AHX22" s="79"/>
      <c r="AHY22" s="79"/>
      <c r="AHZ22" s="79"/>
      <c r="AIA22" s="79"/>
      <c r="AIB22" s="79"/>
      <c r="AIC22" s="79"/>
      <c r="AID22" s="79"/>
      <c r="AIE22" s="79"/>
      <c r="AIF22" s="79"/>
      <c r="AIG22" s="79"/>
      <c r="AIH22" s="79"/>
      <c r="AII22" s="79"/>
      <c r="AIJ22" s="79"/>
      <c r="AIK22" s="79"/>
      <c r="AIL22" s="79"/>
      <c r="AIM22" s="79"/>
      <c r="AIN22" s="79"/>
      <c r="AIO22" s="79"/>
      <c r="AIP22" s="79"/>
      <c r="AIQ22" s="79"/>
      <c r="AIR22" s="79"/>
      <c r="AIS22" s="79"/>
      <c r="AIT22" s="79"/>
      <c r="AIU22" s="79"/>
      <c r="AIV22" s="79"/>
      <c r="AIW22" s="79"/>
      <c r="AIX22" s="79"/>
      <c r="AIY22" s="79"/>
      <c r="AIZ22" s="79"/>
      <c r="AJA22" s="79"/>
      <c r="AJB22" s="79"/>
      <c r="AJC22" s="79"/>
      <c r="AJD22" s="79"/>
      <c r="AJE22" s="79"/>
      <c r="AJF22" s="79"/>
      <c r="AJG22" s="79"/>
      <c r="AJH22" s="79"/>
      <c r="AJI22" s="79"/>
      <c r="AJJ22" s="79"/>
      <c r="AJK22" s="79"/>
      <c r="AJL22" s="79"/>
      <c r="AJM22" s="79"/>
      <c r="AJN22" s="79"/>
      <c r="AJO22" s="79"/>
      <c r="AJP22" s="79"/>
      <c r="AJQ22" s="79"/>
      <c r="AJR22" s="79"/>
      <c r="AJS22" s="79"/>
      <c r="AJT22" s="79"/>
      <c r="AJU22" s="79"/>
      <c r="AJV22" s="79"/>
      <c r="AJW22" s="79"/>
      <c r="AJX22" s="79"/>
      <c r="AJY22" s="79"/>
      <c r="AJZ22" s="79"/>
      <c r="AKA22" s="79"/>
      <c r="AKB22" s="79"/>
      <c r="AKC22" s="79"/>
      <c r="AKD22" s="79"/>
      <c r="AKE22" s="79"/>
      <c r="AKF22" s="79"/>
      <c r="AKG22" s="79"/>
      <c r="AKH22" s="79"/>
      <c r="AKI22" s="79"/>
      <c r="AKJ22" s="79"/>
      <c r="AKK22" s="79"/>
      <c r="AKL22" s="79"/>
      <c r="AKM22" s="79"/>
      <c r="AKN22" s="79"/>
      <c r="AKO22" s="79"/>
      <c r="AKP22" s="79"/>
      <c r="AKQ22" s="79"/>
      <c r="AKR22" s="79"/>
      <c r="AKS22" s="79"/>
      <c r="AKT22" s="79"/>
      <c r="AKU22" s="79"/>
      <c r="AKV22" s="79"/>
      <c r="AKW22" s="79"/>
      <c r="AKX22" s="79"/>
      <c r="AKY22" s="79"/>
      <c r="AKZ22" s="79"/>
      <c r="ALA22" s="79"/>
      <c r="ALB22" s="79"/>
      <c r="ALC22" s="79"/>
      <c r="ALD22" s="79"/>
      <c r="ALE22" s="79"/>
      <c r="ALF22" s="79"/>
      <c r="ALG22" s="79"/>
      <c r="ALH22" s="79"/>
      <c r="ALI22" s="79"/>
      <c r="ALJ22" s="79"/>
      <c r="ALK22" s="79"/>
      <c r="ALL22" s="79"/>
      <c r="ALM22" s="79"/>
      <c r="ALN22" s="79"/>
      <c r="ALO22" s="79"/>
      <c r="ALP22" s="79"/>
      <c r="ALQ22" s="79"/>
      <c r="ALR22" s="79"/>
      <c r="ALS22" s="79"/>
      <c r="ALT22" s="79"/>
      <c r="ALU22" s="79"/>
      <c r="ALV22" s="79"/>
      <c r="ALW22" s="79"/>
      <c r="ALX22" s="79"/>
      <c r="ALY22" s="79"/>
      <c r="ALZ22" s="79"/>
      <c r="AMA22" s="79"/>
      <c r="AMB22" s="79"/>
      <c r="AMC22" s="79"/>
      <c r="AMD22" s="79"/>
      <c r="AME22" s="79"/>
      <c r="AMF22" s="79"/>
      <c r="AMG22" s="79"/>
      <c r="AMH22" s="79"/>
      <c r="AMI22" s="79"/>
      <c r="AMJ22" s="79"/>
      <c r="AMK22" s="79"/>
      <c r="AML22" s="79"/>
      <c r="AMM22" s="79"/>
    </row>
    <row r="23" spans="1:1027" s="366" customFormat="1" ht="12.75" customHeight="1">
      <c r="A23" s="79"/>
      <c r="B23" s="79"/>
      <c r="C23" s="628" t="s">
        <v>73</v>
      </c>
      <c r="D23" s="565" t="s">
        <v>74</v>
      </c>
      <c r="E23" s="408" t="s">
        <v>488</v>
      </c>
      <c r="F23" s="624"/>
      <c r="G23" s="408" t="s">
        <v>488</v>
      </c>
      <c r="H23" s="624"/>
      <c r="I23" s="408" t="s">
        <v>488</v>
      </c>
      <c r="J23" s="529"/>
      <c r="K23" s="52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79"/>
      <c r="BP23" s="79"/>
      <c r="BQ23" s="79"/>
      <c r="BR23" s="79"/>
      <c r="BS23" s="79"/>
      <c r="BT23" s="79"/>
      <c r="BU23" s="79"/>
      <c r="BV23" s="79"/>
      <c r="BW23" s="79"/>
      <c r="BX23" s="79"/>
      <c r="BY23" s="79"/>
      <c r="BZ23" s="79"/>
      <c r="CA23" s="79"/>
      <c r="CB23" s="79"/>
      <c r="CC23" s="79"/>
      <c r="CD23" s="79"/>
      <c r="CE23" s="79"/>
      <c r="CF23" s="79"/>
      <c r="CG23" s="79"/>
      <c r="CH23" s="79"/>
      <c r="CI23" s="79"/>
      <c r="CJ23" s="79"/>
      <c r="CK23" s="79"/>
      <c r="CL23" s="79"/>
      <c r="CM23" s="79"/>
      <c r="CN23" s="79"/>
      <c r="CO23" s="79"/>
      <c r="CP23" s="79"/>
      <c r="CQ23" s="79"/>
      <c r="CR23" s="79"/>
      <c r="CS23" s="79"/>
      <c r="CT23" s="79"/>
      <c r="CU23" s="79"/>
      <c r="CV23" s="79"/>
      <c r="CW23" s="79"/>
      <c r="CX23" s="79"/>
      <c r="CY23" s="79"/>
      <c r="CZ23" s="79"/>
      <c r="DA23" s="79"/>
      <c r="DB23" s="79"/>
      <c r="DC23" s="79"/>
      <c r="DD23" s="79"/>
      <c r="DE23" s="79"/>
      <c r="DF23" s="79"/>
      <c r="DG23" s="79"/>
      <c r="DH23" s="79"/>
      <c r="DI23" s="79"/>
      <c r="DJ23" s="79"/>
      <c r="DK23" s="79"/>
      <c r="DL23" s="79"/>
      <c r="DM23" s="79"/>
      <c r="DN23" s="79"/>
      <c r="DO23" s="79"/>
      <c r="DP23" s="79"/>
      <c r="DQ23" s="79"/>
      <c r="DR23" s="79"/>
      <c r="DS23" s="79"/>
      <c r="DT23" s="79"/>
      <c r="DU23" s="79"/>
      <c r="DV23" s="79"/>
      <c r="DW23" s="79"/>
      <c r="DX23" s="79"/>
      <c r="DY23" s="79"/>
      <c r="DZ23" s="79"/>
      <c r="EA23" s="79"/>
      <c r="EB23" s="79"/>
      <c r="EC23" s="79"/>
      <c r="ED23" s="79"/>
      <c r="EE23" s="79"/>
      <c r="EF23" s="79"/>
      <c r="EG23" s="79"/>
      <c r="EH23" s="79"/>
      <c r="EI23" s="79"/>
      <c r="EJ23" s="79"/>
      <c r="EK23" s="79"/>
      <c r="EL23" s="79"/>
      <c r="EM23" s="79"/>
      <c r="EN23" s="79"/>
      <c r="EO23" s="79"/>
      <c r="EP23" s="79"/>
      <c r="EQ23" s="79"/>
      <c r="ER23" s="79"/>
      <c r="ES23" s="79"/>
      <c r="ET23" s="79"/>
      <c r="EU23" s="79"/>
      <c r="EV23" s="79"/>
      <c r="EW23" s="79"/>
      <c r="EX23" s="79"/>
      <c r="EY23" s="79"/>
      <c r="EZ23" s="79"/>
      <c r="FA23" s="79"/>
      <c r="FB23" s="79"/>
      <c r="FC23" s="79"/>
      <c r="FD23" s="79"/>
      <c r="FE23" s="79"/>
      <c r="FF23" s="79"/>
      <c r="FG23" s="79"/>
      <c r="FH23" s="79"/>
      <c r="FI23" s="79"/>
      <c r="FJ23" s="79"/>
      <c r="FK23" s="79"/>
      <c r="FL23" s="79"/>
      <c r="FM23" s="79"/>
      <c r="FN23" s="79"/>
      <c r="FO23" s="79"/>
      <c r="FP23" s="79"/>
      <c r="FQ23" s="79"/>
      <c r="FR23" s="79"/>
      <c r="FS23" s="79"/>
      <c r="FT23" s="79"/>
      <c r="FU23" s="79"/>
      <c r="FV23" s="79"/>
      <c r="FW23" s="79"/>
      <c r="FX23" s="79"/>
      <c r="FY23" s="79"/>
      <c r="FZ23" s="79"/>
      <c r="GA23" s="79"/>
      <c r="GB23" s="79"/>
      <c r="GC23" s="79"/>
      <c r="GD23" s="79"/>
      <c r="GE23" s="79"/>
      <c r="GF23" s="79"/>
      <c r="GG23" s="79"/>
      <c r="GH23" s="79"/>
      <c r="GI23" s="79"/>
      <c r="GJ23" s="79"/>
      <c r="GK23" s="79"/>
      <c r="GL23" s="79"/>
      <c r="GM23" s="79"/>
      <c r="GN23" s="79"/>
      <c r="GO23" s="79"/>
      <c r="GP23" s="79"/>
      <c r="GQ23" s="79"/>
      <c r="GR23" s="79"/>
      <c r="GS23" s="79"/>
      <c r="GT23" s="79"/>
      <c r="GU23" s="79"/>
      <c r="GV23" s="79"/>
      <c r="GW23" s="79"/>
      <c r="GX23" s="79"/>
      <c r="GY23" s="79"/>
      <c r="GZ23" s="79"/>
      <c r="HA23" s="79"/>
      <c r="HB23" s="79"/>
      <c r="HC23" s="79"/>
      <c r="HD23" s="79"/>
      <c r="HE23" s="79"/>
      <c r="HF23" s="79"/>
      <c r="HG23" s="79"/>
      <c r="HH23" s="79"/>
      <c r="HI23" s="79"/>
      <c r="HJ23" s="79"/>
      <c r="HK23" s="79"/>
      <c r="HL23" s="79"/>
      <c r="HM23" s="79"/>
      <c r="HN23" s="79"/>
      <c r="HO23" s="79"/>
      <c r="HP23" s="79"/>
      <c r="HQ23" s="79"/>
      <c r="HR23" s="79"/>
      <c r="HS23" s="79"/>
      <c r="HT23" s="79"/>
      <c r="HU23" s="79"/>
      <c r="HV23" s="79"/>
      <c r="HW23" s="79"/>
      <c r="HX23" s="79"/>
      <c r="HY23" s="79"/>
      <c r="HZ23" s="79"/>
      <c r="IA23" s="79"/>
      <c r="IB23" s="79"/>
      <c r="IC23" s="79"/>
      <c r="ID23" s="79"/>
      <c r="IE23" s="79"/>
      <c r="IF23" s="79"/>
      <c r="IG23" s="79"/>
      <c r="IH23" s="79"/>
      <c r="II23" s="79"/>
      <c r="IJ23" s="79"/>
      <c r="IK23" s="79"/>
      <c r="IL23" s="79"/>
      <c r="IM23" s="79"/>
      <c r="IN23" s="79"/>
      <c r="IO23" s="79"/>
      <c r="IP23" s="79"/>
      <c r="IQ23" s="79"/>
      <c r="IR23" s="79"/>
      <c r="IS23" s="79"/>
      <c r="IT23" s="79"/>
      <c r="IU23" s="79"/>
      <c r="IV23" s="79"/>
      <c r="IW23" s="79"/>
      <c r="IX23" s="79"/>
      <c r="IY23" s="79"/>
      <c r="IZ23" s="79"/>
      <c r="JA23" s="79"/>
      <c r="JB23" s="79"/>
      <c r="JC23" s="79"/>
      <c r="JD23" s="79"/>
      <c r="JE23" s="79"/>
      <c r="JF23" s="79"/>
      <c r="JG23" s="79"/>
      <c r="JH23" s="79"/>
      <c r="JI23" s="79"/>
      <c r="JJ23" s="79"/>
      <c r="JK23" s="79"/>
      <c r="JL23" s="79"/>
      <c r="JM23" s="79"/>
      <c r="JN23" s="79"/>
      <c r="JO23" s="79"/>
      <c r="JP23" s="79"/>
      <c r="JQ23" s="79"/>
      <c r="JR23" s="79"/>
      <c r="JS23" s="79"/>
      <c r="JT23" s="79"/>
      <c r="JU23" s="79"/>
      <c r="JV23" s="79"/>
      <c r="JW23" s="79"/>
      <c r="JX23" s="79"/>
      <c r="JY23" s="79"/>
      <c r="JZ23" s="79"/>
      <c r="KA23" s="79"/>
      <c r="KB23" s="79"/>
      <c r="KC23" s="79"/>
      <c r="KD23" s="79"/>
      <c r="KE23" s="79"/>
      <c r="KF23" s="79"/>
      <c r="KG23" s="79"/>
      <c r="KH23" s="79"/>
      <c r="KI23" s="79"/>
      <c r="KJ23" s="79"/>
      <c r="KK23" s="79"/>
      <c r="KL23" s="79"/>
      <c r="KM23" s="79"/>
      <c r="KN23" s="79"/>
      <c r="KO23" s="79"/>
      <c r="KP23" s="79"/>
      <c r="KQ23" s="79"/>
      <c r="KR23" s="79"/>
      <c r="KS23" s="79"/>
      <c r="KT23" s="79"/>
      <c r="KU23" s="79"/>
      <c r="KV23" s="79"/>
      <c r="KW23" s="79"/>
      <c r="KX23" s="79"/>
      <c r="KY23" s="79"/>
      <c r="KZ23" s="79"/>
      <c r="LA23" s="79"/>
      <c r="LB23" s="79"/>
      <c r="LC23" s="79"/>
      <c r="LD23" s="79"/>
      <c r="LE23" s="79"/>
      <c r="LF23" s="79"/>
      <c r="LG23" s="79"/>
      <c r="LH23" s="79"/>
      <c r="LI23" s="79"/>
      <c r="LJ23" s="79"/>
      <c r="LK23" s="79"/>
      <c r="LL23" s="79"/>
      <c r="LM23" s="79"/>
      <c r="LN23" s="79"/>
      <c r="LO23" s="79"/>
      <c r="LP23" s="79"/>
      <c r="LQ23" s="79"/>
      <c r="LR23" s="79"/>
      <c r="LS23" s="79"/>
      <c r="LT23" s="79"/>
      <c r="LU23" s="79"/>
      <c r="LV23" s="79"/>
      <c r="LW23" s="79"/>
      <c r="LX23" s="79"/>
      <c r="LY23" s="79"/>
      <c r="LZ23" s="79"/>
      <c r="MA23" s="79"/>
      <c r="MB23" s="79"/>
      <c r="MC23" s="79"/>
      <c r="MD23" s="79"/>
      <c r="ME23" s="79"/>
      <c r="MF23" s="79"/>
      <c r="MG23" s="79"/>
      <c r="MH23" s="79"/>
      <c r="MI23" s="79"/>
      <c r="MJ23" s="79"/>
      <c r="MK23" s="79"/>
      <c r="ML23" s="79"/>
      <c r="MM23" s="79"/>
      <c r="MN23" s="79"/>
      <c r="MO23" s="79"/>
      <c r="MP23" s="79"/>
      <c r="MQ23" s="79"/>
      <c r="MR23" s="79"/>
      <c r="MS23" s="79"/>
      <c r="MT23" s="79"/>
      <c r="MU23" s="79"/>
      <c r="MV23" s="79"/>
      <c r="MW23" s="79"/>
      <c r="MX23" s="79"/>
      <c r="MY23" s="79"/>
      <c r="MZ23" s="79"/>
      <c r="NA23" s="79"/>
      <c r="NB23" s="79"/>
      <c r="NC23" s="79"/>
      <c r="ND23" s="79"/>
      <c r="NE23" s="79"/>
      <c r="NF23" s="79"/>
      <c r="NG23" s="79"/>
      <c r="NH23" s="79"/>
      <c r="NI23" s="79"/>
      <c r="NJ23" s="79"/>
      <c r="NK23" s="79"/>
      <c r="NL23" s="79"/>
      <c r="NM23" s="79"/>
      <c r="NN23" s="79"/>
      <c r="NO23" s="79"/>
      <c r="NP23" s="79"/>
      <c r="NQ23" s="79"/>
      <c r="NR23" s="79"/>
      <c r="NS23" s="79"/>
      <c r="NT23" s="79"/>
      <c r="NU23" s="79"/>
      <c r="NV23" s="79"/>
      <c r="NW23" s="79"/>
      <c r="NX23" s="79"/>
      <c r="NY23" s="79"/>
      <c r="NZ23" s="79"/>
      <c r="OA23" s="79"/>
      <c r="OB23" s="79"/>
      <c r="OC23" s="79"/>
      <c r="OD23" s="79"/>
      <c r="OE23" s="79"/>
      <c r="OF23" s="79"/>
      <c r="OG23" s="79"/>
      <c r="OH23" s="79"/>
      <c r="OI23" s="79"/>
      <c r="OJ23" s="79"/>
      <c r="OK23" s="79"/>
      <c r="OL23" s="79"/>
      <c r="OM23" s="79"/>
      <c r="ON23" s="79"/>
      <c r="OO23" s="79"/>
      <c r="OP23" s="79"/>
      <c r="OQ23" s="79"/>
      <c r="OR23" s="79"/>
      <c r="OS23" s="79"/>
      <c r="OT23" s="79"/>
      <c r="OU23" s="79"/>
      <c r="OV23" s="79"/>
      <c r="OW23" s="79"/>
      <c r="OX23" s="79"/>
      <c r="OY23" s="79"/>
      <c r="OZ23" s="79"/>
      <c r="PA23" s="79"/>
      <c r="PB23" s="79"/>
      <c r="PC23" s="79"/>
      <c r="PD23" s="79"/>
      <c r="PE23" s="79"/>
      <c r="PF23" s="79"/>
      <c r="PG23" s="79"/>
      <c r="PH23" s="79"/>
      <c r="PI23" s="79"/>
      <c r="PJ23" s="79"/>
      <c r="PK23" s="79"/>
      <c r="PL23" s="79"/>
      <c r="PM23" s="79"/>
      <c r="PN23" s="79"/>
      <c r="PO23" s="79"/>
      <c r="PP23" s="79"/>
      <c r="PQ23" s="79"/>
      <c r="PR23" s="79"/>
      <c r="PS23" s="79"/>
      <c r="PT23" s="79"/>
      <c r="PU23" s="79"/>
      <c r="PV23" s="79"/>
      <c r="PW23" s="79"/>
      <c r="PX23" s="79"/>
      <c r="PY23" s="79"/>
      <c r="PZ23" s="79"/>
      <c r="QA23" s="79"/>
      <c r="QB23" s="79"/>
      <c r="QC23" s="79"/>
      <c r="QD23" s="79"/>
      <c r="QE23" s="79"/>
      <c r="QF23" s="79"/>
      <c r="QG23" s="79"/>
      <c r="QH23" s="79"/>
      <c r="QI23" s="79"/>
      <c r="QJ23" s="79"/>
      <c r="QK23" s="79"/>
      <c r="QL23" s="79"/>
      <c r="QM23" s="79"/>
      <c r="QN23" s="79"/>
      <c r="QO23" s="79"/>
      <c r="QP23" s="79"/>
      <c r="QQ23" s="79"/>
      <c r="QR23" s="79"/>
      <c r="QS23" s="79"/>
      <c r="QT23" s="79"/>
      <c r="QU23" s="79"/>
      <c r="QV23" s="79"/>
      <c r="QW23" s="79"/>
      <c r="QX23" s="79"/>
      <c r="QY23" s="79"/>
      <c r="QZ23" s="79"/>
      <c r="RA23" s="79"/>
      <c r="RB23" s="79"/>
      <c r="RC23" s="79"/>
      <c r="RD23" s="79"/>
      <c r="RE23" s="79"/>
      <c r="RF23" s="79"/>
      <c r="RG23" s="79"/>
      <c r="RH23" s="79"/>
      <c r="RI23" s="79"/>
      <c r="RJ23" s="79"/>
      <c r="RK23" s="79"/>
      <c r="RL23" s="79"/>
      <c r="RM23" s="79"/>
      <c r="RN23" s="79"/>
      <c r="RO23" s="79"/>
      <c r="RP23" s="79"/>
      <c r="RQ23" s="79"/>
      <c r="RR23" s="79"/>
      <c r="RS23" s="79"/>
      <c r="RT23" s="79"/>
      <c r="RU23" s="79"/>
      <c r="RV23" s="79"/>
      <c r="RW23" s="79"/>
      <c r="RX23" s="79"/>
      <c r="RY23" s="79"/>
      <c r="RZ23" s="79"/>
      <c r="SA23" s="79"/>
      <c r="SB23" s="79"/>
      <c r="SC23" s="79"/>
      <c r="SD23" s="79"/>
      <c r="SE23" s="79"/>
      <c r="SF23" s="79"/>
      <c r="SG23" s="79"/>
      <c r="SH23" s="79"/>
      <c r="SI23" s="79"/>
      <c r="SJ23" s="79"/>
      <c r="SK23" s="79"/>
      <c r="SL23" s="79"/>
      <c r="SM23" s="79"/>
      <c r="SN23" s="79"/>
      <c r="SO23" s="79"/>
      <c r="SP23" s="79"/>
      <c r="SQ23" s="79"/>
      <c r="SR23" s="79"/>
      <c r="SS23" s="79"/>
      <c r="ST23" s="79"/>
      <c r="SU23" s="79"/>
      <c r="SV23" s="79"/>
      <c r="SW23" s="79"/>
      <c r="SX23" s="79"/>
      <c r="SY23" s="79"/>
      <c r="SZ23" s="79"/>
      <c r="TA23" s="79"/>
      <c r="TB23" s="79"/>
      <c r="TC23" s="79"/>
      <c r="TD23" s="79"/>
      <c r="TE23" s="79"/>
      <c r="TF23" s="79"/>
      <c r="TG23" s="79"/>
      <c r="TH23" s="79"/>
      <c r="TI23" s="79"/>
      <c r="TJ23" s="79"/>
      <c r="TK23" s="79"/>
      <c r="TL23" s="79"/>
      <c r="TM23" s="79"/>
      <c r="TN23" s="79"/>
      <c r="TO23" s="79"/>
      <c r="TP23" s="79"/>
      <c r="TQ23" s="79"/>
      <c r="TR23" s="79"/>
      <c r="TS23" s="79"/>
      <c r="TT23" s="79"/>
      <c r="TU23" s="79"/>
      <c r="TV23" s="79"/>
      <c r="TW23" s="79"/>
      <c r="TX23" s="79"/>
      <c r="TY23" s="79"/>
      <c r="TZ23" s="79"/>
      <c r="UA23" s="79"/>
      <c r="UB23" s="79"/>
      <c r="UC23" s="79"/>
      <c r="UD23" s="79"/>
      <c r="UE23" s="79"/>
      <c r="UF23" s="79"/>
      <c r="UG23" s="79"/>
      <c r="UH23" s="79"/>
      <c r="UI23" s="79"/>
      <c r="UJ23" s="79"/>
      <c r="UK23" s="79"/>
      <c r="UL23" s="79"/>
      <c r="UM23" s="79"/>
      <c r="UN23" s="79"/>
      <c r="UO23" s="79"/>
      <c r="UP23" s="79"/>
      <c r="UQ23" s="79"/>
      <c r="UR23" s="79"/>
      <c r="US23" s="79"/>
      <c r="UT23" s="79"/>
      <c r="UU23" s="79"/>
      <c r="UV23" s="79"/>
      <c r="UW23" s="79"/>
      <c r="UX23" s="79"/>
      <c r="UY23" s="79"/>
      <c r="UZ23" s="79"/>
      <c r="VA23" s="79"/>
      <c r="VB23" s="79"/>
      <c r="VC23" s="79"/>
      <c r="VD23" s="79"/>
      <c r="VE23" s="79"/>
      <c r="VF23" s="79"/>
      <c r="VG23" s="79"/>
      <c r="VH23" s="79"/>
      <c r="VI23" s="79"/>
      <c r="VJ23" s="79"/>
      <c r="VK23" s="79"/>
      <c r="VL23" s="79"/>
      <c r="VM23" s="79"/>
      <c r="VN23" s="79"/>
      <c r="VO23" s="79"/>
      <c r="VP23" s="79"/>
      <c r="VQ23" s="79"/>
      <c r="VR23" s="79"/>
      <c r="VS23" s="79"/>
      <c r="VT23" s="79"/>
      <c r="VU23" s="79"/>
      <c r="VV23" s="79"/>
      <c r="VW23" s="79"/>
      <c r="VX23" s="79"/>
      <c r="VY23" s="79"/>
      <c r="VZ23" s="79"/>
      <c r="WA23" s="79"/>
      <c r="WB23" s="79"/>
      <c r="WC23" s="79"/>
      <c r="WD23" s="79"/>
      <c r="WE23" s="79"/>
      <c r="WF23" s="79"/>
      <c r="WG23" s="79"/>
      <c r="WH23" s="79"/>
      <c r="WI23" s="79"/>
      <c r="WJ23" s="79"/>
      <c r="WK23" s="79"/>
      <c r="WL23" s="79"/>
      <c r="WM23" s="79"/>
      <c r="WN23" s="79"/>
      <c r="WO23" s="79"/>
      <c r="WP23" s="79"/>
      <c r="WQ23" s="79"/>
      <c r="WR23" s="79"/>
      <c r="WS23" s="79"/>
      <c r="WT23" s="79"/>
      <c r="WU23" s="79"/>
      <c r="WV23" s="79"/>
      <c r="WW23" s="79"/>
      <c r="WX23" s="79"/>
      <c r="WY23" s="79"/>
      <c r="WZ23" s="79"/>
      <c r="XA23" s="79"/>
      <c r="XB23" s="79"/>
      <c r="XC23" s="79"/>
      <c r="XD23" s="79"/>
      <c r="XE23" s="79"/>
      <c r="XF23" s="79"/>
      <c r="XG23" s="79"/>
      <c r="XH23" s="79"/>
      <c r="XI23" s="79"/>
      <c r="XJ23" s="79"/>
      <c r="XK23" s="79"/>
      <c r="XL23" s="79"/>
      <c r="XM23" s="79"/>
      <c r="XN23" s="79"/>
      <c r="XO23" s="79"/>
      <c r="XP23" s="79"/>
      <c r="XQ23" s="79"/>
      <c r="XR23" s="79"/>
      <c r="XS23" s="79"/>
      <c r="XT23" s="79"/>
      <c r="XU23" s="79"/>
      <c r="XV23" s="79"/>
      <c r="XW23" s="79"/>
      <c r="XX23" s="79"/>
      <c r="XY23" s="79"/>
      <c r="XZ23" s="79"/>
      <c r="YA23" s="79"/>
      <c r="YB23" s="79"/>
      <c r="YC23" s="79"/>
      <c r="YD23" s="79"/>
      <c r="YE23" s="79"/>
      <c r="YF23" s="79"/>
      <c r="YG23" s="79"/>
      <c r="YH23" s="79"/>
      <c r="YI23" s="79"/>
      <c r="YJ23" s="79"/>
      <c r="YK23" s="79"/>
      <c r="YL23" s="79"/>
      <c r="YM23" s="79"/>
      <c r="YN23" s="79"/>
      <c r="YO23" s="79"/>
      <c r="YP23" s="79"/>
      <c r="YQ23" s="79"/>
      <c r="YR23" s="79"/>
      <c r="YS23" s="79"/>
      <c r="YT23" s="79"/>
      <c r="YU23" s="79"/>
      <c r="YV23" s="79"/>
      <c r="YW23" s="79"/>
      <c r="YX23" s="79"/>
      <c r="YY23" s="79"/>
      <c r="YZ23" s="79"/>
      <c r="ZA23" s="79"/>
      <c r="ZB23" s="79"/>
      <c r="ZC23" s="79"/>
      <c r="ZD23" s="79"/>
      <c r="ZE23" s="79"/>
      <c r="ZF23" s="79"/>
      <c r="ZG23" s="79"/>
      <c r="ZH23" s="79"/>
      <c r="ZI23" s="79"/>
      <c r="ZJ23" s="79"/>
      <c r="ZK23" s="79"/>
      <c r="ZL23" s="79"/>
      <c r="ZM23" s="79"/>
      <c r="ZN23" s="79"/>
      <c r="ZO23" s="79"/>
      <c r="ZP23" s="79"/>
      <c r="ZQ23" s="79"/>
      <c r="ZR23" s="79"/>
      <c r="ZS23" s="79"/>
      <c r="ZT23" s="79"/>
      <c r="ZU23" s="79"/>
      <c r="ZV23" s="79"/>
      <c r="ZW23" s="79"/>
      <c r="ZX23" s="79"/>
      <c r="ZY23" s="79"/>
      <c r="ZZ23" s="79"/>
      <c r="AAA23" s="79"/>
      <c r="AAB23" s="79"/>
      <c r="AAC23" s="79"/>
      <c r="AAD23" s="79"/>
      <c r="AAE23" s="79"/>
      <c r="AAF23" s="79"/>
      <c r="AAG23" s="79"/>
      <c r="AAH23" s="79"/>
      <c r="AAI23" s="79"/>
      <c r="AAJ23" s="79"/>
      <c r="AAK23" s="79"/>
      <c r="AAL23" s="79"/>
      <c r="AAM23" s="79"/>
      <c r="AAN23" s="79"/>
      <c r="AAO23" s="79"/>
      <c r="AAP23" s="79"/>
      <c r="AAQ23" s="79"/>
      <c r="AAR23" s="79"/>
      <c r="AAS23" s="79"/>
      <c r="AAT23" s="79"/>
      <c r="AAU23" s="79"/>
      <c r="AAV23" s="79"/>
      <c r="AAW23" s="79"/>
      <c r="AAX23" s="79"/>
      <c r="AAY23" s="79"/>
      <c r="AAZ23" s="79"/>
      <c r="ABA23" s="79"/>
      <c r="ABB23" s="79"/>
      <c r="ABC23" s="79"/>
      <c r="ABD23" s="79"/>
      <c r="ABE23" s="79"/>
      <c r="ABF23" s="79"/>
      <c r="ABG23" s="79"/>
      <c r="ABH23" s="79"/>
      <c r="ABI23" s="79"/>
      <c r="ABJ23" s="79"/>
      <c r="ABK23" s="79"/>
      <c r="ABL23" s="79"/>
      <c r="ABM23" s="79"/>
      <c r="ABN23" s="79"/>
      <c r="ABO23" s="79"/>
      <c r="ABP23" s="79"/>
      <c r="ABQ23" s="79"/>
      <c r="ABR23" s="79"/>
      <c r="ABS23" s="79"/>
      <c r="ABT23" s="79"/>
      <c r="ABU23" s="79"/>
      <c r="ABV23" s="79"/>
      <c r="ABW23" s="79"/>
      <c r="ABX23" s="79"/>
      <c r="ABY23" s="79"/>
      <c r="ABZ23" s="79"/>
      <c r="ACA23" s="79"/>
      <c r="ACB23" s="79"/>
      <c r="ACC23" s="79"/>
      <c r="ACD23" s="79"/>
      <c r="ACE23" s="79"/>
      <c r="ACF23" s="79"/>
      <c r="ACG23" s="79"/>
      <c r="ACH23" s="79"/>
      <c r="ACI23" s="79"/>
      <c r="ACJ23" s="79"/>
      <c r="ACK23" s="79"/>
      <c r="ACL23" s="79"/>
      <c r="ACM23" s="79"/>
      <c r="ACN23" s="79"/>
      <c r="ACO23" s="79"/>
      <c r="ACP23" s="79"/>
      <c r="ACQ23" s="79"/>
      <c r="ACR23" s="79"/>
      <c r="ACS23" s="79"/>
      <c r="ACT23" s="79"/>
      <c r="ACU23" s="79"/>
      <c r="ACV23" s="79"/>
      <c r="ACW23" s="79"/>
      <c r="ACX23" s="79"/>
      <c r="ACY23" s="79"/>
      <c r="ACZ23" s="79"/>
      <c r="ADA23" s="79"/>
      <c r="ADB23" s="79"/>
      <c r="ADC23" s="79"/>
      <c r="ADD23" s="79"/>
      <c r="ADE23" s="79"/>
      <c r="ADF23" s="79"/>
      <c r="ADG23" s="79"/>
      <c r="ADH23" s="79"/>
      <c r="ADI23" s="79"/>
      <c r="ADJ23" s="79"/>
      <c r="ADK23" s="79"/>
      <c r="ADL23" s="79"/>
      <c r="ADM23" s="79"/>
      <c r="ADN23" s="79"/>
      <c r="ADO23" s="79"/>
      <c r="ADP23" s="79"/>
      <c r="ADQ23" s="79"/>
      <c r="ADR23" s="79"/>
      <c r="ADS23" s="79"/>
      <c r="ADT23" s="79"/>
      <c r="ADU23" s="79"/>
      <c r="ADV23" s="79"/>
      <c r="ADW23" s="79"/>
      <c r="ADX23" s="79"/>
      <c r="ADY23" s="79"/>
      <c r="ADZ23" s="79"/>
      <c r="AEA23" s="79"/>
      <c r="AEB23" s="79"/>
      <c r="AEC23" s="79"/>
      <c r="AED23" s="79"/>
      <c r="AEE23" s="79"/>
      <c r="AEF23" s="79"/>
      <c r="AEG23" s="79"/>
      <c r="AEH23" s="79"/>
      <c r="AEI23" s="79"/>
      <c r="AEJ23" s="79"/>
      <c r="AEK23" s="79"/>
      <c r="AEL23" s="79"/>
      <c r="AEM23" s="79"/>
      <c r="AEN23" s="79"/>
      <c r="AEO23" s="79"/>
      <c r="AEP23" s="79"/>
      <c r="AEQ23" s="79"/>
      <c r="AER23" s="79"/>
      <c r="AES23" s="79"/>
      <c r="AET23" s="79"/>
      <c r="AEU23" s="79"/>
      <c r="AEV23" s="79"/>
      <c r="AEW23" s="79"/>
      <c r="AEX23" s="79"/>
      <c r="AEY23" s="79"/>
      <c r="AEZ23" s="79"/>
      <c r="AFA23" s="79"/>
      <c r="AFB23" s="79"/>
      <c r="AFC23" s="79"/>
      <c r="AFD23" s="79"/>
      <c r="AFE23" s="79"/>
      <c r="AFF23" s="79"/>
      <c r="AFG23" s="79"/>
      <c r="AFH23" s="79"/>
      <c r="AFI23" s="79"/>
      <c r="AFJ23" s="79"/>
      <c r="AFK23" s="79"/>
      <c r="AFL23" s="79"/>
      <c r="AFM23" s="79"/>
      <c r="AFN23" s="79"/>
      <c r="AFO23" s="79"/>
      <c r="AFP23" s="79"/>
      <c r="AFQ23" s="79"/>
      <c r="AFR23" s="79"/>
      <c r="AFS23" s="79"/>
      <c r="AFT23" s="79"/>
      <c r="AFU23" s="79"/>
      <c r="AFV23" s="79"/>
      <c r="AFW23" s="79"/>
      <c r="AFX23" s="79"/>
      <c r="AFY23" s="79"/>
      <c r="AFZ23" s="79"/>
      <c r="AGA23" s="79"/>
      <c r="AGB23" s="79"/>
      <c r="AGC23" s="79"/>
      <c r="AGD23" s="79"/>
      <c r="AGE23" s="79"/>
      <c r="AGF23" s="79"/>
      <c r="AGG23" s="79"/>
      <c r="AGH23" s="79"/>
      <c r="AGI23" s="79"/>
      <c r="AGJ23" s="79"/>
      <c r="AGK23" s="79"/>
      <c r="AGL23" s="79"/>
      <c r="AGM23" s="79"/>
      <c r="AGN23" s="79"/>
      <c r="AGO23" s="79"/>
      <c r="AGP23" s="79"/>
      <c r="AGQ23" s="79"/>
      <c r="AGR23" s="79"/>
      <c r="AGS23" s="79"/>
      <c r="AGT23" s="79"/>
      <c r="AGU23" s="79"/>
      <c r="AGV23" s="79"/>
      <c r="AGW23" s="79"/>
      <c r="AGX23" s="79"/>
      <c r="AGY23" s="79"/>
      <c r="AGZ23" s="79"/>
      <c r="AHA23" s="79"/>
      <c r="AHB23" s="79"/>
      <c r="AHC23" s="79"/>
      <c r="AHD23" s="79"/>
      <c r="AHE23" s="79"/>
      <c r="AHF23" s="79"/>
      <c r="AHG23" s="79"/>
      <c r="AHH23" s="79"/>
      <c r="AHI23" s="79"/>
      <c r="AHJ23" s="79"/>
      <c r="AHK23" s="79"/>
      <c r="AHL23" s="79"/>
      <c r="AHM23" s="79"/>
      <c r="AHN23" s="79"/>
      <c r="AHO23" s="79"/>
      <c r="AHP23" s="79"/>
      <c r="AHQ23" s="79"/>
      <c r="AHR23" s="79"/>
      <c r="AHS23" s="79"/>
      <c r="AHT23" s="79"/>
      <c r="AHU23" s="79"/>
      <c r="AHV23" s="79"/>
      <c r="AHW23" s="79"/>
      <c r="AHX23" s="79"/>
      <c r="AHY23" s="79"/>
      <c r="AHZ23" s="79"/>
      <c r="AIA23" s="79"/>
      <c r="AIB23" s="79"/>
      <c r="AIC23" s="79"/>
      <c r="AID23" s="79"/>
      <c r="AIE23" s="79"/>
      <c r="AIF23" s="79"/>
      <c r="AIG23" s="79"/>
      <c r="AIH23" s="79"/>
      <c r="AII23" s="79"/>
      <c r="AIJ23" s="79"/>
      <c r="AIK23" s="79"/>
      <c r="AIL23" s="79"/>
      <c r="AIM23" s="79"/>
      <c r="AIN23" s="79"/>
      <c r="AIO23" s="79"/>
      <c r="AIP23" s="79"/>
      <c r="AIQ23" s="79"/>
      <c r="AIR23" s="79"/>
      <c r="AIS23" s="79"/>
      <c r="AIT23" s="79"/>
      <c r="AIU23" s="79"/>
      <c r="AIV23" s="79"/>
      <c r="AIW23" s="79"/>
      <c r="AIX23" s="79"/>
      <c r="AIY23" s="79"/>
      <c r="AIZ23" s="79"/>
      <c r="AJA23" s="79"/>
      <c r="AJB23" s="79"/>
      <c r="AJC23" s="79"/>
      <c r="AJD23" s="79"/>
      <c r="AJE23" s="79"/>
      <c r="AJF23" s="79"/>
      <c r="AJG23" s="79"/>
      <c r="AJH23" s="79"/>
      <c r="AJI23" s="79"/>
      <c r="AJJ23" s="79"/>
      <c r="AJK23" s="79"/>
      <c r="AJL23" s="79"/>
      <c r="AJM23" s="79"/>
      <c r="AJN23" s="79"/>
      <c r="AJO23" s="79"/>
      <c r="AJP23" s="79"/>
      <c r="AJQ23" s="79"/>
      <c r="AJR23" s="79"/>
      <c r="AJS23" s="79"/>
      <c r="AJT23" s="79"/>
      <c r="AJU23" s="79"/>
      <c r="AJV23" s="79"/>
      <c r="AJW23" s="79"/>
      <c r="AJX23" s="79"/>
      <c r="AJY23" s="79"/>
      <c r="AJZ23" s="79"/>
      <c r="AKA23" s="79"/>
      <c r="AKB23" s="79"/>
      <c r="AKC23" s="79"/>
      <c r="AKD23" s="79"/>
      <c r="AKE23" s="79"/>
      <c r="AKF23" s="79"/>
      <c r="AKG23" s="79"/>
      <c r="AKH23" s="79"/>
      <c r="AKI23" s="79"/>
      <c r="AKJ23" s="79"/>
      <c r="AKK23" s="79"/>
      <c r="AKL23" s="79"/>
      <c r="AKM23" s="79"/>
      <c r="AKN23" s="79"/>
      <c r="AKO23" s="79"/>
      <c r="AKP23" s="79"/>
      <c r="AKQ23" s="79"/>
      <c r="AKR23" s="79"/>
      <c r="AKS23" s="79"/>
      <c r="AKT23" s="79"/>
      <c r="AKU23" s="79"/>
      <c r="AKV23" s="79"/>
      <c r="AKW23" s="79"/>
      <c r="AKX23" s="79"/>
      <c r="AKY23" s="79"/>
      <c r="AKZ23" s="79"/>
      <c r="ALA23" s="79"/>
      <c r="ALB23" s="79"/>
      <c r="ALC23" s="79"/>
      <c r="ALD23" s="79"/>
      <c r="ALE23" s="79"/>
      <c r="ALF23" s="79"/>
      <c r="ALG23" s="79"/>
      <c r="ALH23" s="79"/>
      <c r="ALI23" s="79"/>
      <c r="ALJ23" s="79"/>
      <c r="ALK23" s="79"/>
      <c r="ALL23" s="79"/>
      <c r="ALM23" s="79"/>
      <c r="ALN23" s="79"/>
      <c r="ALO23" s="79"/>
      <c r="ALP23" s="79"/>
      <c r="ALQ23" s="79"/>
      <c r="ALR23" s="79"/>
      <c r="ALS23" s="79"/>
      <c r="ALT23" s="79"/>
      <c r="ALU23" s="79"/>
      <c r="ALV23" s="79"/>
      <c r="ALW23" s="79"/>
      <c r="ALX23" s="79"/>
      <c r="ALY23" s="79"/>
      <c r="ALZ23" s="79"/>
      <c r="AMA23" s="79"/>
      <c r="AMB23" s="79"/>
      <c r="AMC23" s="79"/>
      <c r="AMD23" s="79"/>
      <c r="AME23" s="79"/>
      <c r="AMF23" s="79"/>
      <c r="AMG23" s="79"/>
      <c r="AMH23" s="79"/>
      <c r="AMI23" s="79"/>
      <c r="AMJ23" s="79"/>
      <c r="AMK23" s="79"/>
      <c r="AML23" s="79"/>
      <c r="AMM23" s="79"/>
    </row>
    <row r="24" spans="1:1027" s="366" customFormat="1" ht="12.75" customHeight="1">
      <c r="A24" s="79"/>
      <c r="B24" s="79"/>
      <c r="C24" s="629"/>
      <c r="D24" s="566"/>
      <c r="E24" s="409" t="s">
        <v>493</v>
      </c>
      <c r="F24" s="624"/>
      <c r="G24" s="409" t="s">
        <v>502</v>
      </c>
      <c r="H24" s="624"/>
      <c r="I24" s="409" t="s">
        <v>494</v>
      </c>
      <c r="J24" s="529"/>
      <c r="K24" s="52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79"/>
      <c r="BP24" s="79"/>
      <c r="BQ24" s="79"/>
      <c r="BR24" s="79"/>
      <c r="BS24" s="79"/>
      <c r="BT24" s="79"/>
      <c r="BU24" s="79"/>
      <c r="BV24" s="79"/>
      <c r="BW24" s="79"/>
      <c r="BX24" s="79"/>
      <c r="BY24" s="79"/>
      <c r="BZ24" s="79"/>
      <c r="CA24" s="79"/>
      <c r="CB24" s="79"/>
      <c r="CC24" s="79"/>
      <c r="CD24" s="79"/>
      <c r="CE24" s="79"/>
      <c r="CF24" s="79"/>
      <c r="CG24" s="79"/>
      <c r="CH24" s="79"/>
      <c r="CI24" s="79"/>
      <c r="CJ24" s="79"/>
      <c r="CK24" s="79"/>
      <c r="CL24" s="79"/>
      <c r="CM24" s="79"/>
      <c r="CN24" s="79"/>
      <c r="CO24" s="79"/>
      <c r="CP24" s="79"/>
      <c r="CQ24" s="79"/>
      <c r="CR24" s="79"/>
      <c r="CS24" s="79"/>
      <c r="CT24" s="79"/>
      <c r="CU24" s="79"/>
      <c r="CV24" s="79"/>
      <c r="CW24" s="79"/>
      <c r="CX24" s="79"/>
      <c r="CY24" s="79"/>
      <c r="CZ24" s="79"/>
      <c r="DA24" s="79"/>
      <c r="DB24" s="79"/>
      <c r="DC24" s="79"/>
      <c r="DD24" s="79"/>
      <c r="DE24" s="79"/>
      <c r="DF24" s="79"/>
      <c r="DG24" s="79"/>
      <c r="DH24" s="79"/>
      <c r="DI24" s="79"/>
      <c r="DJ24" s="79"/>
      <c r="DK24" s="79"/>
      <c r="DL24" s="79"/>
      <c r="DM24" s="79"/>
      <c r="DN24" s="79"/>
      <c r="DO24" s="79"/>
      <c r="DP24" s="79"/>
      <c r="DQ24" s="79"/>
      <c r="DR24" s="79"/>
      <c r="DS24" s="79"/>
      <c r="DT24" s="79"/>
      <c r="DU24" s="79"/>
      <c r="DV24" s="79"/>
      <c r="DW24" s="79"/>
      <c r="DX24" s="79"/>
      <c r="DY24" s="79"/>
      <c r="DZ24" s="79"/>
      <c r="EA24" s="79"/>
      <c r="EB24" s="79"/>
      <c r="EC24" s="79"/>
      <c r="ED24" s="79"/>
      <c r="EE24" s="79"/>
      <c r="EF24" s="79"/>
      <c r="EG24" s="79"/>
      <c r="EH24" s="79"/>
      <c r="EI24" s="79"/>
      <c r="EJ24" s="79"/>
      <c r="EK24" s="79"/>
      <c r="EL24" s="79"/>
      <c r="EM24" s="79"/>
      <c r="EN24" s="79"/>
      <c r="EO24" s="79"/>
      <c r="EP24" s="79"/>
      <c r="EQ24" s="79"/>
      <c r="ER24" s="79"/>
      <c r="ES24" s="79"/>
      <c r="ET24" s="79"/>
      <c r="EU24" s="79"/>
      <c r="EV24" s="79"/>
      <c r="EW24" s="79"/>
      <c r="EX24" s="79"/>
      <c r="EY24" s="79"/>
      <c r="EZ24" s="79"/>
      <c r="FA24" s="79"/>
      <c r="FB24" s="79"/>
      <c r="FC24" s="79"/>
      <c r="FD24" s="79"/>
      <c r="FE24" s="79"/>
      <c r="FF24" s="79"/>
      <c r="FG24" s="79"/>
      <c r="FH24" s="79"/>
      <c r="FI24" s="79"/>
      <c r="FJ24" s="79"/>
      <c r="FK24" s="79"/>
      <c r="FL24" s="79"/>
      <c r="FM24" s="79"/>
      <c r="FN24" s="79"/>
      <c r="FO24" s="79"/>
      <c r="FP24" s="79"/>
      <c r="FQ24" s="79"/>
      <c r="FR24" s="79"/>
      <c r="FS24" s="79"/>
      <c r="FT24" s="79"/>
      <c r="FU24" s="79"/>
      <c r="FV24" s="79"/>
      <c r="FW24" s="79"/>
      <c r="FX24" s="79"/>
      <c r="FY24" s="79"/>
      <c r="FZ24" s="79"/>
      <c r="GA24" s="79"/>
      <c r="GB24" s="79"/>
      <c r="GC24" s="79"/>
      <c r="GD24" s="79"/>
      <c r="GE24" s="79"/>
      <c r="GF24" s="79"/>
      <c r="GG24" s="79"/>
      <c r="GH24" s="79"/>
      <c r="GI24" s="79"/>
      <c r="GJ24" s="79"/>
      <c r="GK24" s="79"/>
      <c r="GL24" s="79"/>
      <c r="GM24" s="79"/>
      <c r="GN24" s="79"/>
      <c r="GO24" s="79"/>
      <c r="GP24" s="79"/>
      <c r="GQ24" s="79"/>
      <c r="GR24" s="79"/>
      <c r="GS24" s="79"/>
      <c r="GT24" s="79"/>
      <c r="GU24" s="79"/>
      <c r="GV24" s="79"/>
      <c r="GW24" s="79"/>
      <c r="GX24" s="79"/>
      <c r="GY24" s="79"/>
      <c r="GZ24" s="79"/>
      <c r="HA24" s="79"/>
      <c r="HB24" s="79"/>
      <c r="HC24" s="79"/>
      <c r="HD24" s="79"/>
      <c r="HE24" s="79"/>
      <c r="HF24" s="79"/>
      <c r="HG24" s="79"/>
      <c r="HH24" s="79"/>
      <c r="HI24" s="79"/>
      <c r="HJ24" s="79"/>
      <c r="HK24" s="79"/>
      <c r="HL24" s="79"/>
      <c r="HM24" s="79"/>
      <c r="HN24" s="79"/>
      <c r="HO24" s="79"/>
      <c r="HP24" s="79"/>
      <c r="HQ24" s="79"/>
      <c r="HR24" s="79"/>
      <c r="HS24" s="79"/>
      <c r="HT24" s="79"/>
      <c r="HU24" s="79"/>
      <c r="HV24" s="79"/>
      <c r="HW24" s="79"/>
      <c r="HX24" s="79"/>
      <c r="HY24" s="79"/>
      <c r="HZ24" s="79"/>
      <c r="IA24" s="79"/>
      <c r="IB24" s="79"/>
      <c r="IC24" s="79"/>
      <c r="ID24" s="79"/>
      <c r="IE24" s="79"/>
      <c r="IF24" s="79"/>
      <c r="IG24" s="79"/>
      <c r="IH24" s="79"/>
      <c r="II24" s="79"/>
      <c r="IJ24" s="79"/>
      <c r="IK24" s="79"/>
      <c r="IL24" s="79"/>
      <c r="IM24" s="79"/>
      <c r="IN24" s="79"/>
      <c r="IO24" s="79"/>
      <c r="IP24" s="79"/>
      <c r="IQ24" s="79"/>
      <c r="IR24" s="79"/>
      <c r="IS24" s="79"/>
      <c r="IT24" s="79"/>
      <c r="IU24" s="79"/>
      <c r="IV24" s="79"/>
      <c r="IW24" s="79"/>
      <c r="IX24" s="79"/>
      <c r="IY24" s="79"/>
      <c r="IZ24" s="79"/>
      <c r="JA24" s="79"/>
      <c r="JB24" s="79"/>
      <c r="JC24" s="79"/>
      <c r="JD24" s="79"/>
      <c r="JE24" s="79"/>
      <c r="JF24" s="79"/>
      <c r="JG24" s="79"/>
      <c r="JH24" s="79"/>
      <c r="JI24" s="79"/>
      <c r="JJ24" s="79"/>
      <c r="JK24" s="79"/>
      <c r="JL24" s="79"/>
      <c r="JM24" s="79"/>
      <c r="JN24" s="79"/>
      <c r="JO24" s="79"/>
      <c r="JP24" s="79"/>
      <c r="JQ24" s="79"/>
      <c r="JR24" s="79"/>
      <c r="JS24" s="79"/>
      <c r="JT24" s="79"/>
      <c r="JU24" s="79"/>
      <c r="JV24" s="79"/>
      <c r="JW24" s="79"/>
      <c r="JX24" s="79"/>
      <c r="JY24" s="79"/>
      <c r="JZ24" s="79"/>
      <c r="KA24" s="79"/>
      <c r="KB24" s="79"/>
      <c r="KC24" s="79"/>
      <c r="KD24" s="79"/>
      <c r="KE24" s="79"/>
      <c r="KF24" s="79"/>
      <c r="KG24" s="79"/>
      <c r="KH24" s="79"/>
      <c r="KI24" s="79"/>
      <c r="KJ24" s="79"/>
      <c r="KK24" s="79"/>
      <c r="KL24" s="79"/>
      <c r="KM24" s="79"/>
      <c r="KN24" s="79"/>
      <c r="KO24" s="79"/>
      <c r="KP24" s="79"/>
      <c r="KQ24" s="79"/>
      <c r="KR24" s="79"/>
      <c r="KS24" s="79"/>
      <c r="KT24" s="79"/>
      <c r="KU24" s="79"/>
      <c r="KV24" s="79"/>
      <c r="KW24" s="79"/>
      <c r="KX24" s="79"/>
      <c r="KY24" s="79"/>
      <c r="KZ24" s="79"/>
      <c r="LA24" s="79"/>
      <c r="LB24" s="79"/>
      <c r="LC24" s="79"/>
      <c r="LD24" s="79"/>
      <c r="LE24" s="79"/>
      <c r="LF24" s="79"/>
      <c r="LG24" s="79"/>
      <c r="LH24" s="79"/>
      <c r="LI24" s="79"/>
      <c r="LJ24" s="79"/>
      <c r="LK24" s="79"/>
      <c r="LL24" s="79"/>
      <c r="LM24" s="79"/>
      <c r="LN24" s="79"/>
      <c r="LO24" s="79"/>
      <c r="LP24" s="79"/>
      <c r="LQ24" s="79"/>
      <c r="LR24" s="79"/>
      <c r="LS24" s="79"/>
      <c r="LT24" s="79"/>
      <c r="LU24" s="79"/>
      <c r="LV24" s="79"/>
      <c r="LW24" s="79"/>
      <c r="LX24" s="79"/>
      <c r="LY24" s="79"/>
      <c r="LZ24" s="79"/>
      <c r="MA24" s="79"/>
      <c r="MB24" s="79"/>
      <c r="MC24" s="79"/>
      <c r="MD24" s="79"/>
      <c r="ME24" s="79"/>
      <c r="MF24" s="79"/>
      <c r="MG24" s="79"/>
      <c r="MH24" s="79"/>
      <c r="MI24" s="79"/>
      <c r="MJ24" s="79"/>
      <c r="MK24" s="79"/>
      <c r="ML24" s="79"/>
      <c r="MM24" s="79"/>
      <c r="MN24" s="79"/>
      <c r="MO24" s="79"/>
      <c r="MP24" s="79"/>
      <c r="MQ24" s="79"/>
      <c r="MR24" s="79"/>
      <c r="MS24" s="79"/>
      <c r="MT24" s="79"/>
      <c r="MU24" s="79"/>
      <c r="MV24" s="79"/>
      <c r="MW24" s="79"/>
      <c r="MX24" s="79"/>
      <c r="MY24" s="79"/>
      <c r="MZ24" s="79"/>
      <c r="NA24" s="79"/>
      <c r="NB24" s="79"/>
      <c r="NC24" s="79"/>
      <c r="ND24" s="79"/>
      <c r="NE24" s="79"/>
      <c r="NF24" s="79"/>
      <c r="NG24" s="79"/>
      <c r="NH24" s="79"/>
      <c r="NI24" s="79"/>
      <c r="NJ24" s="79"/>
      <c r="NK24" s="79"/>
      <c r="NL24" s="79"/>
      <c r="NM24" s="79"/>
      <c r="NN24" s="79"/>
      <c r="NO24" s="79"/>
      <c r="NP24" s="79"/>
      <c r="NQ24" s="79"/>
      <c r="NR24" s="79"/>
      <c r="NS24" s="79"/>
      <c r="NT24" s="79"/>
      <c r="NU24" s="79"/>
      <c r="NV24" s="79"/>
      <c r="NW24" s="79"/>
      <c r="NX24" s="79"/>
      <c r="NY24" s="79"/>
      <c r="NZ24" s="79"/>
      <c r="OA24" s="79"/>
      <c r="OB24" s="79"/>
      <c r="OC24" s="79"/>
      <c r="OD24" s="79"/>
      <c r="OE24" s="79"/>
      <c r="OF24" s="79"/>
      <c r="OG24" s="79"/>
      <c r="OH24" s="79"/>
      <c r="OI24" s="79"/>
      <c r="OJ24" s="79"/>
      <c r="OK24" s="79"/>
      <c r="OL24" s="79"/>
      <c r="OM24" s="79"/>
      <c r="ON24" s="79"/>
      <c r="OO24" s="79"/>
      <c r="OP24" s="79"/>
      <c r="OQ24" s="79"/>
      <c r="OR24" s="79"/>
      <c r="OS24" s="79"/>
      <c r="OT24" s="79"/>
      <c r="OU24" s="79"/>
      <c r="OV24" s="79"/>
      <c r="OW24" s="79"/>
      <c r="OX24" s="79"/>
      <c r="OY24" s="79"/>
      <c r="OZ24" s="79"/>
      <c r="PA24" s="79"/>
      <c r="PB24" s="79"/>
      <c r="PC24" s="79"/>
      <c r="PD24" s="79"/>
      <c r="PE24" s="79"/>
      <c r="PF24" s="79"/>
      <c r="PG24" s="79"/>
      <c r="PH24" s="79"/>
      <c r="PI24" s="79"/>
      <c r="PJ24" s="79"/>
      <c r="PK24" s="79"/>
      <c r="PL24" s="79"/>
      <c r="PM24" s="79"/>
      <c r="PN24" s="79"/>
      <c r="PO24" s="79"/>
      <c r="PP24" s="79"/>
      <c r="PQ24" s="79"/>
      <c r="PR24" s="79"/>
      <c r="PS24" s="79"/>
      <c r="PT24" s="79"/>
      <c r="PU24" s="79"/>
      <c r="PV24" s="79"/>
      <c r="PW24" s="79"/>
      <c r="PX24" s="79"/>
      <c r="PY24" s="79"/>
      <c r="PZ24" s="79"/>
      <c r="QA24" s="79"/>
      <c r="QB24" s="79"/>
      <c r="QC24" s="79"/>
      <c r="QD24" s="79"/>
      <c r="QE24" s="79"/>
      <c r="QF24" s="79"/>
      <c r="QG24" s="79"/>
      <c r="QH24" s="79"/>
      <c r="QI24" s="79"/>
      <c r="QJ24" s="79"/>
      <c r="QK24" s="79"/>
      <c r="QL24" s="79"/>
      <c r="QM24" s="79"/>
      <c r="QN24" s="79"/>
      <c r="QO24" s="79"/>
      <c r="QP24" s="79"/>
      <c r="QQ24" s="79"/>
      <c r="QR24" s="79"/>
      <c r="QS24" s="79"/>
      <c r="QT24" s="79"/>
      <c r="QU24" s="79"/>
      <c r="QV24" s="79"/>
      <c r="QW24" s="79"/>
      <c r="QX24" s="79"/>
      <c r="QY24" s="79"/>
      <c r="QZ24" s="79"/>
      <c r="RA24" s="79"/>
      <c r="RB24" s="79"/>
      <c r="RC24" s="79"/>
      <c r="RD24" s="79"/>
      <c r="RE24" s="79"/>
      <c r="RF24" s="79"/>
      <c r="RG24" s="79"/>
      <c r="RH24" s="79"/>
      <c r="RI24" s="79"/>
      <c r="RJ24" s="79"/>
      <c r="RK24" s="79"/>
      <c r="RL24" s="79"/>
      <c r="RM24" s="79"/>
      <c r="RN24" s="79"/>
      <c r="RO24" s="79"/>
      <c r="RP24" s="79"/>
      <c r="RQ24" s="79"/>
      <c r="RR24" s="79"/>
      <c r="RS24" s="79"/>
      <c r="RT24" s="79"/>
      <c r="RU24" s="79"/>
      <c r="RV24" s="79"/>
      <c r="RW24" s="79"/>
      <c r="RX24" s="79"/>
      <c r="RY24" s="79"/>
      <c r="RZ24" s="79"/>
      <c r="SA24" s="79"/>
      <c r="SB24" s="79"/>
      <c r="SC24" s="79"/>
      <c r="SD24" s="79"/>
      <c r="SE24" s="79"/>
      <c r="SF24" s="79"/>
      <c r="SG24" s="79"/>
      <c r="SH24" s="79"/>
      <c r="SI24" s="79"/>
      <c r="SJ24" s="79"/>
      <c r="SK24" s="79"/>
      <c r="SL24" s="79"/>
      <c r="SM24" s="79"/>
      <c r="SN24" s="79"/>
      <c r="SO24" s="79"/>
      <c r="SP24" s="79"/>
      <c r="SQ24" s="79"/>
      <c r="SR24" s="79"/>
      <c r="SS24" s="79"/>
      <c r="ST24" s="79"/>
      <c r="SU24" s="79"/>
      <c r="SV24" s="79"/>
      <c r="SW24" s="79"/>
      <c r="SX24" s="79"/>
      <c r="SY24" s="79"/>
      <c r="SZ24" s="79"/>
      <c r="TA24" s="79"/>
      <c r="TB24" s="79"/>
      <c r="TC24" s="79"/>
      <c r="TD24" s="79"/>
      <c r="TE24" s="79"/>
      <c r="TF24" s="79"/>
      <c r="TG24" s="79"/>
      <c r="TH24" s="79"/>
      <c r="TI24" s="79"/>
      <c r="TJ24" s="79"/>
      <c r="TK24" s="79"/>
      <c r="TL24" s="79"/>
      <c r="TM24" s="79"/>
      <c r="TN24" s="79"/>
      <c r="TO24" s="79"/>
      <c r="TP24" s="79"/>
      <c r="TQ24" s="79"/>
      <c r="TR24" s="79"/>
      <c r="TS24" s="79"/>
      <c r="TT24" s="79"/>
      <c r="TU24" s="79"/>
      <c r="TV24" s="79"/>
      <c r="TW24" s="79"/>
      <c r="TX24" s="79"/>
      <c r="TY24" s="79"/>
      <c r="TZ24" s="79"/>
      <c r="UA24" s="79"/>
      <c r="UB24" s="79"/>
      <c r="UC24" s="79"/>
      <c r="UD24" s="79"/>
      <c r="UE24" s="79"/>
      <c r="UF24" s="79"/>
      <c r="UG24" s="79"/>
      <c r="UH24" s="79"/>
      <c r="UI24" s="79"/>
      <c r="UJ24" s="79"/>
      <c r="UK24" s="79"/>
      <c r="UL24" s="79"/>
      <c r="UM24" s="79"/>
      <c r="UN24" s="79"/>
      <c r="UO24" s="79"/>
      <c r="UP24" s="79"/>
      <c r="UQ24" s="79"/>
      <c r="UR24" s="79"/>
      <c r="US24" s="79"/>
      <c r="UT24" s="79"/>
      <c r="UU24" s="79"/>
      <c r="UV24" s="79"/>
      <c r="UW24" s="79"/>
      <c r="UX24" s="79"/>
      <c r="UY24" s="79"/>
      <c r="UZ24" s="79"/>
      <c r="VA24" s="79"/>
      <c r="VB24" s="79"/>
      <c r="VC24" s="79"/>
      <c r="VD24" s="79"/>
      <c r="VE24" s="79"/>
      <c r="VF24" s="79"/>
      <c r="VG24" s="79"/>
      <c r="VH24" s="79"/>
      <c r="VI24" s="79"/>
      <c r="VJ24" s="79"/>
      <c r="VK24" s="79"/>
      <c r="VL24" s="79"/>
      <c r="VM24" s="79"/>
      <c r="VN24" s="79"/>
      <c r="VO24" s="79"/>
      <c r="VP24" s="79"/>
      <c r="VQ24" s="79"/>
      <c r="VR24" s="79"/>
      <c r="VS24" s="79"/>
      <c r="VT24" s="79"/>
      <c r="VU24" s="79"/>
      <c r="VV24" s="79"/>
      <c r="VW24" s="79"/>
      <c r="VX24" s="79"/>
      <c r="VY24" s="79"/>
      <c r="VZ24" s="79"/>
      <c r="WA24" s="79"/>
      <c r="WB24" s="79"/>
      <c r="WC24" s="79"/>
      <c r="WD24" s="79"/>
      <c r="WE24" s="79"/>
      <c r="WF24" s="79"/>
      <c r="WG24" s="79"/>
      <c r="WH24" s="79"/>
      <c r="WI24" s="79"/>
      <c r="WJ24" s="79"/>
      <c r="WK24" s="79"/>
      <c r="WL24" s="79"/>
      <c r="WM24" s="79"/>
      <c r="WN24" s="79"/>
      <c r="WO24" s="79"/>
      <c r="WP24" s="79"/>
      <c r="WQ24" s="79"/>
      <c r="WR24" s="79"/>
      <c r="WS24" s="79"/>
      <c r="WT24" s="79"/>
      <c r="WU24" s="79"/>
      <c r="WV24" s="79"/>
      <c r="WW24" s="79"/>
      <c r="WX24" s="79"/>
      <c r="WY24" s="79"/>
      <c r="WZ24" s="79"/>
      <c r="XA24" s="79"/>
      <c r="XB24" s="79"/>
      <c r="XC24" s="79"/>
      <c r="XD24" s="79"/>
      <c r="XE24" s="79"/>
      <c r="XF24" s="79"/>
      <c r="XG24" s="79"/>
      <c r="XH24" s="79"/>
      <c r="XI24" s="79"/>
      <c r="XJ24" s="79"/>
      <c r="XK24" s="79"/>
      <c r="XL24" s="79"/>
      <c r="XM24" s="79"/>
      <c r="XN24" s="79"/>
      <c r="XO24" s="79"/>
      <c r="XP24" s="79"/>
      <c r="XQ24" s="79"/>
      <c r="XR24" s="79"/>
      <c r="XS24" s="79"/>
      <c r="XT24" s="79"/>
      <c r="XU24" s="79"/>
      <c r="XV24" s="79"/>
      <c r="XW24" s="79"/>
      <c r="XX24" s="79"/>
      <c r="XY24" s="79"/>
      <c r="XZ24" s="79"/>
      <c r="YA24" s="79"/>
      <c r="YB24" s="79"/>
      <c r="YC24" s="79"/>
      <c r="YD24" s="79"/>
      <c r="YE24" s="79"/>
      <c r="YF24" s="79"/>
      <c r="YG24" s="79"/>
      <c r="YH24" s="79"/>
      <c r="YI24" s="79"/>
      <c r="YJ24" s="79"/>
      <c r="YK24" s="79"/>
      <c r="YL24" s="79"/>
      <c r="YM24" s="79"/>
      <c r="YN24" s="79"/>
      <c r="YO24" s="79"/>
      <c r="YP24" s="79"/>
      <c r="YQ24" s="79"/>
      <c r="YR24" s="79"/>
      <c r="YS24" s="79"/>
      <c r="YT24" s="79"/>
      <c r="YU24" s="79"/>
      <c r="YV24" s="79"/>
      <c r="YW24" s="79"/>
      <c r="YX24" s="79"/>
      <c r="YY24" s="79"/>
      <c r="YZ24" s="79"/>
      <c r="ZA24" s="79"/>
      <c r="ZB24" s="79"/>
      <c r="ZC24" s="79"/>
      <c r="ZD24" s="79"/>
      <c r="ZE24" s="79"/>
      <c r="ZF24" s="79"/>
      <c r="ZG24" s="79"/>
      <c r="ZH24" s="79"/>
      <c r="ZI24" s="79"/>
      <c r="ZJ24" s="79"/>
      <c r="ZK24" s="79"/>
      <c r="ZL24" s="79"/>
      <c r="ZM24" s="79"/>
      <c r="ZN24" s="79"/>
      <c r="ZO24" s="79"/>
      <c r="ZP24" s="79"/>
      <c r="ZQ24" s="79"/>
      <c r="ZR24" s="79"/>
      <c r="ZS24" s="79"/>
      <c r="ZT24" s="79"/>
      <c r="ZU24" s="79"/>
      <c r="ZV24" s="79"/>
      <c r="ZW24" s="79"/>
      <c r="ZX24" s="79"/>
      <c r="ZY24" s="79"/>
      <c r="ZZ24" s="79"/>
      <c r="AAA24" s="79"/>
      <c r="AAB24" s="79"/>
      <c r="AAC24" s="79"/>
      <c r="AAD24" s="79"/>
      <c r="AAE24" s="79"/>
      <c r="AAF24" s="79"/>
      <c r="AAG24" s="79"/>
      <c r="AAH24" s="79"/>
      <c r="AAI24" s="79"/>
      <c r="AAJ24" s="79"/>
      <c r="AAK24" s="79"/>
      <c r="AAL24" s="79"/>
      <c r="AAM24" s="79"/>
      <c r="AAN24" s="79"/>
      <c r="AAO24" s="79"/>
      <c r="AAP24" s="79"/>
      <c r="AAQ24" s="79"/>
      <c r="AAR24" s="79"/>
      <c r="AAS24" s="79"/>
      <c r="AAT24" s="79"/>
      <c r="AAU24" s="79"/>
      <c r="AAV24" s="79"/>
      <c r="AAW24" s="79"/>
      <c r="AAX24" s="79"/>
      <c r="AAY24" s="79"/>
      <c r="AAZ24" s="79"/>
      <c r="ABA24" s="79"/>
      <c r="ABB24" s="79"/>
      <c r="ABC24" s="79"/>
      <c r="ABD24" s="79"/>
      <c r="ABE24" s="79"/>
      <c r="ABF24" s="79"/>
      <c r="ABG24" s="79"/>
      <c r="ABH24" s="79"/>
      <c r="ABI24" s="79"/>
      <c r="ABJ24" s="79"/>
      <c r="ABK24" s="79"/>
      <c r="ABL24" s="79"/>
      <c r="ABM24" s="79"/>
      <c r="ABN24" s="79"/>
      <c r="ABO24" s="79"/>
      <c r="ABP24" s="79"/>
      <c r="ABQ24" s="79"/>
      <c r="ABR24" s="79"/>
      <c r="ABS24" s="79"/>
      <c r="ABT24" s="79"/>
      <c r="ABU24" s="79"/>
      <c r="ABV24" s="79"/>
      <c r="ABW24" s="79"/>
      <c r="ABX24" s="79"/>
      <c r="ABY24" s="79"/>
      <c r="ABZ24" s="79"/>
      <c r="ACA24" s="79"/>
      <c r="ACB24" s="79"/>
      <c r="ACC24" s="79"/>
      <c r="ACD24" s="79"/>
      <c r="ACE24" s="79"/>
      <c r="ACF24" s="79"/>
      <c r="ACG24" s="79"/>
      <c r="ACH24" s="79"/>
      <c r="ACI24" s="79"/>
      <c r="ACJ24" s="79"/>
      <c r="ACK24" s="79"/>
      <c r="ACL24" s="79"/>
      <c r="ACM24" s="79"/>
      <c r="ACN24" s="79"/>
      <c r="ACO24" s="79"/>
      <c r="ACP24" s="79"/>
      <c r="ACQ24" s="79"/>
      <c r="ACR24" s="79"/>
      <c r="ACS24" s="79"/>
      <c r="ACT24" s="79"/>
      <c r="ACU24" s="79"/>
      <c r="ACV24" s="79"/>
      <c r="ACW24" s="79"/>
      <c r="ACX24" s="79"/>
      <c r="ACY24" s="79"/>
      <c r="ACZ24" s="79"/>
      <c r="ADA24" s="79"/>
      <c r="ADB24" s="79"/>
      <c r="ADC24" s="79"/>
      <c r="ADD24" s="79"/>
      <c r="ADE24" s="79"/>
      <c r="ADF24" s="79"/>
      <c r="ADG24" s="79"/>
      <c r="ADH24" s="79"/>
      <c r="ADI24" s="79"/>
      <c r="ADJ24" s="79"/>
      <c r="ADK24" s="79"/>
      <c r="ADL24" s="79"/>
      <c r="ADM24" s="79"/>
      <c r="ADN24" s="79"/>
      <c r="ADO24" s="79"/>
      <c r="ADP24" s="79"/>
      <c r="ADQ24" s="79"/>
      <c r="ADR24" s="79"/>
      <c r="ADS24" s="79"/>
      <c r="ADT24" s="79"/>
      <c r="ADU24" s="79"/>
      <c r="ADV24" s="79"/>
      <c r="ADW24" s="79"/>
      <c r="ADX24" s="79"/>
      <c r="ADY24" s="79"/>
      <c r="ADZ24" s="79"/>
      <c r="AEA24" s="79"/>
      <c r="AEB24" s="79"/>
      <c r="AEC24" s="79"/>
      <c r="AED24" s="79"/>
      <c r="AEE24" s="79"/>
      <c r="AEF24" s="79"/>
      <c r="AEG24" s="79"/>
      <c r="AEH24" s="79"/>
      <c r="AEI24" s="79"/>
      <c r="AEJ24" s="79"/>
      <c r="AEK24" s="79"/>
      <c r="AEL24" s="79"/>
      <c r="AEM24" s="79"/>
      <c r="AEN24" s="79"/>
      <c r="AEO24" s="79"/>
      <c r="AEP24" s="79"/>
      <c r="AEQ24" s="79"/>
      <c r="AER24" s="79"/>
      <c r="AES24" s="79"/>
      <c r="AET24" s="79"/>
      <c r="AEU24" s="79"/>
      <c r="AEV24" s="79"/>
      <c r="AEW24" s="79"/>
      <c r="AEX24" s="79"/>
      <c r="AEY24" s="79"/>
      <c r="AEZ24" s="79"/>
      <c r="AFA24" s="79"/>
      <c r="AFB24" s="79"/>
      <c r="AFC24" s="79"/>
      <c r="AFD24" s="79"/>
      <c r="AFE24" s="79"/>
      <c r="AFF24" s="79"/>
      <c r="AFG24" s="79"/>
      <c r="AFH24" s="79"/>
      <c r="AFI24" s="79"/>
      <c r="AFJ24" s="79"/>
      <c r="AFK24" s="79"/>
      <c r="AFL24" s="79"/>
      <c r="AFM24" s="79"/>
      <c r="AFN24" s="79"/>
      <c r="AFO24" s="79"/>
      <c r="AFP24" s="79"/>
      <c r="AFQ24" s="79"/>
      <c r="AFR24" s="79"/>
      <c r="AFS24" s="79"/>
      <c r="AFT24" s="79"/>
      <c r="AFU24" s="79"/>
      <c r="AFV24" s="79"/>
      <c r="AFW24" s="79"/>
      <c r="AFX24" s="79"/>
      <c r="AFY24" s="79"/>
      <c r="AFZ24" s="79"/>
      <c r="AGA24" s="79"/>
      <c r="AGB24" s="79"/>
      <c r="AGC24" s="79"/>
      <c r="AGD24" s="79"/>
      <c r="AGE24" s="79"/>
      <c r="AGF24" s="79"/>
      <c r="AGG24" s="79"/>
      <c r="AGH24" s="79"/>
      <c r="AGI24" s="79"/>
      <c r="AGJ24" s="79"/>
      <c r="AGK24" s="79"/>
      <c r="AGL24" s="79"/>
      <c r="AGM24" s="79"/>
      <c r="AGN24" s="79"/>
      <c r="AGO24" s="79"/>
      <c r="AGP24" s="79"/>
      <c r="AGQ24" s="79"/>
      <c r="AGR24" s="79"/>
      <c r="AGS24" s="79"/>
      <c r="AGT24" s="79"/>
      <c r="AGU24" s="79"/>
      <c r="AGV24" s="79"/>
      <c r="AGW24" s="79"/>
      <c r="AGX24" s="79"/>
      <c r="AGY24" s="79"/>
      <c r="AGZ24" s="79"/>
      <c r="AHA24" s="79"/>
      <c r="AHB24" s="79"/>
      <c r="AHC24" s="79"/>
      <c r="AHD24" s="79"/>
      <c r="AHE24" s="79"/>
      <c r="AHF24" s="79"/>
      <c r="AHG24" s="79"/>
      <c r="AHH24" s="79"/>
      <c r="AHI24" s="79"/>
      <c r="AHJ24" s="79"/>
      <c r="AHK24" s="79"/>
      <c r="AHL24" s="79"/>
      <c r="AHM24" s="79"/>
      <c r="AHN24" s="79"/>
      <c r="AHO24" s="79"/>
      <c r="AHP24" s="79"/>
      <c r="AHQ24" s="79"/>
      <c r="AHR24" s="79"/>
      <c r="AHS24" s="79"/>
      <c r="AHT24" s="79"/>
      <c r="AHU24" s="79"/>
      <c r="AHV24" s="79"/>
      <c r="AHW24" s="79"/>
      <c r="AHX24" s="79"/>
      <c r="AHY24" s="79"/>
      <c r="AHZ24" s="79"/>
      <c r="AIA24" s="79"/>
      <c r="AIB24" s="79"/>
      <c r="AIC24" s="79"/>
      <c r="AID24" s="79"/>
      <c r="AIE24" s="79"/>
      <c r="AIF24" s="79"/>
      <c r="AIG24" s="79"/>
      <c r="AIH24" s="79"/>
      <c r="AII24" s="79"/>
      <c r="AIJ24" s="79"/>
      <c r="AIK24" s="79"/>
      <c r="AIL24" s="79"/>
      <c r="AIM24" s="79"/>
      <c r="AIN24" s="79"/>
      <c r="AIO24" s="79"/>
      <c r="AIP24" s="79"/>
      <c r="AIQ24" s="79"/>
      <c r="AIR24" s="79"/>
      <c r="AIS24" s="79"/>
      <c r="AIT24" s="79"/>
      <c r="AIU24" s="79"/>
      <c r="AIV24" s="79"/>
      <c r="AIW24" s="79"/>
      <c r="AIX24" s="79"/>
      <c r="AIY24" s="79"/>
      <c r="AIZ24" s="79"/>
      <c r="AJA24" s="79"/>
      <c r="AJB24" s="79"/>
      <c r="AJC24" s="79"/>
      <c r="AJD24" s="79"/>
      <c r="AJE24" s="79"/>
      <c r="AJF24" s="79"/>
      <c r="AJG24" s="79"/>
      <c r="AJH24" s="79"/>
      <c r="AJI24" s="79"/>
      <c r="AJJ24" s="79"/>
      <c r="AJK24" s="79"/>
      <c r="AJL24" s="79"/>
      <c r="AJM24" s="79"/>
      <c r="AJN24" s="79"/>
      <c r="AJO24" s="79"/>
      <c r="AJP24" s="79"/>
      <c r="AJQ24" s="79"/>
      <c r="AJR24" s="79"/>
      <c r="AJS24" s="79"/>
      <c r="AJT24" s="79"/>
      <c r="AJU24" s="79"/>
      <c r="AJV24" s="79"/>
      <c r="AJW24" s="79"/>
      <c r="AJX24" s="79"/>
      <c r="AJY24" s="79"/>
      <c r="AJZ24" s="79"/>
      <c r="AKA24" s="79"/>
      <c r="AKB24" s="79"/>
      <c r="AKC24" s="79"/>
      <c r="AKD24" s="79"/>
      <c r="AKE24" s="79"/>
      <c r="AKF24" s="79"/>
      <c r="AKG24" s="79"/>
      <c r="AKH24" s="79"/>
      <c r="AKI24" s="79"/>
      <c r="AKJ24" s="79"/>
      <c r="AKK24" s="79"/>
      <c r="AKL24" s="79"/>
      <c r="AKM24" s="79"/>
      <c r="AKN24" s="79"/>
      <c r="AKO24" s="79"/>
      <c r="AKP24" s="79"/>
      <c r="AKQ24" s="79"/>
      <c r="AKR24" s="79"/>
      <c r="AKS24" s="79"/>
      <c r="AKT24" s="79"/>
      <c r="AKU24" s="79"/>
      <c r="AKV24" s="79"/>
      <c r="AKW24" s="79"/>
      <c r="AKX24" s="79"/>
      <c r="AKY24" s="79"/>
      <c r="AKZ24" s="79"/>
      <c r="ALA24" s="79"/>
      <c r="ALB24" s="79"/>
      <c r="ALC24" s="79"/>
      <c r="ALD24" s="79"/>
      <c r="ALE24" s="79"/>
      <c r="ALF24" s="79"/>
      <c r="ALG24" s="79"/>
      <c r="ALH24" s="79"/>
      <c r="ALI24" s="79"/>
      <c r="ALJ24" s="79"/>
      <c r="ALK24" s="79"/>
      <c r="ALL24" s="79"/>
      <c r="ALM24" s="79"/>
      <c r="ALN24" s="79"/>
      <c r="ALO24" s="79"/>
      <c r="ALP24" s="79"/>
      <c r="ALQ24" s="79"/>
      <c r="ALR24" s="79"/>
      <c r="ALS24" s="79"/>
      <c r="ALT24" s="79"/>
      <c r="ALU24" s="79"/>
      <c r="ALV24" s="79"/>
      <c r="ALW24" s="79"/>
      <c r="ALX24" s="79"/>
      <c r="ALY24" s="79"/>
      <c r="ALZ24" s="79"/>
      <c r="AMA24" s="79"/>
      <c r="AMB24" s="79"/>
      <c r="AMC24" s="79"/>
      <c r="AMD24" s="79"/>
      <c r="AME24" s="79"/>
      <c r="AMF24" s="79"/>
      <c r="AMG24" s="79"/>
      <c r="AMH24" s="79"/>
      <c r="AMI24" s="79"/>
      <c r="AMJ24" s="79"/>
      <c r="AMK24" s="79"/>
      <c r="AML24" s="79"/>
      <c r="AMM24" s="79"/>
    </row>
    <row r="25" spans="1:1027" s="366" customFormat="1" ht="12.75" customHeight="1">
      <c r="A25" s="79"/>
      <c r="B25" s="79"/>
      <c r="C25" s="629"/>
      <c r="D25" s="566"/>
      <c r="E25" s="408" t="s">
        <v>492</v>
      </c>
      <c r="F25" s="624"/>
      <c r="G25" s="408" t="s">
        <v>492</v>
      </c>
      <c r="H25" s="624"/>
      <c r="I25" s="408" t="s">
        <v>492</v>
      </c>
      <c r="J25" s="529"/>
      <c r="K25" s="52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79"/>
      <c r="BP25" s="79"/>
      <c r="BQ25" s="79"/>
      <c r="BR25" s="79"/>
      <c r="BS25" s="79"/>
      <c r="BT25" s="79"/>
      <c r="BU25" s="79"/>
      <c r="BV25" s="79"/>
      <c r="BW25" s="79"/>
      <c r="BX25" s="79"/>
      <c r="BY25" s="79"/>
      <c r="BZ25" s="79"/>
      <c r="CA25" s="79"/>
      <c r="CB25" s="79"/>
      <c r="CC25" s="79"/>
      <c r="CD25" s="79"/>
      <c r="CE25" s="79"/>
      <c r="CF25" s="79"/>
      <c r="CG25" s="79"/>
      <c r="CH25" s="79"/>
      <c r="CI25" s="79"/>
      <c r="CJ25" s="79"/>
      <c r="CK25" s="79"/>
      <c r="CL25" s="79"/>
      <c r="CM25" s="79"/>
      <c r="CN25" s="79"/>
      <c r="CO25" s="79"/>
      <c r="CP25" s="79"/>
      <c r="CQ25" s="79"/>
      <c r="CR25" s="79"/>
      <c r="CS25" s="79"/>
      <c r="CT25" s="79"/>
      <c r="CU25" s="79"/>
      <c r="CV25" s="79"/>
      <c r="CW25" s="79"/>
      <c r="CX25" s="79"/>
      <c r="CY25" s="79"/>
      <c r="CZ25" s="79"/>
      <c r="DA25" s="79"/>
      <c r="DB25" s="79"/>
      <c r="DC25" s="79"/>
      <c r="DD25" s="79"/>
      <c r="DE25" s="79"/>
      <c r="DF25" s="79"/>
      <c r="DG25" s="79"/>
      <c r="DH25" s="79"/>
      <c r="DI25" s="79"/>
      <c r="DJ25" s="79"/>
      <c r="DK25" s="79"/>
      <c r="DL25" s="79"/>
      <c r="DM25" s="79"/>
      <c r="DN25" s="79"/>
      <c r="DO25" s="79"/>
      <c r="DP25" s="79"/>
      <c r="DQ25" s="79"/>
      <c r="DR25" s="79"/>
      <c r="DS25" s="79"/>
      <c r="DT25" s="79"/>
      <c r="DU25" s="79"/>
      <c r="DV25" s="79"/>
      <c r="DW25" s="79"/>
      <c r="DX25" s="79"/>
      <c r="DY25" s="79"/>
      <c r="DZ25" s="79"/>
      <c r="EA25" s="79"/>
      <c r="EB25" s="79"/>
      <c r="EC25" s="79"/>
      <c r="ED25" s="79"/>
      <c r="EE25" s="79"/>
      <c r="EF25" s="79"/>
      <c r="EG25" s="79"/>
      <c r="EH25" s="79"/>
      <c r="EI25" s="79"/>
      <c r="EJ25" s="79"/>
      <c r="EK25" s="79"/>
      <c r="EL25" s="79"/>
      <c r="EM25" s="79"/>
      <c r="EN25" s="79"/>
      <c r="EO25" s="79"/>
      <c r="EP25" s="79"/>
      <c r="EQ25" s="79"/>
      <c r="ER25" s="79"/>
      <c r="ES25" s="79"/>
      <c r="ET25" s="79"/>
      <c r="EU25" s="79"/>
      <c r="EV25" s="79"/>
      <c r="EW25" s="79"/>
      <c r="EX25" s="79"/>
      <c r="EY25" s="79"/>
      <c r="EZ25" s="79"/>
      <c r="FA25" s="79"/>
      <c r="FB25" s="79"/>
      <c r="FC25" s="79"/>
      <c r="FD25" s="79"/>
      <c r="FE25" s="79"/>
      <c r="FF25" s="79"/>
      <c r="FG25" s="79"/>
      <c r="FH25" s="79"/>
      <c r="FI25" s="79"/>
      <c r="FJ25" s="79"/>
      <c r="FK25" s="79"/>
      <c r="FL25" s="79"/>
      <c r="FM25" s="79"/>
      <c r="FN25" s="79"/>
      <c r="FO25" s="79"/>
      <c r="FP25" s="79"/>
      <c r="FQ25" s="79"/>
      <c r="FR25" s="79"/>
      <c r="FS25" s="79"/>
      <c r="FT25" s="79"/>
      <c r="FU25" s="79"/>
      <c r="FV25" s="79"/>
      <c r="FW25" s="79"/>
      <c r="FX25" s="79"/>
      <c r="FY25" s="79"/>
      <c r="FZ25" s="79"/>
      <c r="GA25" s="79"/>
      <c r="GB25" s="79"/>
      <c r="GC25" s="79"/>
      <c r="GD25" s="79"/>
      <c r="GE25" s="79"/>
      <c r="GF25" s="79"/>
      <c r="GG25" s="79"/>
      <c r="GH25" s="79"/>
      <c r="GI25" s="79"/>
      <c r="GJ25" s="79"/>
      <c r="GK25" s="79"/>
      <c r="GL25" s="79"/>
      <c r="GM25" s="79"/>
      <c r="GN25" s="79"/>
      <c r="GO25" s="79"/>
      <c r="GP25" s="79"/>
      <c r="GQ25" s="79"/>
      <c r="GR25" s="79"/>
      <c r="GS25" s="79"/>
      <c r="GT25" s="79"/>
      <c r="GU25" s="79"/>
      <c r="GV25" s="79"/>
      <c r="GW25" s="79"/>
      <c r="GX25" s="79"/>
      <c r="GY25" s="79"/>
      <c r="GZ25" s="79"/>
      <c r="HA25" s="79"/>
      <c r="HB25" s="79"/>
      <c r="HC25" s="79"/>
      <c r="HD25" s="79"/>
      <c r="HE25" s="79"/>
      <c r="HF25" s="79"/>
      <c r="HG25" s="79"/>
      <c r="HH25" s="79"/>
      <c r="HI25" s="79"/>
      <c r="HJ25" s="79"/>
      <c r="HK25" s="79"/>
      <c r="HL25" s="79"/>
      <c r="HM25" s="79"/>
      <c r="HN25" s="79"/>
      <c r="HO25" s="79"/>
      <c r="HP25" s="79"/>
      <c r="HQ25" s="79"/>
      <c r="HR25" s="79"/>
      <c r="HS25" s="79"/>
      <c r="HT25" s="79"/>
      <c r="HU25" s="79"/>
      <c r="HV25" s="79"/>
      <c r="HW25" s="79"/>
      <c r="HX25" s="79"/>
      <c r="HY25" s="79"/>
      <c r="HZ25" s="79"/>
      <c r="IA25" s="79"/>
      <c r="IB25" s="79"/>
      <c r="IC25" s="79"/>
      <c r="ID25" s="79"/>
      <c r="IE25" s="79"/>
      <c r="IF25" s="79"/>
      <c r="IG25" s="79"/>
      <c r="IH25" s="79"/>
      <c r="II25" s="79"/>
      <c r="IJ25" s="79"/>
      <c r="IK25" s="79"/>
      <c r="IL25" s="79"/>
      <c r="IM25" s="79"/>
      <c r="IN25" s="79"/>
      <c r="IO25" s="79"/>
      <c r="IP25" s="79"/>
      <c r="IQ25" s="79"/>
      <c r="IR25" s="79"/>
      <c r="IS25" s="79"/>
      <c r="IT25" s="79"/>
      <c r="IU25" s="79"/>
      <c r="IV25" s="79"/>
      <c r="IW25" s="79"/>
      <c r="IX25" s="79"/>
      <c r="IY25" s="79"/>
      <c r="IZ25" s="79"/>
      <c r="JA25" s="79"/>
      <c r="JB25" s="79"/>
      <c r="JC25" s="79"/>
      <c r="JD25" s="79"/>
      <c r="JE25" s="79"/>
      <c r="JF25" s="79"/>
      <c r="JG25" s="79"/>
      <c r="JH25" s="79"/>
      <c r="JI25" s="79"/>
      <c r="JJ25" s="79"/>
      <c r="JK25" s="79"/>
      <c r="JL25" s="79"/>
      <c r="JM25" s="79"/>
      <c r="JN25" s="79"/>
      <c r="JO25" s="79"/>
      <c r="JP25" s="79"/>
      <c r="JQ25" s="79"/>
      <c r="JR25" s="79"/>
      <c r="JS25" s="79"/>
      <c r="JT25" s="79"/>
      <c r="JU25" s="79"/>
      <c r="JV25" s="79"/>
      <c r="JW25" s="79"/>
      <c r="JX25" s="79"/>
      <c r="JY25" s="79"/>
      <c r="JZ25" s="79"/>
      <c r="KA25" s="79"/>
      <c r="KB25" s="79"/>
      <c r="KC25" s="79"/>
      <c r="KD25" s="79"/>
      <c r="KE25" s="79"/>
      <c r="KF25" s="79"/>
      <c r="KG25" s="79"/>
      <c r="KH25" s="79"/>
      <c r="KI25" s="79"/>
      <c r="KJ25" s="79"/>
      <c r="KK25" s="79"/>
      <c r="KL25" s="79"/>
      <c r="KM25" s="79"/>
      <c r="KN25" s="79"/>
      <c r="KO25" s="79"/>
      <c r="KP25" s="79"/>
      <c r="KQ25" s="79"/>
      <c r="KR25" s="79"/>
      <c r="KS25" s="79"/>
      <c r="KT25" s="79"/>
      <c r="KU25" s="79"/>
      <c r="KV25" s="79"/>
      <c r="KW25" s="79"/>
      <c r="KX25" s="79"/>
      <c r="KY25" s="79"/>
      <c r="KZ25" s="79"/>
      <c r="LA25" s="79"/>
      <c r="LB25" s="79"/>
      <c r="LC25" s="79"/>
      <c r="LD25" s="79"/>
      <c r="LE25" s="79"/>
      <c r="LF25" s="79"/>
      <c r="LG25" s="79"/>
      <c r="LH25" s="79"/>
      <c r="LI25" s="79"/>
      <c r="LJ25" s="79"/>
      <c r="LK25" s="79"/>
      <c r="LL25" s="79"/>
      <c r="LM25" s="79"/>
      <c r="LN25" s="79"/>
      <c r="LO25" s="79"/>
      <c r="LP25" s="79"/>
      <c r="LQ25" s="79"/>
      <c r="LR25" s="79"/>
      <c r="LS25" s="79"/>
      <c r="LT25" s="79"/>
      <c r="LU25" s="79"/>
      <c r="LV25" s="79"/>
      <c r="LW25" s="79"/>
      <c r="LX25" s="79"/>
      <c r="LY25" s="79"/>
      <c r="LZ25" s="79"/>
      <c r="MA25" s="79"/>
      <c r="MB25" s="79"/>
      <c r="MC25" s="79"/>
      <c r="MD25" s="79"/>
      <c r="ME25" s="79"/>
      <c r="MF25" s="79"/>
      <c r="MG25" s="79"/>
      <c r="MH25" s="79"/>
      <c r="MI25" s="79"/>
      <c r="MJ25" s="79"/>
      <c r="MK25" s="79"/>
      <c r="ML25" s="79"/>
      <c r="MM25" s="79"/>
      <c r="MN25" s="79"/>
      <c r="MO25" s="79"/>
      <c r="MP25" s="79"/>
      <c r="MQ25" s="79"/>
      <c r="MR25" s="79"/>
      <c r="MS25" s="79"/>
      <c r="MT25" s="79"/>
      <c r="MU25" s="79"/>
      <c r="MV25" s="79"/>
      <c r="MW25" s="79"/>
      <c r="MX25" s="79"/>
      <c r="MY25" s="79"/>
      <c r="MZ25" s="79"/>
      <c r="NA25" s="79"/>
      <c r="NB25" s="79"/>
      <c r="NC25" s="79"/>
      <c r="ND25" s="79"/>
      <c r="NE25" s="79"/>
      <c r="NF25" s="79"/>
      <c r="NG25" s="79"/>
      <c r="NH25" s="79"/>
      <c r="NI25" s="79"/>
      <c r="NJ25" s="79"/>
      <c r="NK25" s="79"/>
      <c r="NL25" s="79"/>
      <c r="NM25" s="79"/>
      <c r="NN25" s="79"/>
      <c r="NO25" s="79"/>
      <c r="NP25" s="79"/>
      <c r="NQ25" s="79"/>
      <c r="NR25" s="79"/>
      <c r="NS25" s="79"/>
      <c r="NT25" s="79"/>
      <c r="NU25" s="79"/>
      <c r="NV25" s="79"/>
      <c r="NW25" s="79"/>
      <c r="NX25" s="79"/>
      <c r="NY25" s="79"/>
      <c r="NZ25" s="79"/>
      <c r="OA25" s="79"/>
      <c r="OB25" s="79"/>
      <c r="OC25" s="79"/>
      <c r="OD25" s="79"/>
      <c r="OE25" s="79"/>
      <c r="OF25" s="79"/>
      <c r="OG25" s="79"/>
      <c r="OH25" s="79"/>
      <c r="OI25" s="79"/>
      <c r="OJ25" s="79"/>
      <c r="OK25" s="79"/>
      <c r="OL25" s="79"/>
      <c r="OM25" s="79"/>
      <c r="ON25" s="79"/>
      <c r="OO25" s="79"/>
      <c r="OP25" s="79"/>
      <c r="OQ25" s="79"/>
      <c r="OR25" s="79"/>
      <c r="OS25" s="79"/>
      <c r="OT25" s="79"/>
      <c r="OU25" s="79"/>
      <c r="OV25" s="79"/>
      <c r="OW25" s="79"/>
      <c r="OX25" s="79"/>
      <c r="OY25" s="79"/>
      <c r="OZ25" s="79"/>
      <c r="PA25" s="79"/>
      <c r="PB25" s="79"/>
      <c r="PC25" s="79"/>
      <c r="PD25" s="79"/>
      <c r="PE25" s="79"/>
      <c r="PF25" s="79"/>
      <c r="PG25" s="79"/>
      <c r="PH25" s="79"/>
      <c r="PI25" s="79"/>
      <c r="PJ25" s="79"/>
      <c r="PK25" s="79"/>
      <c r="PL25" s="79"/>
      <c r="PM25" s="79"/>
      <c r="PN25" s="79"/>
      <c r="PO25" s="79"/>
      <c r="PP25" s="79"/>
      <c r="PQ25" s="79"/>
      <c r="PR25" s="79"/>
      <c r="PS25" s="79"/>
      <c r="PT25" s="79"/>
      <c r="PU25" s="79"/>
      <c r="PV25" s="79"/>
      <c r="PW25" s="79"/>
      <c r="PX25" s="79"/>
      <c r="PY25" s="79"/>
      <c r="PZ25" s="79"/>
      <c r="QA25" s="79"/>
      <c r="QB25" s="79"/>
      <c r="QC25" s="79"/>
      <c r="QD25" s="79"/>
      <c r="QE25" s="79"/>
      <c r="QF25" s="79"/>
      <c r="QG25" s="79"/>
      <c r="QH25" s="79"/>
      <c r="QI25" s="79"/>
      <c r="QJ25" s="79"/>
      <c r="QK25" s="79"/>
      <c r="QL25" s="79"/>
      <c r="QM25" s="79"/>
      <c r="QN25" s="79"/>
      <c r="QO25" s="79"/>
      <c r="QP25" s="79"/>
      <c r="QQ25" s="79"/>
      <c r="QR25" s="79"/>
      <c r="QS25" s="79"/>
      <c r="QT25" s="79"/>
      <c r="QU25" s="79"/>
      <c r="QV25" s="79"/>
      <c r="QW25" s="79"/>
      <c r="QX25" s="79"/>
      <c r="QY25" s="79"/>
      <c r="QZ25" s="79"/>
      <c r="RA25" s="79"/>
      <c r="RB25" s="79"/>
      <c r="RC25" s="79"/>
      <c r="RD25" s="79"/>
      <c r="RE25" s="79"/>
      <c r="RF25" s="79"/>
      <c r="RG25" s="79"/>
      <c r="RH25" s="79"/>
      <c r="RI25" s="79"/>
      <c r="RJ25" s="79"/>
      <c r="RK25" s="79"/>
      <c r="RL25" s="79"/>
      <c r="RM25" s="79"/>
      <c r="RN25" s="79"/>
      <c r="RO25" s="79"/>
      <c r="RP25" s="79"/>
      <c r="RQ25" s="79"/>
      <c r="RR25" s="79"/>
      <c r="RS25" s="79"/>
      <c r="RT25" s="79"/>
      <c r="RU25" s="79"/>
      <c r="RV25" s="79"/>
      <c r="RW25" s="79"/>
      <c r="RX25" s="79"/>
      <c r="RY25" s="79"/>
      <c r="RZ25" s="79"/>
      <c r="SA25" s="79"/>
      <c r="SB25" s="79"/>
      <c r="SC25" s="79"/>
      <c r="SD25" s="79"/>
      <c r="SE25" s="79"/>
      <c r="SF25" s="79"/>
      <c r="SG25" s="79"/>
      <c r="SH25" s="79"/>
      <c r="SI25" s="79"/>
      <c r="SJ25" s="79"/>
      <c r="SK25" s="79"/>
      <c r="SL25" s="79"/>
      <c r="SM25" s="79"/>
      <c r="SN25" s="79"/>
      <c r="SO25" s="79"/>
      <c r="SP25" s="79"/>
      <c r="SQ25" s="79"/>
      <c r="SR25" s="79"/>
      <c r="SS25" s="79"/>
      <c r="ST25" s="79"/>
      <c r="SU25" s="79"/>
      <c r="SV25" s="79"/>
      <c r="SW25" s="79"/>
      <c r="SX25" s="79"/>
      <c r="SY25" s="79"/>
      <c r="SZ25" s="79"/>
      <c r="TA25" s="79"/>
      <c r="TB25" s="79"/>
      <c r="TC25" s="79"/>
      <c r="TD25" s="79"/>
      <c r="TE25" s="79"/>
      <c r="TF25" s="79"/>
      <c r="TG25" s="79"/>
      <c r="TH25" s="79"/>
      <c r="TI25" s="79"/>
      <c r="TJ25" s="79"/>
      <c r="TK25" s="79"/>
      <c r="TL25" s="79"/>
      <c r="TM25" s="79"/>
      <c r="TN25" s="79"/>
      <c r="TO25" s="79"/>
      <c r="TP25" s="79"/>
      <c r="TQ25" s="79"/>
      <c r="TR25" s="79"/>
      <c r="TS25" s="79"/>
      <c r="TT25" s="79"/>
      <c r="TU25" s="79"/>
      <c r="TV25" s="79"/>
      <c r="TW25" s="79"/>
      <c r="TX25" s="79"/>
      <c r="TY25" s="79"/>
      <c r="TZ25" s="79"/>
      <c r="UA25" s="79"/>
      <c r="UB25" s="79"/>
      <c r="UC25" s="79"/>
      <c r="UD25" s="79"/>
      <c r="UE25" s="79"/>
      <c r="UF25" s="79"/>
      <c r="UG25" s="79"/>
      <c r="UH25" s="79"/>
      <c r="UI25" s="79"/>
      <c r="UJ25" s="79"/>
      <c r="UK25" s="79"/>
      <c r="UL25" s="79"/>
      <c r="UM25" s="79"/>
      <c r="UN25" s="79"/>
      <c r="UO25" s="79"/>
      <c r="UP25" s="79"/>
      <c r="UQ25" s="79"/>
      <c r="UR25" s="79"/>
      <c r="US25" s="79"/>
      <c r="UT25" s="79"/>
      <c r="UU25" s="79"/>
      <c r="UV25" s="79"/>
      <c r="UW25" s="79"/>
      <c r="UX25" s="79"/>
      <c r="UY25" s="79"/>
      <c r="UZ25" s="79"/>
      <c r="VA25" s="79"/>
      <c r="VB25" s="79"/>
      <c r="VC25" s="79"/>
      <c r="VD25" s="79"/>
      <c r="VE25" s="79"/>
      <c r="VF25" s="79"/>
      <c r="VG25" s="79"/>
      <c r="VH25" s="79"/>
      <c r="VI25" s="79"/>
      <c r="VJ25" s="79"/>
      <c r="VK25" s="79"/>
      <c r="VL25" s="79"/>
      <c r="VM25" s="79"/>
      <c r="VN25" s="79"/>
      <c r="VO25" s="79"/>
      <c r="VP25" s="79"/>
      <c r="VQ25" s="79"/>
      <c r="VR25" s="79"/>
      <c r="VS25" s="79"/>
      <c r="VT25" s="79"/>
      <c r="VU25" s="79"/>
      <c r="VV25" s="79"/>
      <c r="VW25" s="79"/>
      <c r="VX25" s="79"/>
      <c r="VY25" s="79"/>
      <c r="VZ25" s="79"/>
      <c r="WA25" s="79"/>
      <c r="WB25" s="79"/>
      <c r="WC25" s="79"/>
      <c r="WD25" s="79"/>
      <c r="WE25" s="79"/>
      <c r="WF25" s="79"/>
      <c r="WG25" s="79"/>
      <c r="WH25" s="79"/>
      <c r="WI25" s="79"/>
      <c r="WJ25" s="79"/>
      <c r="WK25" s="79"/>
      <c r="WL25" s="79"/>
      <c r="WM25" s="79"/>
      <c r="WN25" s="79"/>
      <c r="WO25" s="79"/>
      <c r="WP25" s="79"/>
      <c r="WQ25" s="79"/>
      <c r="WR25" s="79"/>
      <c r="WS25" s="79"/>
      <c r="WT25" s="79"/>
      <c r="WU25" s="79"/>
      <c r="WV25" s="79"/>
      <c r="WW25" s="79"/>
      <c r="WX25" s="79"/>
      <c r="WY25" s="79"/>
      <c r="WZ25" s="79"/>
      <c r="XA25" s="79"/>
      <c r="XB25" s="79"/>
      <c r="XC25" s="79"/>
      <c r="XD25" s="79"/>
      <c r="XE25" s="79"/>
      <c r="XF25" s="79"/>
      <c r="XG25" s="79"/>
      <c r="XH25" s="79"/>
      <c r="XI25" s="79"/>
      <c r="XJ25" s="79"/>
      <c r="XK25" s="79"/>
      <c r="XL25" s="79"/>
      <c r="XM25" s="79"/>
      <c r="XN25" s="79"/>
      <c r="XO25" s="79"/>
      <c r="XP25" s="79"/>
      <c r="XQ25" s="79"/>
      <c r="XR25" s="79"/>
      <c r="XS25" s="79"/>
      <c r="XT25" s="79"/>
      <c r="XU25" s="79"/>
      <c r="XV25" s="79"/>
      <c r="XW25" s="79"/>
      <c r="XX25" s="79"/>
      <c r="XY25" s="79"/>
      <c r="XZ25" s="79"/>
      <c r="YA25" s="79"/>
      <c r="YB25" s="79"/>
      <c r="YC25" s="79"/>
      <c r="YD25" s="79"/>
      <c r="YE25" s="79"/>
      <c r="YF25" s="79"/>
      <c r="YG25" s="79"/>
      <c r="YH25" s="79"/>
      <c r="YI25" s="79"/>
      <c r="YJ25" s="79"/>
      <c r="YK25" s="79"/>
      <c r="YL25" s="79"/>
      <c r="YM25" s="79"/>
      <c r="YN25" s="79"/>
      <c r="YO25" s="79"/>
      <c r="YP25" s="79"/>
      <c r="YQ25" s="79"/>
      <c r="YR25" s="79"/>
      <c r="YS25" s="79"/>
      <c r="YT25" s="79"/>
      <c r="YU25" s="79"/>
      <c r="YV25" s="79"/>
      <c r="YW25" s="79"/>
      <c r="YX25" s="79"/>
      <c r="YY25" s="79"/>
      <c r="YZ25" s="79"/>
      <c r="ZA25" s="79"/>
      <c r="ZB25" s="79"/>
      <c r="ZC25" s="79"/>
      <c r="ZD25" s="79"/>
      <c r="ZE25" s="79"/>
      <c r="ZF25" s="79"/>
      <c r="ZG25" s="79"/>
      <c r="ZH25" s="79"/>
      <c r="ZI25" s="79"/>
      <c r="ZJ25" s="79"/>
      <c r="ZK25" s="79"/>
      <c r="ZL25" s="79"/>
      <c r="ZM25" s="79"/>
      <c r="ZN25" s="79"/>
      <c r="ZO25" s="79"/>
      <c r="ZP25" s="79"/>
      <c r="ZQ25" s="79"/>
      <c r="ZR25" s="79"/>
      <c r="ZS25" s="79"/>
      <c r="ZT25" s="79"/>
      <c r="ZU25" s="79"/>
      <c r="ZV25" s="79"/>
      <c r="ZW25" s="79"/>
      <c r="ZX25" s="79"/>
      <c r="ZY25" s="79"/>
      <c r="ZZ25" s="79"/>
      <c r="AAA25" s="79"/>
      <c r="AAB25" s="79"/>
      <c r="AAC25" s="79"/>
      <c r="AAD25" s="79"/>
      <c r="AAE25" s="79"/>
      <c r="AAF25" s="79"/>
      <c r="AAG25" s="79"/>
      <c r="AAH25" s="79"/>
      <c r="AAI25" s="79"/>
      <c r="AAJ25" s="79"/>
      <c r="AAK25" s="79"/>
      <c r="AAL25" s="79"/>
      <c r="AAM25" s="79"/>
      <c r="AAN25" s="79"/>
      <c r="AAO25" s="79"/>
      <c r="AAP25" s="79"/>
      <c r="AAQ25" s="79"/>
      <c r="AAR25" s="79"/>
      <c r="AAS25" s="79"/>
      <c r="AAT25" s="79"/>
      <c r="AAU25" s="79"/>
      <c r="AAV25" s="79"/>
      <c r="AAW25" s="79"/>
      <c r="AAX25" s="79"/>
      <c r="AAY25" s="79"/>
      <c r="AAZ25" s="79"/>
      <c r="ABA25" s="79"/>
      <c r="ABB25" s="79"/>
      <c r="ABC25" s="79"/>
      <c r="ABD25" s="79"/>
      <c r="ABE25" s="79"/>
      <c r="ABF25" s="79"/>
      <c r="ABG25" s="79"/>
      <c r="ABH25" s="79"/>
      <c r="ABI25" s="79"/>
      <c r="ABJ25" s="79"/>
      <c r="ABK25" s="79"/>
      <c r="ABL25" s="79"/>
      <c r="ABM25" s="79"/>
      <c r="ABN25" s="79"/>
      <c r="ABO25" s="79"/>
      <c r="ABP25" s="79"/>
      <c r="ABQ25" s="79"/>
      <c r="ABR25" s="79"/>
      <c r="ABS25" s="79"/>
      <c r="ABT25" s="79"/>
      <c r="ABU25" s="79"/>
      <c r="ABV25" s="79"/>
      <c r="ABW25" s="79"/>
      <c r="ABX25" s="79"/>
      <c r="ABY25" s="79"/>
      <c r="ABZ25" s="79"/>
      <c r="ACA25" s="79"/>
      <c r="ACB25" s="79"/>
      <c r="ACC25" s="79"/>
      <c r="ACD25" s="79"/>
      <c r="ACE25" s="79"/>
      <c r="ACF25" s="79"/>
      <c r="ACG25" s="79"/>
      <c r="ACH25" s="79"/>
      <c r="ACI25" s="79"/>
      <c r="ACJ25" s="79"/>
      <c r="ACK25" s="79"/>
      <c r="ACL25" s="79"/>
      <c r="ACM25" s="79"/>
      <c r="ACN25" s="79"/>
      <c r="ACO25" s="79"/>
      <c r="ACP25" s="79"/>
      <c r="ACQ25" s="79"/>
      <c r="ACR25" s="79"/>
      <c r="ACS25" s="79"/>
      <c r="ACT25" s="79"/>
      <c r="ACU25" s="79"/>
      <c r="ACV25" s="79"/>
      <c r="ACW25" s="79"/>
      <c r="ACX25" s="79"/>
      <c r="ACY25" s="79"/>
      <c r="ACZ25" s="79"/>
      <c r="ADA25" s="79"/>
      <c r="ADB25" s="79"/>
      <c r="ADC25" s="79"/>
      <c r="ADD25" s="79"/>
      <c r="ADE25" s="79"/>
      <c r="ADF25" s="79"/>
      <c r="ADG25" s="79"/>
      <c r="ADH25" s="79"/>
      <c r="ADI25" s="79"/>
      <c r="ADJ25" s="79"/>
      <c r="ADK25" s="79"/>
      <c r="ADL25" s="79"/>
      <c r="ADM25" s="79"/>
      <c r="ADN25" s="79"/>
      <c r="ADO25" s="79"/>
      <c r="ADP25" s="79"/>
      <c r="ADQ25" s="79"/>
      <c r="ADR25" s="79"/>
      <c r="ADS25" s="79"/>
      <c r="ADT25" s="79"/>
      <c r="ADU25" s="79"/>
      <c r="ADV25" s="79"/>
      <c r="ADW25" s="79"/>
      <c r="ADX25" s="79"/>
      <c r="ADY25" s="79"/>
      <c r="ADZ25" s="79"/>
      <c r="AEA25" s="79"/>
      <c r="AEB25" s="79"/>
      <c r="AEC25" s="79"/>
      <c r="AED25" s="79"/>
      <c r="AEE25" s="79"/>
      <c r="AEF25" s="79"/>
      <c r="AEG25" s="79"/>
      <c r="AEH25" s="79"/>
      <c r="AEI25" s="79"/>
      <c r="AEJ25" s="79"/>
      <c r="AEK25" s="79"/>
      <c r="AEL25" s="79"/>
      <c r="AEM25" s="79"/>
      <c r="AEN25" s="79"/>
      <c r="AEO25" s="79"/>
      <c r="AEP25" s="79"/>
      <c r="AEQ25" s="79"/>
      <c r="AER25" s="79"/>
      <c r="AES25" s="79"/>
      <c r="AET25" s="79"/>
      <c r="AEU25" s="79"/>
      <c r="AEV25" s="79"/>
      <c r="AEW25" s="79"/>
      <c r="AEX25" s="79"/>
      <c r="AEY25" s="79"/>
      <c r="AEZ25" s="79"/>
      <c r="AFA25" s="79"/>
      <c r="AFB25" s="79"/>
      <c r="AFC25" s="79"/>
      <c r="AFD25" s="79"/>
      <c r="AFE25" s="79"/>
      <c r="AFF25" s="79"/>
      <c r="AFG25" s="79"/>
      <c r="AFH25" s="79"/>
      <c r="AFI25" s="79"/>
      <c r="AFJ25" s="79"/>
      <c r="AFK25" s="79"/>
      <c r="AFL25" s="79"/>
      <c r="AFM25" s="79"/>
      <c r="AFN25" s="79"/>
      <c r="AFO25" s="79"/>
      <c r="AFP25" s="79"/>
      <c r="AFQ25" s="79"/>
      <c r="AFR25" s="79"/>
      <c r="AFS25" s="79"/>
      <c r="AFT25" s="79"/>
      <c r="AFU25" s="79"/>
      <c r="AFV25" s="79"/>
      <c r="AFW25" s="79"/>
      <c r="AFX25" s="79"/>
      <c r="AFY25" s="79"/>
      <c r="AFZ25" s="79"/>
      <c r="AGA25" s="79"/>
      <c r="AGB25" s="79"/>
      <c r="AGC25" s="79"/>
      <c r="AGD25" s="79"/>
      <c r="AGE25" s="79"/>
      <c r="AGF25" s="79"/>
      <c r="AGG25" s="79"/>
      <c r="AGH25" s="79"/>
      <c r="AGI25" s="79"/>
      <c r="AGJ25" s="79"/>
      <c r="AGK25" s="79"/>
      <c r="AGL25" s="79"/>
      <c r="AGM25" s="79"/>
      <c r="AGN25" s="79"/>
      <c r="AGO25" s="79"/>
      <c r="AGP25" s="79"/>
      <c r="AGQ25" s="79"/>
      <c r="AGR25" s="79"/>
      <c r="AGS25" s="79"/>
      <c r="AGT25" s="79"/>
      <c r="AGU25" s="79"/>
      <c r="AGV25" s="79"/>
      <c r="AGW25" s="79"/>
      <c r="AGX25" s="79"/>
      <c r="AGY25" s="79"/>
      <c r="AGZ25" s="79"/>
      <c r="AHA25" s="79"/>
      <c r="AHB25" s="79"/>
      <c r="AHC25" s="79"/>
      <c r="AHD25" s="79"/>
      <c r="AHE25" s="79"/>
      <c r="AHF25" s="79"/>
      <c r="AHG25" s="79"/>
      <c r="AHH25" s="79"/>
      <c r="AHI25" s="79"/>
      <c r="AHJ25" s="79"/>
      <c r="AHK25" s="79"/>
      <c r="AHL25" s="79"/>
      <c r="AHM25" s="79"/>
      <c r="AHN25" s="79"/>
      <c r="AHO25" s="79"/>
      <c r="AHP25" s="79"/>
      <c r="AHQ25" s="79"/>
      <c r="AHR25" s="79"/>
      <c r="AHS25" s="79"/>
      <c r="AHT25" s="79"/>
      <c r="AHU25" s="79"/>
      <c r="AHV25" s="79"/>
      <c r="AHW25" s="79"/>
      <c r="AHX25" s="79"/>
      <c r="AHY25" s="79"/>
      <c r="AHZ25" s="79"/>
      <c r="AIA25" s="79"/>
      <c r="AIB25" s="79"/>
      <c r="AIC25" s="79"/>
      <c r="AID25" s="79"/>
      <c r="AIE25" s="79"/>
      <c r="AIF25" s="79"/>
      <c r="AIG25" s="79"/>
      <c r="AIH25" s="79"/>
      <c r="AII25" s="79"/>
      <c r="AIJ25" s="79"/>
      <c r="AIK25" s="79"/>
      <c r="AIL25" s="79"/>
      <c r="AIM25" s="79"/>
      <c r="AIN25" s="79"/>
      <c r="AIO25" s="79"/>
      <c r="AIP25" s="79"/>
      <c r="AIQ25" s="79"/>
      <c r="AIR25" s="79"/>
      <c r="AIS25" s="79"/>
      <c r="AIT25" s="79"/>
      <c r="AIU25" s="79"/>
      <c r="AIV25" s="79"/>
      <c r="AIW25" s="79"/>
      <c r="AIX25" s="79"/>
      <c r="AIY25" s="79"/>
      <c r="AIZ25" s="79"/>
      <c r="AJA25" s="79"/>
      <c r="AJB25" s="79"/>
      <c r="AJC25" s="79"/>
      <c r="AJD25" s="79"/>
      <c r="AJE25" s="79"/>
      <c r="AJF25" s="79"/>
      <c r="AJG25" s="79"/>
      <c r="AJH25" s="79"/>
      <c r="AJI25" s="79"/>
      <c r="AJJ25" s="79"/>
      <c r="AJK25" s="79"/>
      <c r="AJL25" s="79"/>
      <c r="AJM25" s="79"/>
      <c r="AJN25" s="79"/>
      <c r="AJO25" s="79"/>
      <c r="AJP25" s="79"/>
      <c r="AJQ25" s="79"/>
      <c r="AJR25" s="79"/>
      <c r="AJS25" s="79"/>
      <c r="AJT25" s="79"/>
      <c r="AJU25" s="79"/>
      <c r="AJV25" s="79"/>
      <c r="AJW25" s="79"/>
      <c r="AJX25" s="79"/>
      <c r="AJY25" s="79"/>
      <c r="AJZ25" s="79"/>
      <c r="AKA25" s="79"/>
      <c r="AKB25" s="79"/>
      <c r="AKC25" s="79"/>
      <c r="AKD25" s="79"/>
      <c r="AKE25" s="79"/>
      <c r="AKF25" s="79"/>
      <c r="AKG25" s="79"/>
      <c r="AKH25" s="79"/>
      <c r="AKI25" s="79"/>
      <c r="AKJ25" s="79"/>
      <c r="AKK25" s="79"/>
      <c r="AKL25" s="79"/>
      <c r="AKM25" s="79"/>
      <c r="AKN25" s="79"/>
      <c r="AKO25" s="79"/>
      <c r="AKP25" s="79"/>
      <c r="AKQ25" s="79"/>
      <c r="AKR25" s="79"/>
      <c r="AKS25" s="79"/>
      <c r="AKT25" s="79"/>
      <c r="AKU25" s="79"/>
      <c r="AKV25" s="79"/>
      <c r="AKW25" s="79"/>
      <c r="AKX25" s="79"/>
      <c r="AKY25" s="79"/>
      <c r="AKZ25" s="79"/>
      <c r="ALA25" s="79"/>
      <c r="ALB25" s="79"/>
      <c r="ALC25" s="79"/>
      <c r="ALD25" s="79"/>
      <c r="ALE25" s="79"/>
      <c r="ALF25" s="79"/>
      <c r="ALG25" s="79"/>
      <c r="ALH25" s="79"/>
      <c r="ALI25" s="79"/>
      <c r="ALJ25" s="79"/>
      <c r="ALK25" s="79"/>
      <c r="ALL25" s="79"/>
      <c r="ALM25" s="79"/>
      <c r="ALN25" s="79"/>
      <c r="ALO25" s="79"/>
      <c r="ALP25" s="79"/>
      <c r="ALQ25" s="79"/>
      <c r="ALR25" s="79"/>
      <c r="ALS25" s="79"/>
      <c r="ALT25" s="79"/>
      <c r="ALU25" s="79"/>
      <c r="ALV25" s="79"/>
      <c r="ALW25" s="79"/>
      <c r="ALX25" s="79"/>
      <c r="ALY25" s="79"/>
      <c r="ALZ25" s="79"/>
      <c r="AMA25" s="79"/>
      <c r="AMB25" s="79"/>
      <c r="AMC25" s="79"/>
      <c r="AMD25" s="79"/>
      <c r="AME25" s="79"/>
      <c r="AMF25" s="79"/>
      <c r="AMG25" s="79"/>
      <c r="AMH25" s="79"/>
      <c r="AMI25" s="79"/>
      <c r="AMJ25" s="79"/>
      <c r="AMK25" s="79"/>
      <c r="AML25" s="79"/>
      <c r="AMM25" s="79"/>
    </row>
    <row r="26" spans="1:1027" s="366" customFormat="1" ht="12.75" customHeight="1">
      <c r="A26" s="79"/>
      <c r="B26" s="79"/>
      <c r="C26" s="629"/>
      <c r="D26" s="566"/>
      <c r="E26" s="410" t="s">
        <v>496</v>
      </c>
      <c r="F26" s="624"/>
      <c r="G26" s="410" t="s">
        <v>496</v>
      </c>
      <c r="H26" s="624"/>
      <c r="I26" s="410" t="s">
        <v>496</v>
      </c>
      <c r="J26" s="529"/>
      <c r="K26" s="52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9"/>
      <c r="BR26" s="79"/>
      <c r="BS26" s="79"/>
      <c r="BT26" s="79"/>
      <c r="BU26" s="79"/>
      <c r="BV26" s="79"/>
      <c r="BW26" s="79"/>
      <c r="BX26" s="79"/>
      <c r="BY26" s="79"/>
      <c r="BZ26" s="79"/>
      <c r="CA26" s="79"/>
      <c r="CB26" s="79"/>
      <c r="CC26" s="79"/>
      <c r="CD26" s="79"/>
      <c r="CE26" s="79"/>
      <c r="CF26" s="79"/>
      <c r="CG26" s="79"/>
      <c r="CH26" s="79"/>
      <c r="CI26" s="79"/>
      <c r="CJ26" s="79"/>
      <c r="CK26" s="79"/>
      <c r="CL26" s="79"/>
      <c r="CM26" s="79"/>
      <c r="CN26" s="79"/>
      <c r="CO26" s="79"/>
      <c r="CP26" s="79"/>
      <c r="CQ26" s="79"/>
      <c r="CR26" s="79"/>
      <c r="CS26" s="79"/>
      <c r="CT26" s="79"/>
      <c r="CU26" s="79"/>
      <c r="CV26" s="79"/>
      <c r="CW26" s="79"/>
      <c r="CX26" s="79"/>
      <c r="CY26" s="79"/>
      <c r="CZ26" s="79"/>
      <c r="DA26" s="79"/>
      <c r="DB26" s="79"/>
      <c r="DC26" s="79"/>
      <c r="DD26" s="79"/>
      <c r="DE26" s="79"/>
      <c r="DF26" s="79"/>
      <c r="DG26" s="79"/>
      <c r="DH26" s="79"/>
      <c r="DI26" s="79"/>
      <c r="DJ26" s="79"/>
      <c r="DK26" s="79"/>
      <c r="DL26" s="79"/>
      <c r="DM26" s="79"/>
      <c r="DN26" s="79"/>
      <c r="DO26" s="79"/>
      <c r="DP26" s="79"/>
      <c r="DQ26" s="79"/>
      <c r="DR26" s="79"/>
      <c r="DS26" s="79"/>
      <c r="DT26" s="79"/>
      <c r="DU26" s="79"/>
      <c r="DV26" s="79"/>
      <c r="DW26" s="79"/>
      <c r="DX26" s="79"/>
      <c r="DY26" s="79"/>
      <c r="DZ26" s="79"/>
      <c r="EA26" s="79"/>
      <c r="EB26" s="79"/>
      <c r="EC26" s="79"/>
      <c r="ED26" s="79"/>
      <c r="EE26" s="79"/>
      <c r="EF26" s="79"/>
      <c r="EG26" s="79"/>
      <c r="EH26" s="79"/>
      <c r="EI26" s="79"/>
      <c r="EJ26" s="79"/>
      <c r="EK26" s="79"/>
      <c r="EL26" s="79"/>
      <c r="EM26" s="79"/>
      <c r="EN26" s="79"/>
      <c r="EO26" s="79"/>
      <c r="EP26" s="79"/>
      <c r="EQ26" s="79"/>
      <c r="ER26" s="79"/>
      <c r="ES26" s="79"/>
      <c r="ET26" s="79"/>
      <c r="EU26" s="79"/>
      <c r="EV26" s="79"/>
      <c r="EW26" s="79"/>
      <c r="EX26" s="79"/>
      <c r="EY26" s="79"/>
      <c r="EZ26" s="79"/>
      <c r="FA26" s="79"/>
      <c r="FB26" s="79"/>
      <c r="FC26" s="79"/>
      <c r="FD26" s="79"/>
      <c r="FE26" s="79"/>
      <c r="FF26" s="79"/>
      <c r="FG26" s="79"/>
      <c r="FH26" s="79"/>
      <c r="FI26" s="79"/>
      <c r="FJ26" s="79"/>
      <c r="FK26" s="79"/>
      <c r="FL26" s="79"/>
      <c r="FM26" s="79"/>
      <c r="FN26" s="79"/>
      <c r="FO26" s="79"/>
      <c r="FP26" s="79"/>
      <c r="FQ26" s="79"/>
      <c r="FR26" s="79"/>
      <c r="FS26" s="79"/>
      <c r="FT26" s="79"/>
      <c r="FU26" s="79"/>
      <c r="FV26" s="79"/>
      <c r="FW26" s="79"/>
      <c r="FX26" s="79"/>
      <c r="FY26" s="79"/>
      <c r="FZ26" s="79"/>
      <c r="GA26" s="79"/>
      <c r="GB26" s="79"/>
      <c r="GC26" s="79"/>
      <c r="GD26" s="79"/>
      <c r="GE26" s="79"/>
      <c r="GF26" s="79"/>
      <c r="GG26" s="79"/>
      <c r="GH26" s="79"/>
      <c r="GI26" s="79"/>
      <c r="GJ26" s="79"/>
      <c r="GK26" s="79"/>
      <c r="GL26" s="79"/>
      <c r="GM26" s="79"/>
      <c r="GN26" s="79"/>
      <c r="GO26" s="79"/>
      <c r="GP26" s="79"/>
      <c r="GQ26" s="79"/>
      <c r="GR26" s="79"/>
      <c r="GS26" s="79"/>
      <c r="GT26" s="79"/>
      <c r="GU26" s="79"/>
      <c r="GV26" s="79"/>
      <c r="GW26" s="79"/>
      <c r="GX26" s="79"/>
      <c r="GY26" s="79"/>
      <c r="GZ26" s="79"/>
      <c r="HA26" s="79"/>
      <c r="HB26" s="79"/>
      <c r="HC26" s="79"/>
      <c r="HD26" s="79"/>
      <c r="HE26" s="79"/>
      <c r="HF26" s="79"/>
      <c r="HG26" s="79"/>
      <c r="HH26" s="79"/>
      <c r="HI26" s="79"/>
      <c r="HJ26" s="79"/>
      <c r="HK26" s="79"/>
      <c r="HL26" s="79"/>
      <c r="HM26" s="79"/>
      <c r="HN26" s="79"/>
      <c r="HO26" s="79"/>
      <c r="HP26" s="79"/>
      <c r="HQ26" s="79"/>
      <c r="HR26" s="79"/>
      <c r="HS26" s="79"/>
      <c r="HT26" s="79"/>
      <c r="HU26" s="79"/>
      <c r="HV26" s="79"/>
      <c r="HW26" s="79"/>
      <c r="HX26" s="79"/>
      <c r="HY26" s="79"/>
      <c r="HZ26" s="79"/>
      <c r="IA26" s="79"/>
      <c r="IB26" s="79"/>
      <c r="IC26" s="79"/>
      <c r="ID26" s="79"/>
      <c r="IE26" s="79"/>
      <c r="IF26" s="79"/>
      <c r="IG26" s="79"/>
      <c r="IH26" s="79"/>
      <c r="II26" s="79"/>
      <c r="IJ26" s="79"/>
      <c r="IK26" s="79"/>
      <c r="IL26" s="79"/>
      <c r="IM26" s="79"/>
      <c r="IN26" s="79"/>
      <c r="IO26" s="79"/>
      <c r="IP26" s="79"/>
      <c r="IQ26" s="79"/>
      <c r="IR26" s="79"/>
      <c r="IS26" s="79"/>
      <c r="IT26" s="79"/>
      <c r="IU26" s="79"/>
      <c r="IV26" s="79"/>
      <c r="IW26" s="79"/>
      <c r="IX26" s="79"/>
      <c r="IY26" s="79"/>
      <c r="IZ26" s="79"/>
      <c r="JA26" s="79"/>
      <c r="JB26" s="79"/>
      <c r="JC26" s="79"/>
      <c r="JD26" s="79"/>
      <c r="JE26" s="79"/>
      <c r="JF26" s="79"/>
      <c r="JG26" s="79"/>
      <c r="JH26" s="79"/>
      <c r="JI26" s="79"/>
      <c r="JJ26" s="79"/>
      <c r="JK26" s="79"/>
      <c r="JL26" s="79"/>
      <c r="JM26" s="79"/>
      <c r="JN26" s="79"/>
      <c r="JO26" s="79"/>
      <c r="JP26" s="79"/>
      <c r="JQ26" s="79"/>
      <c r="JR26" s="79"/>
      <c r="JS26" s="79"/>
      <c r="JT26" s="79"/>
      <c r="JU26" s="79"/>
      <c r="JV26" s="79"/>
      <c r="JW26" s="79"/>
      <c r="JX26" s="79"/>
      <c r="JY26" s="79"/>
      <c r="JZ26" s="79"/>
      <c r="KA26" s="79"/>
      <c r="KB26" s="79"/>
      <c r="KC26" s="79"/>
      <c r="KD26" s="79"/>
      <c r="KE26" s="79"/>
      <c r="KF26" s="79"/>
      <c r="KG26" s="79"/>
      <c r="KH26" s="79"/>
      <c r="KI26" s="79"/>
      <c r="KJ26" s="79"/>
      <c r="KK26" s="79"/>
      <c r="KL26" s="79"/>
      <c r="KM26" s="79"/>
      <c r="KN26" s="79"/>
      <c r="KO26" s="79"/>
      <c r="KP26" s="79"/>
      <c r="KQ26" s="79"/>
      <c r="KR26" s="79"/>
      <c r="KS26" s="79"/>
      <c r="KT26" s="79"/>
      <c r="KU26" s="79"/>
      <c r="KV26" s="79"/>
      <c r="KW26" s="79"/>
      <c r="KX26" s="79"/>
      <c r="KY26" s="79"/>
      <c r="KZ26" s="79"/>
      <c r="LA26" s="79"/>
      <c r="LB26" s="79"/>
      <c r="LC26" s="79"/>
      <c r="LD26" s="79"/>
      <c r="LE26" s="79"/>
      <c r="LF26" s="79"/>
      <c r="LG26" s="79"/>
      <c r="LH26" s="79"/>
      <c r="LI26" s="79"/>
      <c r="LJ26" s="79"/>
      <c r="LK26" s="79"/>
      <c r="LL26" s="79"/>
      <c r="LM26" s="79"/>
      <c r="LN26" s="79"/>
      <c r="LO26" s="79"/>
      <c r="LP26" s="79"/>
      <c r="LQ26" s="79"/>
      <c r="LR26" s="79"/>
      <c r="LS26" s="79"/>
      <c r="LT26" s="79"/>
      <c r="LU26" s="79"/>
      <c r="LV26" s="79"/>
      <c r="LW26" s="79"/>
      <c r="LX26" s="79"/>
      <c r="LY26" s="79"/>
      <c r="LZ26" s="79"/>
      <c r="MA26" s="79"/>
      <c r="MB26" s="79"/>
      <c r="MC26" s="79"/>
      <c r="MD26" s="79"/>
      <c r="ME26" s="79"/>
      <c r="MF26" s="79"/>
      <c r="MG26" s="79"/>
      <c r="MH26" s="79"/>
      <c r="MI26" s="79"/>
      <c r="MJ26" s="79"/>
      <c r="MK26" s="79"/>
      <c r="ML26" s="79"/>
      <c r="MM26" s="79"/>
      <c r="MN26" s="79"/>
      <c r="MO26" s="79"/>
      <c r="MP26" s="79"/>
      <c r="MQ26" s="79"/>
      <c r="MR26" s="79"/>
      <c r="MS26" s="79"/>
      <c r="MT26" s="79"/>
      <c r="MU26" s="79"/>
      <c r="MV26" s="79"/>
      <c r="MW26" s="79"/>
      <c r="MX26" s="79"/>
      <c r="MY26" s="79"/>
      <c r="MZ26" s="79"/>
      <c r="NA26" s="79"/>
      <c r="NB26" s="79"/>
      <c r="NC26" s="79"/>
      <c r="ND26" s="79"/>
      <c r="NE26" s="79"/>
      <c r="NF26" s="79"/>
      <c r="NG26" s="79"/>
      <c r="NH26" s="79"/>
      <c r="NI26" s="79"/>
      <c r="NJ26" s="79"/>
      <c r="NK26" s="79"/>
      <c r="NL26" s="79"/>
      <c r="NM26" s="79"/>
      <c r="NN26" s="79"/>
      <c r="NO26" s="79"/>
      <c r="NP26" s="79"/>
      <c r="NQ26" s="79"/>
      <c r="NR26" s="79"/>
      <c r="NS26" s="79"/>
      <c r="NT26" s="79"/>
      <c r="NU26" s="79"/>
      <c r="NV26" s="79"/>
      <c r="NW26" s="79"/>
      <c r="NX26" s="79"/>
      <c r="NY26" s="79"/>
      <c r="NZ26" s="79"/>
      <c r="OA26" s="79"/>
      <c r="OB26" s="79"/>
      <c r="OC26" s="79"/>
      <c r="OD26" s="79"/>
      <c r="OE26" s="79"/>
      <c r="OF26" s="79"/>
      <c r="OG26" s="79"/>
      <c r="OH26" s="79"/>
      <c r="OI26" s="79"/>
      <c r="OJ26" s="79"/>
      <c r="OK26" s="79"/>
      <c r="OL26" s="79"/>
      <c r="OM26" s="79"/>
      <c r="ON26" s="79"/>
      <c r="OO26" s="79"/>
      <c r="OP26" s="79"/>
      <c r="OQ26" s="79"/>
      <c r="OR26" s="79"/>
      <c r="OS26" s="79"/>
      <c r="OT26" s="79"/>
      <c r="OU26" s="79"/>
      <c r="OV26" s="79"/>
      <c r="OW26" s="79"/>
      <c r="OX26" s="79"/>
      <c r="OY26" s="79"/>
      <c r="OZ26" s="79"/>
      <c r="PA26" s="79"/>
      <c r="PB26" s="79"/>
      <c r="PC26" s="79"/>
      <c r="PD26" s="79"/>
      <c r="PE26" s="79"/>
      <c r="PF26" s="79"/>
      <c r="PG26" s="79"/>
      <c r="PH26" s="79"/>
      <c r="PI26" s="79"/>
      <c r="PJ26" s="79"/>
      <c r="PK26" s="79"/>
      <c r="PL26" s="79"/>
      <c r="PM26" s="79"/>
      <c r="PN26" s="79"/>
      <c r="PO26" s="79"/>
      <c r="PP26" s="79"/>
      <c r="PQ26" s="79"/>
      <c r="PR26" s="79"/>
      <c r="PS26" s="79"/>
      <c r="PT26" s="79"/>
      <c r="PU26" s="79"/>
      <c r="PV26" s="79"/>
      <c r="PW26" s="79"/>
      <c r="PX26" s="79"/>
      <c r="PY26" s="79"/>
      <c r="PZ26" s="79"/>
      <c r="QA26" s="79"/>
      <c r="QB26" s="79"/>
      <c r="QC26" s="79"/>
      <c r="QD26" s="79"/>
      <c r="QE26" s="79"/>
      <c r="QF26" s="79"/>
      <c r="QG26" s="79"/>
      <c r="QH26" s="79"/>
      <c r="QI26" s="79"/>
      <c r="QJ26" s="79"/>
      <c r="QK26" s="79"/>
      <c r="QL26" s="79"/>
      <c r="QM26" s="79"/>
      <c r="QN26" s="79"/>
      <c r="QO26" s="79"/>
      <c r="QP26" s="79"/>
      <c r="QQ26" s="79"/>
      <c r="QR26" s="79"/>
      <c r="QS26" s="79"/>
      <c r="QT26" s="79"/>
      <c r="QU26" s="79"/>
      <c r="QV26" s="79"/>
      <c r="QW26" s="79"/>
      <c r="QX26" s="79"/>
      <c r="QY26" s="79"/>
      <c r="QZ26" s="79"/>
      <c r="RA26" s="79"/>
      <c r="RB26" s="79"/>
      <c r="RC26" s="79"/>
      <c r="RD26" s="79"/>
      <c r="RE26" s="79"/>
      <c r="RF26" s="79"/>
      <c r="RG26" s="79"/>
      <c r="RH26" s="79"/>
      <c r="RI26" s="79"/>
      <c r="RJ26" s="79"/>
      <c r="RK26" s="79"/>
      <c r="RL26" s="79"/>
      <c r="RM26" s="79"/>
      <c r="RN26" s="79"/>
      <c r="RO26" s="79"/>
      <c r="RP26" s="79"/>
      <c r="RQ26" s="79"/>
      <c r="RR26" s="79"/>
      <c r="RS26" s="79"/>
      <c r="RT26" s="79"/>
      <c r="RU26" s="79"/>
      <c r="RV26" s="79"/>
      <c r="RW26" s="79"/>
      <c r="RX26" s="79"/>
      <c r="RY26" s="79"/>
      <c r="RZ26" s="79"/>
      <c r="SA26" s="79"/>
      <c r="SB26" s="79"/>
      <c r="SC26" s="79"/>
      <c r="SD26" s="79"/>
      <c r="SE26" s="79"/>
      <c r="SF26" s="79"/>
      <c r="SG26" s="79"/>
      <c r="SH26" s="79"/>
      <c r="SI26" s="79"/>
      <c r="SJ26" s="79"/>
      <c r="SK26" s="79"/>
      <c r="SL26" s="79"/>
      <c r="SM26" s="79"/>
      <c r="SN26" s="79"/>
      <c r="SO26" s="79"/>
      <c r="SP26" s="79"/>
      <c r="SQ26" s="79"/>
      <c r="SR26" s="79"/>
      <c r="SS26" s="79"/>
      <c r="ST26" s="79"/>
      <c r="SU26" s="79"/>
      <c r="SV26" s="79"/>
      <c r="SW26" s="79"/>
      <c r="SX26" s="79"/>
      <c r="SY26" s="79"/>
      <c r="SZ26" s="79"/>
      <c r="TA26" s="79"/>
      <c r="TB26" s="79"/>
      <c r="TC26" s="79"/>
      <c r="TD26" s="79"/>
      <c r="TE26" s="79"/>
      <c r="TF26" s="79"/>
      <c r="TG26" s="79"/>
      <c r="TH26" s="79"/>
      <c r="TI26" s="79"/>
      <c r="TJ26" s="79"/>
      <c r="TK26" s="79"/>
      <c r="TL26" s="79"/>
      <c r="TM26" s="79"/>
      <c r="TN26" s="79"/>
      <c r="TO26" s="79"/>
      <c r="TP26" s="79"/>
      <c r="TQ26" s="79"/>
      <c r="TR26" s="79"/>
      <c r="TS26" s="79"/>
      <c r="TT26" s="79"/>
      <c r="TU26" s="79"/>
      <c r="TV26" s="79"/>
      <c r="TW26" s="79"/>
      <c r="TX26" s="79"/>
      <c r="TY26" s="79"/>
      <c r="TZ26" s="79"/>
      <c r="UA26" s="79"/>
      <c r="UB26" s="79"/>
      <c r="UC26" s="79"/>
      <c r="UD26" s="79"/>
      <c r="UE26" s="79"/>
      <c r="UF26" s="79"/>
      <c r="UG26" s="79"/>
      <c r="UH26" s="79"/>
      <c r="UI26" s="79"/>
      <c r="UJ26" s="79"/>
      <c r="UK26" s="79"/>
      <c r="UL26" s="79"/>
      <c r="UM26" s="79"/>
      <c r="UN26" s="79"/>
      <c r="UO26" s="79"/>
      <c r="UP26" s="79"/>
      <c r="UQ26" s="79"/>
      <c r="UR26" s="79"/>
      <c r="US26" s="79"/>
      <c r="UT26" s="79"/>
      <c r="UU26" s="79"/>
      <c r="UV26" s="79"/>
      <c r="UW26" s="79"/>
      <c r="UX26" s="79"/>
      <c r="UY26" s="79"/>
      <c r="UZ26" s="79"/>
      <c r="VA26" s="79"/>
      <c r="VB26" s="79"/>
      <c r="VC26" s="79"/>
      <c r="VD26" s="79"/>
      <c r="VE26" s="79"/>
      <c r="VF26" s="79"/>
      <c r="VG26" s="79"/>
      <c r="VH26" s="79"/>
      <c r="VI26" s="79"/>
      <c r="VJ26" s="79"/>
      <c r="VK26" s="79"/>
      <c r="VL26" s="79"/>
      <c r="VM26" s="79"/>
      <c r="VN26" s="79"/>
      <c r="VO26" s="79"/>
      <c r="VP26" s="79"/>
      <c r="VQ26" s="79"/>
      <c r="VR26" s="79"/>
      <c r="VS26" s="79"/>
      <c r="VT26" s="79"/>
      <c r="VU26" s="79"/>
      <c r="VV26" s="79"/>
      <c r="VW26" s="79"/>
      <c r="VX26" s="79"/>
      <c r="VY26" s="79"/>
      <c r="VZ26" s="79"/>
      <c r="WA26" s="79"/>
      <c r="WB26" s="79"/>
      <c r="WC26" s="79"/>
      <c r="WD26" s="79"/>
      <c r="WE26" s="79"/>
      <c r="WF26" s="79"/>
      <c r="WG26" s="79"/>
      <c r="WH26" s="79"/>
      <c r="WI26" s="79"/>
      <c r="WJ26" s="79"/>
      <c r="WK26" s="79"/>
      <c r="WL26" s="79"/>
      <c r="WM26" s="79"/>
      <c r="WN26" s="79"/>
      <c r="WO26" s="79"/>
      <c r="WP26" s="79"/>
      <c r="WQ26" s="79"/>
      <c r="WR26" s="79"/>
      <c r="WS26" s="79"/>
      <c r="WT26" s="79"/>
      <c r="WU26" s="79"/>
      <c r="WV26" s="79"/>
      <c r="WW26" s="79"/>
      <c r="WX26" s="79"/>
      <c r="WY26" s="79"/>
      <c r="WZ26" s="79"/>
      <c r="XA26" s="79"/>
      <c r="XB26" s="79"/>
      <c r="XC26" s="79"/>
      <c r="XD26" s="79"/>
      <c r="XE26" s="79"/>
      <c r="XF26" s="79"/>
      <c r="XG26" s="79"/>
      <c r="XH26" s="79"/>
      <c r="XI26" s="79"/>
      <c r="XJ26" s="79"/>
      <c r="XK26" s="79"/>
      <c r="XL26" s="79"/>
      <c r="XM26" s="79"/>
      <c r="XN26" s="79"/>
      <c r="XO26" s="79"/>
      <c r="XP26" s="79"/>
      <c r="XQ26" s="79"/>
      <c r="XR26" s="79"/>
      <c r="XS26" s="79"/>
      <c r="XT26" s="79"/>
      <c r="XU26" s="79"/>
      <c r="XV26" s="79"/>
      <c r="XW26" s="79"/>
      <c r="XX26" s="79"/>
      <c r="XY26" s="79"/>
      <c r="XZ26" s="79"/>
      <c r="YA26" s="79"/>
      <c r="YB26" s="79"/>
      <c r="YC26" s="79"/>
      <c r="YD26" s="79"/>
      <c r="YE26" s="79"/>
      <c r="YF26" s="79"/>
      <c r="YG26" s="79"/>
      <c r="YH26" s="79"/>
      <c r="YI26" s="79"/>
      <c r="YJ26" s="79"/>
      <c r="YK26" s="79"/>
      <c r="YL26" s="79"/>
      <c r="YM26" s="79"/>
      <c r="YN26" s="79"/>
      <c r="YO26" s="79"/>
      <c r="YP26" s="79"/>
      <c r="YQ26" s="79"/>
      <c r="YR26" s="79"/>
      <c r="YS26" s="79"/>
      <c r="YT26" s="79"/>
      <c r="YU26" s="79"/>
      <c r="YV26" s="79"/>
      <c r="YW26" s="79"/>
      <c r="YX26" s="79"/>
      <c r="YY26" s="79"/>
      <c r="YZ26" s="79"/>
      <c r="ZA26" s="79"/>
      <c r="ZB26" s="79"/>
      <c r="ZC26" s="79"/>
      <c r="ZD26" s="79"/>
      <c r="ZE26" s="79"/>
      <c r="ZF26" s="79"/>
      <c r="ZG26" s="79"/>
      <c r="ZH26" s="79"/>
      <c r="ZI26" s="79"/>
      <c r="ZJ26" s="79"/>
      <c r="ZK26" s="79"/>
      <c r="ZL26" s="79"/>
      <c r="ZM26" s="79"/>
      <c r="ZN26" s="79"/>
      <c r="ZO26" s="79"/>
      <c r="ZP26" s="79"/>
      <c r="ZQ26" s="79"/>
      <c r="ZR26" s="79"/>
      <c r="ZS26" s="79"/>
      <c r="ZT26" s="79"/>
      <c r="ZU26" s="79"/>
      <c r="ZV26" s="79"/>
      <c r="ZW26" s="79"/>
      <c r="ZX26" s="79"/>
      <c r="ZY26" s="79"/>
      <c r="ZZ26" s="79"/>
      <c r="AAA26" s="79"/>
      <c r="AAB26" s="79"/>
      <c r="AAC26" s="79"/>
      <c r="AAD26" s="79"/>
      <c r="AAE26" s="79"/>
      <c r="AAF26" s="79"/>
      <c r="AAG26" s="79"/>
      <c r="AAH26" s="79"/>
      <c r="AAI26" s="79"/>
      <c r="AAJ26" s="79"/>
      <c r="AAK26" s="79"/>
      <c r="AAL26" s="79"/>
      <c r="AAM26" s="79"/>
      <c r="AAN26" s="79"/>
      <c r="AAO26" s="79"/>
      <c r="AAP26" s="79"/>
      <c r="AAQ26" s="79"/>
      <c r="AAR26" s="79"/>
      <c r="AAS26" s="79"/>
      <c r="AAT26" s="79"/>
      <c r="AAU26" s="79"/>
      <c r="AAV26" s="79"/>
      <c r="AAW26" s="79"/>
      <c r="AAX26" s="79"/>
      <c r="AAY26" s="79"/>
      <c r="AAZ26" s="79"/>
      <c r="ABA26" s="79"/>
      <c r="ABB26" s="79"/>
      <c r="ABC26" s="79"/>
      <c r="ABD26" s="79"/>
      <c r="ABE26" s="79"/>
      <c r="ABF26" s="79"/>
      <c r="ABG26" s="79"/>
      <c r="ABH26" s="79"/>
      <c r="ABI26" s="79"/>
      <c r="ABJ26" s="79"/>
      <c r="ABK26" s="79"/>
      <c r="ABL26" s="79"/>
      <c r="ABM26" s="79"/>
      <c r="ABN26" s="79"/>
      <c r="ABO26" s="79"/>
      <c r="ABP26" s="79"/>
      <c r="ABQ26" s="79"/>
      <c r="ABR26" s="79"/>
      <c r="ABS26" s="79"/>
      <c r="ABT26" s="79"/>
      <c r="ABU26" s="79"/>
      <c r="ABV26" s="79"/>
      <c r="ABW26" s="79"/>
      <c r="ABX26" s="79"/>
      <c r="ABY26" s="79"/>
      <c r="ABZ26" s="79"/>
      <c r="ACA26" s="79"/>
      <c r="ACB26" s="79"/>
      <c r="ACC26" s="79"/>
      <c r="ACD26" s="79"/>
      <c r="ACE26" s="79"/>
      <c r="ACF26" s="79"/>
      <c r="ACG26" s="79"/>
      <c r="ACH26" s="79"/>
      <c r="ACI26" s="79"/>
      <c r="ACJ26" s="79"/>
      <c r="ACK26" s="79"/>
      <c r="ACL26" s="79"/>
      <c r="ACM26" s="79"/>
      <c r="ACN26" s="79"/>
      <c r="ACO26" s="79"/>
      <c r="ACP26" s="79"/>
      <c r="ACQ26" s="79"/>
      <c r="ACR26" s="79"/>
      <c r="ACS26" s="79"/>
      <c r="ACT26" s="79"/>
      <c r="ACU26" s="79"/>
      <c r="ACV26" s="79"/>
      <c r="ACW26" s="79"/>
      <c r="ACX26" s="79"/>
      <c r="ACY26" s="79"/>
      <c r="ACZ26" s="79"/>
      <c r="ADA26" s="79"/>
      <c r="ADB26" s="79"/>
      <c r="ADC26" s="79"/>
      <c r="ADD26" s="79"/>
      <c r="ADE26" s="79"/>
      <c r="ADF26" s="79"/>
      <c r="ADG26" s="79"/>
      <c r="ADH26" s="79"/>
      <c r="ADI26" s="79"/>
      <c r="ADJ26" s="79"/>
      <c r="ADK26" s="79"/>
      <c r="ADL26" s="79"/>
      <c r="ADM26" s="79"/>
      <c r="ADN26" s="79"/>
      <c r="ADO26" s="79"/>
      <c r="ADP26" s="79"/>
      <c r="ADQ26" s="79"/>
      <c r="ADR26" s="79"/>
      <c r="ADS26" s="79"/>
      <c r="ADT26" s="79"/>
      <c r="ADU26" s="79"/>
      <c r="ADV26" s="79"/>
      <c r="ADW26" s="79"/>
      <c r="ADX26" s="79"/>
      <c r="ADY26" s="79"/>
      <c r="ADZ26" s="79"/>
      <c r="AEA26" s="79"/>
      <c r="AEB26" s="79"/>
      <c r="AEC26" s="79"/>
      <c r="AED26" s="79"/>
      <c r="AEE26" s="79"/>
      <c r="AEF26" s="79"/>
      <c r="AEG26" s="79"/>
      <c r="AEH26" s="79"/>
      <c r="AEI26" s="79"/>
      <c r="AEJ26" s="79"/>
      <c r="AEK26" s="79"/>
      <c r="AEL26" s="79"/>
      <c r="AEM26" s="79"/>
      <c r="AEN26" s="79"/>
      <c r="AEO26" s="79"/>
      <c r="AEP26" s="79"/>
      <c r="AEQ26" s="79"/>
      <c r="AER26" s="79"/>
      <c r="AES26" s="79"/>
      <c r="AET26" s="79"/>
      <c r="AEU26" s="79"/>
      <c r="AEV26" s="79"/>
      <c r="AEW26" s="79"/>
      <c r="AEX26" s="79"/>
      <c r="AEY26" s="79"/>
      <c r="AEZ26" s="79"/>
      <c r="AFA26" s="79"/>
      <c r="AFB26" s="79"/>
      <c r="AFC26" s="79"/>
      <c r="AFD26" s="79"/>
      <c r="AFE26" s="79"/>
      <c r="AFF26" s="79"/>
      <c r="AFG26" s="79"/>
      <c r="AFH26" s="79"/>
      <c r="AFI26" s="79"/>
      <c r="AFJ26" s="79"/>
      <c r="AFK26" s="79"/>
      <c r="AFL26" s="79"/>
      <c r="AFM26" s="79"/>
      <c r="AFN26" s="79"/>
      <c r="AFO26" s="79"/>
      <c r="AFP26" s="79"/>
      <c r="AFQ26" s="79"/>
      <c r="AFR26" s="79"/>
      <c r="AFS26" s="79"/>
      <c r="AFT26" s="79"/>
      <c r="AFU26" s="79"/>
      <c r="AFV26" s="79"/>
      <c r="AFW26" s="79"/>
      <c r="AFX26" s="79"/>
      <c r="AFY26" s="79"/>
      <c r="AFZ26" s="79"/>
      <c r="AGA26" s="79"/>
      <c r="AGB26" s="79"/>
      <c r="AGC26" s="79"/>
      <c r="AGD26" s="79"/>
      <c r="AGE26" s="79"/>
      <c r="AGF26" s="79"/>
      <c r="AGG26" s="79"/>
      <c r="AGH26" s="79"/>
      <c r="AGI26" s="79"/>
      <c r="AGJ26" s="79"/>
      <c r="AGK26" s="79"/>
      <c r="AGL26" s="79"/>
      <c r="AGM26" s="79"/>
      <c r="AGN26" s="79"/>
      <c r="AGO26" s="79"/>
      <c r="AGP26" s="79"/>
      <c r="AGQ26" s="79"/>
      <c r="AGR26" s="79"/>
      <c r="AGS26" s="79"/>
      <c r="AGT26" s="79"/>
      <c r="AGU26" s="79"/>
      <c r="AGV26" s="79"/>
      <c r="AGW26" s="79"/>
      <c r="AGX26" s="79"/>
      <c r="AGY26" s="79"/>
      <c r="AGZ26" s="79"/>
      <c r="AHA26" s="79"/>
      <c r="AHB26" s="79"/>
      <c r="AHC26" s="79"/>
      <c r="AHD26" s="79"/>
      <c r="AHE26" s="79"/>
      <c r="AHF26" s="79"/>
      <c r="AHG26" s="79"/>
      <c r="AHH26" s="79"/>
      <c r="AHI26" s="79"/>
      <c r="AHJ26" s="79"/>
      <c r="AHK26" s="79"/>
      <c r="AHL26" s="79"/>
      <c r="AHM26" s="79"/>
      <c r="AHN26" s="79"/>
      <c r="AHO26" s="79"/>
      <c r="AHP26" s="79"/>
      <c r="AHQ26" s="79"/>
      <c r="AHR26" s="79"/>
      <c r="AHS26" s="79"/>
      <c r="AHT26" s="79"/>
      <c r="AHU26" s="79"/>
      <c r="AHV26" s="79"/>
      <c r="AHW26" s="79"/>
      <c r="AHX26" s="79"/>
      <c r="AHY26" s="79"/>
      <c r="AHZ26" s="79"/>
      <c r="AIA26" s="79"/>
      <c r="AIB26" s="79"/>
      <c r="AIC26" s="79"/>
      <c r="AID26" s="79"/>
      <c r="AIE26" s="79"/>
      <c r="AIF26" s="79"/>
      <c r="AIG26" s="79"/>
      <c r="AIH26" s="79"/>
      <c r="AII26" s="79"/>
      <c r="AIJ26" s="79"/>
      <c r="AIK26" s="79"/>
      <c r="AIL26" s="79"/>
      <c r="AIM26" s="79"/>
      <c r="AIN26" s="79"/>
      <c r="AIO26" s="79"/>
      <c r="AIP26" s="79"/>
      <c r="AIQ26" s="79"/>
      <c r="AIR26" s="79"/>
      <c r="AIS26" s="79"/>
      <c r="AIT26" s="79"/>
      <c r="AIU26" s="79"/>
      <c r="AIV26" s="79"/>
      <c r="AIW26" s="79"/>
      <c r="AIX26" s="79"/>
      <c r="AIY26" s="79"/>
      <c r="AIZ26" s="79"/>
      <c r="AJA26" s="79"/>
      <c r="AJB26" s="79"/>
      <c r="AJC26" s="79"/>
      <c r="AJD26" s="79"/>
      <c r="AJE26" s="79"/>
      <c r="AJF26" s="79"/>
      <c r="AJG26" s="79"/>
      <c r="AJH26" s="79"/>
      <c r="AJI26" s="79"/>
      <c r="AJJ26" s="79"/>
      <c r="AJK26" s="79"/>
      <c r="AJL26" s="79"/>
      <c r="AJM26" s="79"/>
      <c r="AJN26" s="79"/>
      <c r="AJO26" s="79"/>
      <c r="AJP26" s="79"/>
      <c r="AJQ26" s="79"/>
      <c r="AJR26" s="79"/>
      <c r="AJS26" s="79"/>
      <c r="AJT26" s="79"/>
      <c r="AJU26" s="79"/>
      <c r="AJV26" s="79"/>
      <c r="AJW26" s="79"/>
      <c r="AJX26" s="79"/>
      <c r="AJY26" s="79"/>
      <c r="AJZ26" s="79"/>
      <c r="AKA26" s="79"/>
      <c r="AKB26" s="79"/>
      <c r="AKC26" s="79"/>
      <c r="AKD26" s="79"/>
      <c r="AKE26" s="79"/>
      <c r="AKF26" s="79"/>
      <c r="AKG26" s="79"/>
      <c r="AKH26" s="79"/>
      <c r="AKI26" s="79"/>
      <c r="AKJ26" s="79"/>
      <c r="AKK26" s="79"/>
      <c r="AKL26" s="79"/>
      <c r="AKM26" s="79"/>
      <c r="AKN26" s="79"/>
      <c r="AKO26" s="79"/>
      <c r="AKP26" s="79"/>
      <c r="AKQ26" s="79"/>
      <c r="AKR26" s="79"/>
      <c r="AKS26" s="79"/>
      <c r="AKT26" s="79"/>
      <c r="AKU26" s="79"/>
      <c r="AKV26" s="79"/>
      <c r="AKW26" s="79"/>
      <c r="AKX26" s="79"/>
      <c r="AKY26" s="79"/>
      <c r="AKZ26" s="79"/>
      <c r="ALA26" s="79"/>
      <c r="ALB26" s="79"/>
      <c r="ALC26" s="79"/>
      <c r="ALD26" s="79"/>
      <c r="ALE26" s="79"/>
      <c r="ALF26" s="79"/>
      <c r="ALG26" s="79"/>
      <c r="ALH26" s="79"/>
      <c r="ALI26" s="79"/>
      <c r="ALJ26" s="79"/>
      <c r="ALK26" s="79"/>
      <c r="ALL26" s="79"/>
      <c r="ALM26" s="79"/>
      <c r="ALN26" s="79"/>
      <c r="ALO26" s="79"/>
      <c r="ALP26" s="79"/>
      <c r="ALQ26" s="79"/>
      <c r="ALR26" s="79"/>
      <c r="ALS26" s="79"/>
      <c r="ALT26" s="79"/>
      <c r="ALU26" s="79"/>
      <c r="ALV26" s="79"/>
      <c r="ALW26" s="79"/>
      <c r="ALX26" s="79"/>
      <c r="ALY26" s="79"/>
      <c r="ALZ26" s="79"/>
      <c r="AMA26" s="79"/>
      <c r="AMB26" s="79"/>
      <c r="AMC26" s="79"/>
      <c r="AMD26" s="79"/>
      <c r="AME26" s="79"/>
      <c r="AMF26" s="79"/>
      <c r="AMG26" s="79"/>
      <c r="AMH26" s="79"/>
      <c r="AMI26" s="79"/>
      <c r="AMJ26" s="79"/>
      <c r="AMK26" s="79"/>
      <c r="AML26" s="79"/>
      <c r="AMM26" s="79"/>
    </row>
    <row r="27" spans="1:1027" s="366" customFormat="1" ht="12.75" customHeight="1">
      <c r="A27" s="79"/>
      <c r="B27" s="79"/>
      <c r="C27" s="629"/>
      <c r="D27" s="566"/>
      <c r="E27" s="411" t="s">
        <v>497</v>
      </c>
      <c r="F27" s="624"/>
      <c r="G27" s="411" t="s">
        <v>497</v>
      </c>
      <c r="H27" s="624"/>
      <c r="I27" s="411" t="s">
        <v>497</v>
      </c>
      <c r="J27" s="529"/>
      <c r="K27" s="52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9"/>
      <c r="BR27" s="79"/>
      <c r="BS27" s="79"/>
      <c r="BT27" s="79"/>
      <c r="BU27" s="79"/>
      <c r="BV27" s="79"/>
      <c r="BW27" s="79"/>
      <c r="BX27" s="79"/>
      <c r="BY27" s="79"/>
      <c r="BZ27" s="79"/>
      <c r="CA27" s="79"/>
      <c r="CB27" s="79"/>
      <c r="CC27" s="79"/>
      <c r="CD27" s="79"/>
      <c r="CE27" s="79"/>
      <c r="CF27" s="79"/>
      <c r="CG27" s="79"/>
      <c r="CH27" s="79"/>
      <c r="CI27" s="79"/>
      <c r="CJ27" s="79"/>
      <c r="CK27" s="79"/>
      <c r="CL27" s="79"/>
      <c r="CM27" s="79"/>
      <c r="CN27" s="79"/>
      <c r="CO27" s="79"/>
      <c r="CP27" s="79"/>
      <c r="CQ27" s="79"/>
      <c r="CR27" s="79"/>
      <c r="CS27" s="79"/>
      <c r="CT27" s="79"/>
      <c r="CU27" s="79"/>
      <c r="CV27" s="79"/>
      <c r="CW27" s="79"/>
      <c r="CX27" s="79"/>
      <c r="CY27" s="79"/>
      <c r="CZ27" s="79"/>
      <c r="DA27" s="79"/>
      <c r="DB27" s="79"/>
      <c r="DC27" s="79"/>
      <c r="DD27" s="79"/>
      <c r="DE27" s="79"/>
      <c r="DF27" s="79"/>
      <c r="DG27" s="79"/>
      <c r="DH27" s="79"/>
      <c r="DI27" s="79"/>
      <c r="DJ27" s="79"/>
      <c r="DK27" s="79"/>
      <c r="DL27" s="79"/>
      <c r="DM27" s="79"/>
      <c r="DN27" s="79"/>
      <c r="DO27" s="79"/>
      <c r="DP27" s="79"/>
      <c r="DQ27" s="79"/>
      <c r="DR27" s="79"/>
      <c r="DS27" s="79"/>
      <c r="DT27" s="79"/>
      <c r="DU27" s="79"/>
      <c r="DV27" s="79"/>
      <c r="DW27" s="79"/>
      <c r="DX27" s="79"/>
      <c r="DY27" s="79"/>
      <c r="DZ27" s="79"/>
      <c r="EA27" s="79"/>
      <c r="EB27" s="79"/>
      <c r="EC27" s="79"/>
      <c r="ED27" s="79"/>
      <c r="EE27" s="79"/>
      <c r="EF27" s="79"/>
      <c r="EG27" s="79"/>
      <c r="EH27" s="79"/>
      <c r="EI27" s="79"/>
      <c r="EJ27" s="79"/>
      <c r="EK27" s="79"/>
      <c r="EL27" s="79"/>
      <c r="EM27" s="79"/>
      <c r="EN27" s="79"/>
      <c r="EO27" s="79"/>
      <c r="EP27" s="79"/>
      <c r="EQ27" s="79"/>
      <c r="ER27" s="79"/>
      <c r="ES27" s="79"/>
      <c r="ET27" s="79"/>
      <c r="EU27" s="79"/>
      <c r="EV27" s="79"/>
      <c r="EW27" s="79"/>
      <c r="EX27" s="79"/>
      <c r="EY27" s="79"/>
      <c r="EZ27" s="79"/>
      <c r="FA27" s="79"/>
      <c r="FB27" s="79"/>
      <c r="FC27" s="79"/>
      <c r="FD27" s="79"/>
      <c r="FE27" s="79"/>
      <c r="FF27" s="79"/>
      <c r="FG27" s="79"/>
      <c r="FH27" s="79"/>
      <c r="FI27" s="79"/>
      <c r="FJ27" s="79"/>
      <c r="FK27" s="79"/>
      <c r="FL27" s="79"/>
      <c r="FM27" s="79"/>
      <c r="FN27" s="79"/>
      <c r="FO27" s="79"/>
      <c r="FP27" s="79"/>
      <c r="FQ27" s="79"/>
      <c r="FR27" s="79"/>
      <c r="FS27" s="79"/>
      <c r="FT27" s="79"/>
      <c r="FU27" s="79"/>
      <c r="FV27" s="79"/>
      <c r="FW27" s="79"/>
      <c r="FX27" s="79"/>
      <c r="FY27" s="79"/>
      <c r="FZ27" s="79"/>
      <c r="GA27" s="79"/>
      <c r="GB27" s="79"/>
      <c r="GC27" s="79"/>
      <c r="GD27" s="79"/>
      <c r="GE27" s="79"/>
      <c r="GF27" s="79"/>
      <c r="GG27" s="79"/>
      <c r="GH27" s="79"/>
      <c r="GI27" s="79"/>
      <c r="GJ27" s="79"/>
      <c r="GK27" s="79"/>
      <c r="GL27" s="79"/>
      <c r="GM27" s="79"/>
      <c r="GN27" s="79"/>
      <c r="GO27" s="79"/>
      <c r="GP27" s="79"/>
      <c r="GQ27" s="79"/>
      <c r="GR27" s="79"/>
      <c r="GS27" s="79"/>
      <c r="GT27" s="79"/>
      <c r="GU27" s="79"/>
      <c r="GV27" s="79"/>
      <c r="GW27" s="79"/>
      <c r="GX27" s="79"/>
      <c r="GY27" s="79"/>
      <c r="GZ27" s="79"/>
      <c r="HA27" s="79"/>
      <c r="HB27" s="79"/>
      <c r="HC27" s="79"/>
      <c r="HD27" s="79"/>
      <c r="HE27" s="79"/>
      <c r="HF27" s="79"/>
      <c r="HG27" s="79"/>
      <c r="HH27" s="79"/>
      <c r="HI27" s="79"/>
      <c r="HJ27" s="79"/>
      <c r="HK27" s="79"/>
      <c r="HL27" s="79"/>
      <c r="HM27" s="79"/>
      <c r="HN27" s="79"/>
      <c r="HO27" s="79"/>
      <c r="HP27" s="79"/>
      <c r="HQ27" s="79"/>
      <c r="HR27" s="79"/>
      <c r="HS27" s="79"/>
      <c r="HT27" s="79"/>
      <c r="HU27" s="79"/>
      <c r="HV27" s="79"/>
      <c r="HW27" s="79"/>
      <c r="HX27" s="79"/>
      <c r="HY27" s="79"/>
      <c r="HZ27" s="79"/>
      <c r="IA27" s="79"/>
      <c r="IB27" s="79"/>
      <c r="IC27" s="79"/>
      <c r="ID27" s="79"/>
      <c r="IE27" s="79"/>
      <c r="IF27" s="79"/>
      <c r="IG27" s="79"/>
      <c r="IH27" s="79"/>
      <c r="II27" s="79"/>
      <c r="IJ27" s="79"/>
      <c r="IK27" s="79"/>
      <c r="IL27" s="79"/>
      <c r="IM27" s="79"/>
      <c r="IN27" s="79"/>
      <c r="IO27" s="79"/>
      <c r="IP27" s="79"/>
      <c r="IQ27" s="79"/>
      <c r="IR27" s="79"/>
      <c r="IS27" s="79"/>
      <c r="IT27" s="79"/>
      <c r="IU27" s="79"/>
      <c r="IV27" s="79"/>
      <c r="IW27" s="79"/>
      <c r="IX27" s="79"/>
      <c r="IY27" s="79"/>
      <c r="IZ27" s="79"/>
      <c r="JA27" s="79"/>
      <c r="JB27" s="79"/>
      <c r="JC27" s="79"/>
      <c r="JD27" s="79"/>
      <c r="JE27" s="79"/>
      <c r="JF27" s="79"/>
      <c r="JG27" s="79"/>
      <c r="JH27" s="79"/>
      <c r="JI27" s="79"/>
      <c r="JJ27" s="79"/>
      <c r="JK27" s="79"/>
      <c r="JL27" s="79"/>
      <c r="JM27" s="79"/>
      <c r="JN27" s="79"/>
      <c r="JO27" s="79"/>
      <c r="JP27" s="79"/>
      <c r="JQ27" s="79"/>
      <c r="JR27" s="79"/>
      <c r="JS27" s="79"/>
      <c r="JT27" s="79"/>
      <c r="JU27" s="79"/>
      <c r="JV27" s="79"/>
      <c r="JW27" s="79"/>
      <c r="JX27" s="79"/>
      <c r="JY27" s="79"/>
      <c r="JZ27" s="79"/>
      <c r="KA27" s="79"/>
      <c r="KB27" s="79"/>
      <c r="KC27" s="79"/>
      <c r="KD27" s="79"/>
      <c r="KE27" s="79"/>
      <c r="KF27" s="79"/>
      <c r="KG27" s="79"/>
      <c r="KH27" s="79"/>
      <c r="KI27" s="79"/>
      <c r="KJ27" s="79"/>
      <c r="KK27" s="79"/>
      <c r="KL27" s="79"/>
      <c r="KM27" s="79"/>
      <c r="KN27" s="79"/>
      <c r="KO27" s="79"/>
      <c r="KP27" s="79"/>
      <c r="KQ27" s="79"/>
      <c r="KR27" s="79"/>
      <c r="KS27" s="79"/>
      <c r="KT27" s="79"/>
      <c r="KU27" s="79"/>
      <c r="KV27" s="79"/>
      <c r="KW27" s="79"/>
      <c r="KX27" s="79"/>
      <c r="KY27" s="79"/>
      <c r="KZ27" s="79"/>
      <c r="LA27" s="79"/>
      <c r="LB27" s="79"/>
      <c r="LC27" s="79"/>
      <c r="LD27" s="79"/>
      <c r="LE27" s="79"/>
      <c r="LF27" s="79"/>
      <c r="LG27" s="79"/>
      <c r="LH27" s="79"/>
      <c r="LI27" s="79"/>
      <c r="LJ27" s="79"/>
      <c r="LK27" s="79"/>
      <c r="LL27" s="79"/>
      <c r="LM27" s="79"/>
      <c r="LN27" s="79"/>
      <c r="LO27" s="79"/>
      <c r="LP27" s="79"/>
      <c r="LQ27" s="79"/>
      <c r="LR27" s="79"/>
      <c r="LS27" s="79"/>
      <c r="LT27" s="79"/>
      <c r="LU27" s="79"/>
      <c r="LV27" s="79"/>
      <c r="LW27" s="79"/>
      <c r="LX27" s="79"/>
      <c r="LY27" s="79"/>
      <c r="LZ27" s="79"/>
      <c r="MA27" s="79"/>
      <c r="MB27" s="79"/>
      <c r="MC27" s="79"/>
      <c r="MD27" s="79"/>
      <c r="ME27" s="79"/>
      <c r="MF27" s="79"/>
      <c r="MG27" s="79"/>
      <c r="MH27" s="79"/>
      <c r="MI27" s="79"/>
      <c r="MJ27" s="79"/>
      <c r="MK27" s="79"/>
      <c r="ML27" s="79"/>
      <c r="MM27" s="79"/>
      <c r="MN27" s="79"/>
      <c r="MO27" s="79"/>
      <c r="MP27" s="79"/>
      <c r="MQ27" s="79"/>
      <c r="MR27" s="79"/>
      <c r="MS27" s="79"/>
      <c r="MT27" s="79"/>
      <c r="MU27" s="79"/>
      <c r="MV27" s="79"/>
      <c r="MW27" s="79"/>
      <c r="MX27" s="79"/>
      <c r="MY27" s="79"/>
      <c r="MZ27" s="79"/>
      <c r="NA27" s="79"/>
      <c r="NB27" s="79"/>
      <c r="NC27" s="79"/>
      <c r="ND27" s="79"/>
      <c r="NE27" s="79"/>
      <c r="NF27" s="79"/>
      <c r="NG27" s="79"/>
      <c r="NH27" s="79"/>
      <c r="NI27" s="79"/>
      <c r="NJ27" s="79"/>
      <c r="NK27" s="79"/>
      <c r="NL27" s="79"/>
      <c r="NM27" s="79"/>
      <c r="NN27" s="79"/>
      <c r="NO27" s="79"/>
      <c r="NP27" s="79"/>
      <c r="NQ27" s="79"/>
      <c r="NR27" s="79"/>
      <c r="NS27" s="79"/>
      <c r="NT27" s="79"/>
      <c r="NU27" s="79"/>
      <c r="NV27" s="79"/>
      <c r="NW27" s="79"/>
      <c r="NX27" s="79"/>
      <c r="NY27" s="79"/>
      <c r="NZ27" s="79"/>
      <c r="OA27" s="79"/>
      <c r="OB27" s="79"/>
      <c r="OC27" s="79"/>
      <c r="OD27" s="79"/>
      <c r="OE27" s="79"/>
      <c r="OF27" s="79"/>
      <c r="OG27" s="79"/>
      <c r="OH27" s="79"/>
      <c r="OI27" s="79"/>
      <c r="OJ27" s="79"/>
      <c r="OK27" s="79"/>
      <c r="OL27" s="79"/>
      <c r="OM27" s="79"/>
      <c r="ON27" s="79"/>
      <c r="OO27" s="79"/>
      <c r="OP27" s="79"/>
      <c r="OQ27" s="79"/>
      <c r="OR27" s="79"/>
      <c r="OS27" s="79"/>
      <c r="OT27" s="79"/>
      <c r="OU27" s="79"/>
      <c r="OV27" s="79"/>
      <c r="OW27" s="79"/>
      <c r="OX27" s="79"/>
      <c r="OY27" s="79"/>
      <c r="OZ27" s="79"/>
      <c r="PA27" s="79"/>
      <c r="PB27" s="79"/>
      <c r="PC27" s="79"/>
      <c r="PD27" s="79"/>
      <c r="PE27" s="79"/>
      <c r="PF27" s="79"/>
      <c r="PG27" s="79"/>
      <c r="PH27" s="79"/>
      <c r="PI27" s="79"/>
      <c r="PJ27" s="79"/>
      <c r="PK27" s="79"/>
      <c r="PL27" s="79"/>
      <c r="PM27" s="79"/>
      <c r="PN27" s="79"/>
      <c r="PO27" s="79"/>
      <c r="PP27" s="79"/>
      <c r="PQ27" s="79"/>
      <c r="PR27" s="79"/>
      <c r="PS27" s="79"/>
      <c r="PT27" s="79"/>
      <c r="PU27" s="79"/>
      <c r="PV27" s="79"/>
      <c r="PW27" s="79"/>
      <c r="PX27" s="79"/>
      <c r="PY27" s="79"/>
      <c r="PZ27" s="79"/>
      <c r="QA27" s="79"/>
      <c r="QB27" s="79"/>
      <c r="QC27" s="79"/>
      <c r="QD27" s="79"/>
      <c r="QE27" s="79"/>
      <c r="QF27" s="79"/>
      <c r="QG27" s="79"/>
      <c r="QH27" s="79"/>
      <c r="QI27" s="79"/>
      <c r="QJ27" s="79"/>
      <c r="QK27" s="79"/>
      <c r="QL27" s="79"/>
      <c r="QM27" s="79"/>
      <c r="QN27" s="79"/>
      <c r="QO27" s="79"/>
      <c r="QP27" s="79"/>
      <c r="QQ27" s="79"/>
      <c r="QR27" s="79"/>
      <c r="QS27" s="79"/>
      <c r="QT27" s="79"/>
      <c r="QU27" s="79"/>
      <c r="QV27" s="79"/>
      <c r="QW27" s="79"/>
      <c r="QX27" s="79"/>
      <c r="QY27" s="79"/>
      <c r="QZ27" s="79"/>
      <c r="RA27" s="79"/>
      <c r="RB27" s="79"/>
      <c r="RC27" s="79"/>
      <c r="RD27" s="79"/>
      <c r="RE27" s="79"/>
      <c r="RF27" s="79"/>
      <c r="RG27" s="79"/>
      <c r="RH27" s="79"/>
      <c r="RI27" s="79"/>
      <c r="RJ27" s="79"/>
      <c r="RK27" s="79"/>
      <c r="RL27" s="79"/>
      <c r="RM27" s="79"/>
      <c r="RN27" s="79"/>
      <c r="RO27" s="79"/>
      <c r="RP27" s="79"/>
      <c r="RQ27" s="79"/>
      <c r="RR27" s="79"/>
      <c r="RS27" s="79"/>
      <c r="RT27" s="79"/>
      <c r="RU27" s="79"/>
      <c r="RV27" s="79"/>
      <c r="RW27" s="79"/>
      <c r="RX27" s="79"/>
      <c r="RY27" s="79"/>
      <c r="RZ27" s="79"/>
      <c r="SA27" s="79"/>
      <c r="SB27" s="79"/>
      <c r="SC27" s="79"/>
      <c r="SD27" s="79"/>
      <c r="SE27" s="79"/>
      <c r="SF27" s="79"/>
      <c r="SG27" s="79"/>
      <c r="SH27" s="79"/>
      <c r="SI27" s="79"/>
      <c r="SJ27" s="79"/>
      <c r="SK27" s="79"/>
      <c r="SL27" s="79"/>
      <c r="SM27" s="79"/>
      <c r="SN27" s="79"/>
      <c r="SO27" s="79"/>
      <c r="SP27" s="79"/>
      <c r="SQ27" s="79"/>
      <c r="SR27" s="79"/>
      <c r="SS27" s="79"/>
      <c r="ST27" s="79"/>
      <c r="SU27" s="79"/>
      <c r="SV27" s="79"/>
      <c r="SW27" s="79"/>
      <c r="SX27" s="79"/>
      <c r="SY27" s="79"/>
      <c r="SZ27" s="79"/>
      <c r="TA27" s="79"/>
      <c r="TB27" s="79"/>
      <c r="TC27" s="79"/>
      <c r="TD27" s="79"/>
      <c r="TE27" s="79"/>
      <c r="TF27" s="79"/>
      <c r="TG27" s="79"/>
      <c r="TH27" s="79"/>
      <c r="TI27" s="79"/>
      <c r="TJ27" s="79"/>
      <c r="TK27" s="79"/>
      <c r="TL27" s="79"/>
      <c r="TM27" s="79"/>
      <c r="TN27" s="79"/>
      <c r="TO27" s="79"/>
      <c r="TP27" s="79"/>
      <c r="TQ27" s="79"/>
      <c r="TR27" s="79"/>
      <c r="TS27" s="79"/>
      <c r="TT27" s="79"/>
      <c r="TU27" s="79"/>
      <c r="TV27" s="79"/>
      <c r="TW27" s="79"/>
      <c r="TX27" s="79"/>
      <c r="TY27" s="79"/>
      <c r="TZ27" s="79"/>
      <c r="UA27" s="79"/>
      <c r="UB27" s="79"/>
      <c r="UC27" s="79"/>
      <c r="UD27" s="79"/>
      <c r="UE27" s="79"/>
      <c r="UF27" s="79"/>
      <c r="UG27" s="79"/>
      <c r="UH27" s="79"/>
      <c r="UI27" s="79"/>
      <c r="UJ27" s="79"/>
      <c r="UK27" s="79"/>
      <c r="UL27" s="79"/>
      <c r="UM27" s="79"/>
      <c r="UN27" s="79"/>
      <c r="UO27" s="79"/>
      <c r="UP27" s="79"/>
      <c r="UQ27" s="79"/>
      <c r="UR27" s="79"/>
      <c r="US27" s="79"/>
      <c r="UT27" s="79"/>
      <c r="UU27" s="79"/>
      <c r="UV27" s="79"/>
      <c r="UW27" s="79"/>
      <c r="UX27" s="79"/>
      <c r="UY27" s="79"/>
      <c r="UZ27" s="79"/>
      <c r="VA27" s="79"/>
      <c r="VB27" s="79"/>
      <c r="VC27" s="79"/>
      <c r="VD27" s="79"/>
      <c r="VE27" s="79"/>
      <c r="VF27" s="79"/>
      <c r="VG27" s="79"/>
      <c r="VH27" s="79"/>
      <c r="VI27" s="79"/>
      <c r="VJ27" s="79"/>
      <c r="VK27" s="79"/>
      <c r="VL27" s="79"/>
      <c r="VM27" s="79"/>
      <c r="VN27" s="79"/>
      <c r="VO27" s="79"/>
      <c r="VP27" s="79"/>
      <c r="VQ27" s="79"/>
      <c r="VR27" s="79"/>
      <c r="VS27" s="79"/>
      <c r="VT27" s="79"/>
      <c r="VU27" s="79"/>
      <c r="VV27" s="79"/>
      <c r="VW27" s="79"/>
      <c r="VX27" s="79"/>
      <c r="VY27" s="79"/>
      <c r="VZ27" s="79"/>
      <c r="WA27" s="79"/>
      <c r="WB27" s="79"/>
      <c r="WC27" s="79"/>
      <c r="WD27" s="79"/>
      <c r="WE27" s="79"/>
      <c r="WF27" s="79"/>
      <c r="WG27" s="79"/>
      <c r="WH27" s="79"/>
      <c r="WI27" s="79"/>
      <c r="WJ27" s="79"/>
      <c r="WK27" s="79"/>
      <c r="WL27" s="79"/>
      <c r="WM27" s="79"/>
      <c r="WN27" s="79"/>
      <c r="WO27" s="79"/>
      <c r="WP27" s="79"/>
      <c r="WQ27" s="79"/>
      <c r="WR27" s="79"/>
      <c r="WS27" s="79"/>
      <c r="WT27" s="79"/>
      <c r="WU27" s="79"/>
      <c r="WV27" s="79"/>
      <c r="WW27" s="79"/>
      <c r="WX27" s="79"/>
      <c r="WY27" s="79"/>
      <c r="WZ27" s="79"/>
      <c r="XA27" s="79"/>
      <c r="XB27" s="79"/>
      <c r="XC27" s="79"/>
      <c r="XD27" s="79"/>
      <c r="XE27" s="79"/>
      <c r="XF27" s="79"/>
      <c r="XG27" s="79"/>
      <c r="XH27" s="79"/>
      <c r="XI27" s="79"/>
      <c r="XJ27" s="79"/>
      <c r="XK27" s="79"/>
      <c r="XL27" s="79"/>
      <c r="XM27" s="79"/>
      <c r="XN27" s="79"/>
      <c r="XO27" s="79"/>
      <c r="XP27" s="79"/>
      <c r="XQ27" s="79"/>
      <c r="XR27" s="79"/>
      <c r="XS27" s="79"/>
      <c r="XT27" s="79"/>
      <c r="XU27" s="79"/>
      <c r="XV27" s="79"/>
      <c r="XW27" s="79"/>
      <c r="XX27" s="79"/>
      <c r="XY27" s="79"/>
      <c r="XZ27" s="79"/>
      <c r="YA27" s="79"/>
      <c r="YB27" s="79"/>
      <c r="YC27" s="79"/>
      <c r="YD27" s="79"/>
      <c r="YE27" s="79"/>
      <c r="YF27" s="79"/>
      <c r="YG27" s="79"/>
      <c r="YH27" s="79"/>
      <c r="YI27" s="79"/>
      <c r="YJ27" s="79"/>
      <c r="YK27" s="79"/>
      <c r="YL27" s="79"/>
      <c r="YM27" s="79"/>
      <c r="YN27" s="79"/>
      <c r="YO27" s="79"/>
      <c r="YP27" s="79"/>
      <c r="YQ27" s="79"/>
      <c r="YR27" s="79"/>
      <c r="YS27" s="79"/>
      <c r="YT27" s="79"/>
      <c r="YU27" s="79"/>
      <c r="YV27" s="79"/>
      <c r="YW27" s="79"/>
      <c r="YX27" s="79"/>
      <c r="YY27" s="79"/>
      <c r="YZ27" s="79"/>
      <c r="ZA27" s="79"/>
      <c r="ZB27" s="79"/>
      <c r="ZC27" s="79"/>
      <c r="ZD27" s="79"/>
      <c r="ZE27" s="79"/>
      <c r="ZF27" s="79"/>
      <c r="ZG27" s="79"/>
      <c r="ZH27" s="79"/>
      <c r="ZI27" s="79"/>
      <c r="ZJ27" s="79"/>
      <c r="ZK27" s="79"/>
      <c r="ZL27" s="79"/>
      <c r="ZM27" s="79"/>
      <c r="ZN27" s="79"/>
      <c r="ZO27" s="79"/>
      <c r="ZP27" s="79"/>
      <c r="ZQ27" s="79"/>
      <c r="ZR27" s="79"/>
      <c r="ZS27" s="79"/>
      <c r="ZT27" s="79"/>
      <c r="ZU27" s="79"/>
      <c r="ZV27" s="79"/>
      <c r="ZW27" s="79"/>
      <c r="ZX27" s="79"/>
      <c r="ZY27" s="79"/>
      <c r="ZZ27" s="79"/>
      <c r="AAA27" s="79"/>
      <c r="AAB27" s="79"/>
      <c r="AAC27" s="79"/>
      <c r="AAD27" s="79"/>
      <c r="AAE27" s="79"/>
      <c r="AAF27" s="79"/>
      <c r="AAG27" s="79"/>
      <c r="AAH27" s="79"/>
      <c r="AAI27" s="79"/>
      <c r="AAJ27" s="79"/>
      <c r="AAK27" s="79"/>
      <c r="AAL27" s="79"/>
      <c r="AAM27" s="79"/>
      <c r="AAN27" s="79"/>
      <c r="AAO27" s="79"/>
      <c r="AAP27" s="79"/>
      <c r="AAQ27" s="79"/>
      <c r="AAR27" s="79"/>
      <c r="AAS27" s="79"/>
      <c r="AAT27" s="79"/>
      <c r="AAU27" s="79"/>
      <c r="AAV27" s="79"/>
      <c r="AAW27" s="79"/>
      <c r="AAX27" s="79"/>
      <c r="AAY27" s="79"/>
      <c r="AAZ27" s="79"/>
      <c r="ABA27" s="79"/>
      <c r="ABB27" s="79"/>
      <c r="ABC27" s="79"/>
      <c r="ABD27" s="79"/>
      <c r="ABE27" s="79"/>
      <c r="ABF27" s="79"/>
      <c r="ABG27" s="79"/>
      <c r="ABH27" s="79"/>
      <c r="ABI27" s="79"/>
      <c r="ABJ27" s="79"/>
      <c r="ABK27" s="79"/>
      <c r="ABL27" s="79"/>
      <c r="ABM27" s="79"/>
      <c r="ABN27" s="79"/>
      <c r="ABO27" s="79"/>
      <c r="ABP27" s="79"/>
      <c r="ABQ27" s="79"/>
      <c r="ABR27" s="79"/>
      <c r="ABS27" s="79"/>
      <c r="ABT27" s="79"/>
      <c r="ABU27" s="79"/>
      <c r="ABV27" s="79"/>
      <c r="ABW27" s="79"/>
      <c r="ABX27" s="79"/>
      <c r="ABY27" s="79"/>
      <c r="ABZ27" s="79"/>
      <c r="ACA27" s="79"/>
      <c r="ACB27" s="79"/>
      <c r="ACC27" s="79"/>
      <c r="ACD27" s="79"/>
      <c r="ACE27" s="79"/>
      <c r="ACF27" s="79"/>
      <c r="ACG27" s="79"/>
      <c r="ACH27" s="79"/>
      <c r="ACI27" s="79"/>
      <c r="ACJ27" s="79"/>
      <c r="ACK27" s="79"/>
      <c r="ACL27" s="79"/>
      <c r="ACM27" s="79"/>
      <c r="ACN27" s="79"/>
      <c r="ACO27" s="79"/>
      <c r="ACP27" s="79"/>
      <c r="ACQ27" s="79"/>
      <c r="ACR27" s="79"/>
      <c r="ACS27" s="79"/>
      <c r="ACT27" s="79"/>
      <c r="ACU27" s="79"/>
      <c r="ACV27" s="79"/>
      <c r="ACW27" s="79"/>
      <c r="ACX27" s="79"/>
      <c r="ACY27" s="79"/>
      <c r="ACZ27" s="79"/>
      <c r="ADA27" s="79"/>
      <c r="ADB27" s="79"/>
      <c r="ADC27" s="79"/>
      <c r="ADD27" s="79"/>
      <c r="ADE27" s="79"/>
      <c r="ADF27" s="79"/>
      <c r="ADG27" s="79"/>
      <c r="ADH27" s="79"/>
      <c r="ADI27" s="79"/>
      <c r="ADJ27" s="79"/>
      <c r="ADK27" s="79"/>
      <c r="ADL27" s="79"/>
      <c r="ADM27" s="79"/>
      <c r="ADN27" s="79"/>
      <c r="ADO27" s="79"/>
      <c r="ADP27" s="79"/>
      <c r="ADQ27" s="79"/>
      <c r="ADR27" s="79"/>
      <c r="ADS27" s="79"/>
      <c r="ADT27" s="79"/>
      <c r="ADU27" s="79"/>
      <c r="ADV27" s="79"/>
      <c r="ADW27" s="79"/>
      <c r="ADX27" s="79"/>
      <c r="ADY27" s="79"/>
      <c r="ADZ27" s="79"/>
      <c r="AEA27" s="79"/>
      <c r="AEB27" s="79"/>
      <c r="AEC27" s="79"/>
      <c r="AED27" s="79"/>
      <c r="AEE27" s="79"/>
      <c r="AEF27" s="79"/>
      <c r="AEG27" s="79"/>
      <c r="AEH27" s="79"/>
      <c r="AEI27" s="79"/>
      <c r="AEJ27" s="79"/>
      <c r="AEK27" s="79"/>
      <c r="AEL27" s="79"/>
      <c r="AEM27" s="79"/>
      <c r="AEN27" s="79"/>
      <c r="AEO27" s="79"/>
      <c r="AEP27" s="79"/>
      <c r="AEQ27" s="79"/>
      <c r="AER27" s="79"/>
      <c r="AES27" s="79"/>
      <c r="AET27" s="79"/>
      <c r="AEU27" s="79"/>
      <c r="AEV27" s="79"/>
      <c r="AEW27" s="79"/>
      <c r="AEX27" s="79"/>
      <c r="AEY27" s="79"/>
      <c r="AEZ27" s="79"/>
      <c r="AFA27" s="79"/>
      <c r="AFB27" s="79"/>
      <c r="AFC27" s="79"/>
      <c r="AFD27" s="79"/>
      <c r="AFE27" s="79"/>
      <c r="AFF27" s="79"/>
      <c r="AFG27" s="79"/>
      <c r="AFH27" s="79"/>
      <c r="AFI27" s="79"/>
      <c r="AFJ27" s="79"/>
      <c r="AFK27" s="79"/>
      <c r="AFL27" s="79"/>
      <c r="AFM27" s="79"/>
      <c r="AFN27" s="79"/>
      <c r="AFO27" s="79"/>
      <c r="AFP27" s="79"/>
      <c r="AFQ27" s="79"/>
      <c r="AFR27" s="79"/>
      <c r="AFS27" s="79"/>
      <c r="AFT27" s="79"/>
      <c r="AFU27" s="79"/>
      <c r="AFV27" s="79"/>
      <c r="AFW27" s="79"/>
      <c r="AFX27" s="79"/>
      <c r="AFY27" s="79"/>
      <c r="AFZ27" s="79"/>
      <c r="AGA27" s="79"/>
      <c r="AGB27" s="79"/>
      <c r="AGC27" s="79"/>
      <c r="AGD27" s="79"/>
      <c r="AGE27" s="79"/>
      <c r="AGF27" s="79"/>
      <c r="AGG27" s="79"/>
      <c r="AGH27" s="79"/>
      <c r="AGI27" s="79"/>
      <c r="AGJ27" s="79"/>
      <c r="AGK27" s="79"/>
      <c r="AGL27" s="79"/>
      <c r="AGM27" s="79"/>
      <c r="AGN27" s="79"/>
      <c r="AGO27" s="79"/>
      <c r="AGP27" s="79"/>
      <c r="AGQ27" s="79"/>
      <c r="AGR27" s="79"/>
      <c r="AGS27" s="79"/>
      <c r="AGT27" s="79"/>
      <c r="AGU27" s="79"/>
      <c r="AGV27" s="79"/>
      <c r="AGW27" s="79"/>
      <c r="AGX27" s="79"/>
      <c r="AGY27" s="79"/>
      <c r="AGZ27" s="79"/>
      <c r="AHA27" s="79"/>
      <c r="AHB27" s="79"/>
      <c r="AHC27" s="79"/>
      <c r="AHD27" s="79"/>
      <c r="AHE27" s="79"/>
      <c r="AHF27" s="79"/>
      <c r="AHG27" s="79"/>
      <c r="AHH27" s="79"/>
      <c r="AHI27" s="79"/>
      <c r="AHJ27" s="79"/>
      <c r="AHK27" s="79"/>
      <c r="AHL27" s="79"/>
      <c r="AHM27" s="79"/>
      <c r="AHN27" s="79"/>
      <c r="AHO27" s="79"/>
      <c r="AHP27" s="79"/>
      <c r="AHQ27" s="79"/>
      <c r="AHR27" s="79"/>
      <c r="AHS27" s="79"/>
      <c r="AHT27" s="79"/>
      <c r="AHU27" s="79"/>
      <c r="AHV27" s="79"/>
      <c r="AHW27" s="79"/>
      <c r="AHX27" s="79"/>
      <c r="AHY27" s="79"/>
      <c r="AHZ27" s="79"/>
      <c r="AIA27" s="79"/>
      <c r="AIB27" s="79"/>
      <c r="AIC27" s="79"/>
      <c r="AID27" s="79"/>
      <c r="AIE27" s="79"/>
      <c r="AIF27" s="79"/>
      <c r="AIG27" s="79"/>
      <c r="AIH27" s="79"/>
      <c r="AII27" s="79"/>
      <c r="AIJ27" s="79"/>
      <c r="AIK27" s="79"/>
      <c r="AIL27" s="79"/>
      <c r="AIM27" s="79"/>
      <c r="AIN27" s="79"/>
      <c r="AIO27" s="79"/>
      <c r="AIP27" s="79"/>
      <c r="AIQ27" s="79"/>
      <c r="AIR27" s="79"/>
      <c r="AIS27" s="79"/>
      <c r="AIT27" s="79"/>
      <c r="AIU27" s="79"/>
      <c r="AIV27" s="79"/>
      <c r="AIW27" s="79"/>
      <c r="AIX27" s="79"/>
      <c r="AIY27" s="79"/>
      <c r="AIZ27" s="79"/>
      <c r="AJA27" s="79"/>
      <c r="AJB27" s="79"/>
      <c r="AJC27" s="79"/>
      <c r="AJD27" s="79"/>
      <c r="AJE27" s="79"/>
      <c r="AJF27" s="79"/>
      <c r="AJG27" s="79"/>
      <c r="AJH27" s="79"/>
      <c r="AJI27" s="79"/>
      <c r="AJJ27" s="79"/>
      <c r="AJK27" s="79"/>
      <c r="AJL27" s="79"/>
      <c r="AJM27" s="79"/>
      <c r="AJN27" s="79"/>
      <c r="AJO27" s="79"/>
      <c r="AJP27" s="79"/>
      <c r="AJQ27" s="79"/>
      <c r="AJR27" s="79"/>
      <c r="AJS27" s="79"/>
      <c r="AJT27" s="79"/>
      <c r="AJU27" s="79"/>
      <c r="AJV27" s="79"/>
      <c r="AJW27" s="79"/>
      <c r="AJX27" s="79"/>
      <c r="AJY27" s="79"/>
      <c r="AJZ27" s="79"/>
      <c r="AKA27" s="79"/>
      <c r="AKB27" s="79"/>
      <c r="AKC27" s="79"/>
      <c r="AKD27" s="79"/>
      <c r="AKE27" s="79"/>
      <c r="AKF27" s="79"/>
      <c r="AKG27" s="79"/>
      <c r="AKH27" s="79"/>
      <c r="AKI27" s="79"/>
      <c r="AKJ27" s="79"/>
      <c r="AKK27" s="79"/>
      <c r="AKL27" s="79"/>
      <c r="AKM27" s="79"/>
      <c r="AKN27" s="79"/>
      <c r="AKO27" s="79"/>
      <c r="AKP27" s="79"/>
      <c r="AKQ27" s="79"/>
      <c r="AKR27" s="79"/>
      <c r="AKS27" s="79"/>
      <c r="AKT27" s="79"/>
      <c r="AKU27" s="79"/>
      <c r="AKV27" s="79"/>
      <c r="AKW27" s="79"/>
      <c r="AKX27" s="79"/>
      <c r="AKY27" s="79"/>
      <c r="AKZ27" s="79"/>
      <c r="ALA27" s="79"/>
      <c r="ALB27" s="79"/>
      <c r="ALC27" s="79"/>
      <c r="ALD27" s="79"/>
      <c r="ALE27" s="79"/>
      <c r="ALF27" s="79"/>
      <c r="ALG27" s="79"/>
      <c r="ALH27" s="79"/>
      <c r="ALI27" s="79"/>
      <c r="ALJ27" s="79"/>
      <c r="ALK27" s="79"/>
      <c r="ALL27" s="79"/>
      <c r="ALM27" s="79"/>
      <c r="ALN27" s="79"/>
      <c r="ALO27" s="79"/>
      <c r="ALP27" s="79"/>
      <c r="ALQ27" s="79"/>
      <c r="ALR27" s="79"/>
      <c r="ALS27" s="79"/>
      <c r="ALT27" s="79"/>
      <c r="ALU27" s="79"/>
      <c r="ALV27" s="79"/>
      <c r="ALW27" s="79"/>
      <c r="ALX27" s="79"/>
      <c r="ALY27" s="79"/>
      <c r="ALZ27" s="79"/>
      <c r="AMA27" s="79"/>
      <c r="AMB27" s="79"/>
      <c r="AMC27" s="79"/>
      <c r="AMD27" s="79"/>
      <c r="AME27" s="79"/>
      <c r="AMF27" s="79"/>
      <c r="AMG27" s="79"/>
      <c r="AMH27" s="79"/>
      <c r="AMI27" s="79"/>
      <c r="AMJ27" s="79"/>
      <c r="AMK27" s="79"/>
      <c r="AML27" s="79"/>
      <c r="AMM27" s="79"/>
    </row>
    <row r="28" spans="1:1027" s="366" customFormat="1" ht="12.75" customHeight="1">
      <c r="A28" s="79"/>
      <c r="B28" s="79"/>
      <c r="C28" s="629"/>
      <c r="D28" s="566"/>
      <c r="E28" s="411" t="s">
        <v>498</v>
      </c>
      <c r="F28" s="624"/>
      <c r="G28" s="411" t="s">
        <v>498</v>
      </c>
      <c r="H28" s="624"/>
      <c r="I28" s="411" t="s">
        <v>498</v>
      </c>
      <c r="J28" s="529"/>
      <c r="K28" s="52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9"/>
      <c r="BR28" s="79"/>
      <c r="BS28" s="79"/>
      <c r="BT28" s="79"/>
      <c r="BU28" s="79"/>
      <c r="BV28" s="79"/>
      <c r="BW28" s="79"/>
      <c r="BX28" s="79"/>
      <c r="BY28" s="79"/>
      <c r="BZ28" s="79"/>
      <c r="CA28" s="79"/>
      <c r="CB28" s="79"/>
      <c r="CC28" s="79"/>
      <c r="CD28" s="79"/>
      <c r="CE28" s="79"/>
      <c r="CF28" s="79"/>
      <c r="CG28" s="79"/>
      <c r="CH28" s="79"/>
      <c r="CI28" s="79"/>
      <c r="CJ28" s="79"/>
      <c r="CK28" s="79"/>
      <c r="CL28" s="79"/>
      <c r="CM28" s="79"/>
      <c r="CN28" s="79"/>
      <c r="CO28" s="79"/>
      <c r="CP28" s="79"/>
      <c r="CQ28" s="79"/>
      <c r="CR28" s="79"/>
      <c r="CS28" s="79"/>
      <c r="CT28" s="79"/>
      <c r="CU28" s="79"/>
      <c r="CV28" s="79"/>
      <c r="CW28" s="79"/>
      <c r="CX28" s="79"/>
      <c r="CY28" s="79"/>
      <c r="CZ28" s="79"/>
      <c r="DA28" s="79"/>
      <c r="DB28" s="79"/>
      <c r="DC28" s="79"/>
      <c r="DD28" s="79"/>
      <c r="DE28" s="79"/>
      <c r="DF28" s="79"/>
      <c r="DG28" s="79"/>
      <c r="DH28" s="79"/>
      <c r="DI28" s="79"/>
      <c r="DJ28" s="79"/>
      <c r="DK28" s="79"/>
      <c r="DL28" s="79"/>
      <c r="DM28" s="79"/>
      <c r="DN28" s="79"/>
      <c r="DO28" s="79"/>
      <c r="DP28" s="79"/>
      <c r="DQ28" s="79"/>
      <c r="DR28" s="79"/>
      <c r="DS28" s="79"/>
      <c r="DT28" s="79"/>
      <c r="DU28" s="79"/>
      <c r="DV28" s="79"/>
      <c r="DW28" s="79"/>
      <c r="DX28" s="79"/>
      <c r="DY28" s="79"/>
      <c r="DZ28" s="79"/>
      <c r="EA28" s="79"/>
      <c r="EB28" s="79"/>
      <c r="EC28" s="79"/>
      <c r="ED28" s="79"/>
      <c r="EE28" s="79"/>
      <c r="EF28" s="79"/>
      <c r="EG28" s="79"/>
      <c r="EH28" s="79"/>
      <c r="EI28" s="79"/>
      <c r="EJ28" s="79"/>
      <c r="EK28" s="79"/>
      <c r="EL28" s="79"/>
      <c r="EM28" s="79"/>
      <c r="EN28" s="79"/>
      <c r="EO28" s="79"/>
      <c r="EP28" s="79"/>
      <c r="EQ28" s="79"/>
      <c r="ER28" s="79"/>
      <c r="ES28" s="79"/>
      <c r="ET28" s="79"/>
      <c r="EU28" s="79"/>
      <c r="EV28" s="79"/>
      <c r="EW28" s="79"/>
      <c r="EX28" s="79"/>
      <c r="EY28" s="79"/>
      <c r="EZ28" s="79"/>
      <c r="FA28" s="79"/>
      <c r="FB28" s="79"/>
      <c r="FC28" s="79"/>
      <c r="FD28" s="79"/>
      <c r="FE28" s="79"/>
      <c r="FF28" s="79"/>
      <c r="FG28" s="79"/>
      <c r="FH28" s="79"/>
      <c r="FI28" s="79"/>
      <c r="FJ28" s="79"/>
      <c r="FK28" s="79"/>
      <c r="FL28" s="79"/>
      <c r="FM28" s="79"/>
      <c r="FN28" s="79"/>
      <c r="FO28" s="79"/>
      <c r="FP28" s="79"/>
      <c r="FQ28" s="79"/>
      <c r="FR28" s="79"/>
      <c r="FS28" s="79"/>
      <c r="FT28" s="79"/>
      <c r="FU28" s="79"/>
      <c r="FV28" s="79"/>
      <c r="FW28" s="79"/>
      <c r="FX28" s="79"/>
      <c r="FY28" s="79"/>
      <c r="FZ28" s="79"/>
      <c r="GA28" s="79"/>
      <c r="GB28" s="79"/>
      <c r="GC28" s="79"/>
      <c r="GD28" s="79"/>
      <c r="GE28" s="79"/>
      <c r="GF28" s="79"/>
      <c r="GG28" s="79"/>
      <c r="GH28" s="79"/>
      <c r="GI28" s="79"/>
      <c r="GJ28" s="79"/>
      <c r="GK28" s="79"/>
      <c r="GL28" s="79"/>
      <c r="GM28" s="79"/>
      <c r="GN28" s="79"/>
      <c r="GO28" s="79"/>
      <c r="GP28" s="79"/>
      <c r="GQ28" s="79"/>
      <c r="GR28" s="79"/>
      <c r="GS28" s="79"/>
      <c r="GT28" s="79"/>
      <c r="GU28" s="79"/>
      <c r="GV28" s="79"/>
      <c r="GW28" s="79"/>
      <c r="GX28" s="79"/>
      <c r="GY28" s="79"/>
      <c r="GZ28" s="79"/>
      <c r="HA28" s="79"/>
      <c r="HB28" s="79"/>
      <c r="HC28" s="79"/>
      <c r="HD28" s="79"/>
      <c r="HE28" s="79"/>
      <c r="HF28" s="79"/>
      <c r="HG28" s="79"/>
      <c r="HH28" s="79"/>
      <c r="HI28" s="79"/>
      <c r="HJ28" s="79"/>
      <c r="HK28" s="79"/>
      <c r="HL28" s="79"/>
      <c r="HM28" s="79"/>
      <c r="HN28" s="79"/>
      <c r="HO28" s="79"/>
      <c r="HP28" s="79"/>
      <c r="HQ28" s="79"/>
      <c r="HR28" s="79"/>
      <c r="HS28" s="79"/>
      <c r="HT28" s="79"/>
      <c r="HU28" s="79"/>
      <c r="HV28" s="79"/>
      <c r="HW28" s="79"/>
      <c r="HX28" s="79"/>
      <c r="HY28" s="79"/>
      <c r="HZ28" s="79"/>
      <c r="IA28" s="79"/>
      <c r="IB28" s="79"/>
      <c r="IC28" s="79"/>
      <c r="ID28" s="79"/>
      <c r="IE28" s="79"/>
      <c r="IF28" s="79"/>
      <c r="IG28" s="79"/>
      <c r="IH28" s="79"/>
      <c r="II28" s="79"/>
      <c r="IJ28" s="79"/>
      <c r="IK28" s="79"/>
      <c r="IL28" s="79"/>
      <c r="IM28" s="79"/>
      <c r="IN28" s="79"/>
      <c r="IO28" s="79"/>
      <c r="IP28" s="79"/>
      <c r="IQ28" s="79"/>
      <c r="IR28" s="79"/>
      <c r="IS28" s="79"/>
      <c r="IT28" s="79"/>
      <c r="IU28" s="79"/>
      <c r="IV28" s="79"/>
      <c r="IW28" s="79"/>
      <c r="IX28" s="79"/>
      <c r="IY28" s="79"/>
      <c r="IZ28" s="79"/>
      <c r="JA28" s="79"/>
      <c r="JB28" s="79"/>
      <c r="JC28" s="79"/>
      <c r="JD28" s="79"/>
      <c r="JE28" s="79"/>
      <c r="JF28" s="79"/>
      <c r="JG28" s="79"/>
      <c r="JH28" s="79"/>
      <c r="JI28" s="79"/>
      <c r="JJ28" s="79"/>
      <c r="JK28" s="79"/>
      <c r="JL28" s="79"/>
      <c r="JM28" s="79"/>
      <c r="JN28" s="79"/>
      <c r="JO28" s="79"/>
      <c r="JP28" s="79"/>
      <c r="JQ28" s="79"/>
      <c r="JR28" s="79"/>
      <c r="JS28" s="79"/>
      <c r="JT28" s="79"/>
      <c r="JU28" s="79"/>
      <c r="JV28" s="79"/>
      <c r="JW28" s="79"/>
      <c r="JX28" s="79"/>
      <c r="JY28" s="79"/>
      <c r="JZ28" s="79"/>
      <c r="KA28" s="79"/>
      <c r="KB28" s="79"/>
      <c r="KC28" s="79"/>
      <c r="KD28" s="79"/>
      <c r="KE28" s="79"/>
      <c r="KF28" s="79"/>
      <c r="KG28" s="79"/>
      <c r="KH28" s="79"/>
      <c r="KI28" s="79"/>
      <c r="KJ28" s="79"/>
      <c r="KK28" s="79"/>
      <c r="KL28" s="79"/>
      <c r="KM28" s="79"/>
      <c r="KN28" s="79"/>
      <c r="KO28" s="79"/>
      <c r="KP28" s="79"/>
      <c r="KQ28" s="79"/>
      <c r="KR28" s="79"/>
      <c r="KS28" s="79"/>
      <c r="KT28" s="79"/>
      <c r="KU28" s="79"/>
      <c r="KV28" s="79"/>
      <c r="KW28" s="79"/>
      <c r="KX28" s="79"/>
      <c r="KY28" s="79"/>
      <c r="KZ28" s="79"/>
      <c r="LA28" s="79"/>
      <c r="LB28" s="79"/>
      <c r="LC28" s="79"/>
      <c r="LD28" s="79"/>
      <c r="LE28" s="79"/>
      <c r="LF28" s="79"/>
      <c r="LG28" s="79"/>
      <c r="LH28" s="79"/>
      <c r="LI28" s="79"/>
      <c r="LJ28" s="79"/>
      <c r="LK28" s="79"/>
      <c r="LL28" s="79"/>
      <c r="LM28" s="79"/>
      <c r="LN28" s="79"/>
      <c r="LO28" s="79"/>
      <c r="LP28" s="79"/>
      <c r="LQ28" s="79"/>
      <c r="LR28" s="79"/>
      <c r="LS28" s="79"/>
      <c r="LT28" s="79"/>
      <c r="LU28" s="79"/>
      <c r="LV28" s="79"/>
      <c r="LW28" s="79"/>
      <c r="LX28" s="79"/>
      <c r="LY28" s="79"/>
      <c r="LZ28" s="79"/>
      <c r="MA28" s="79"/>
      <c r="MB28" s="79"/>
      <c r="MC28" s="79"/>
      <c r="MD28" s="79"/>
      <c r="ME28" s="79"/>
      <c r="MF28" s="79"/>
      <c r="MG28" s="79"/>
      <c r="MH28" s="79"/>
      <c r="MI28" s="79"/>
      <c r="MJ28" s="79"/>
      <c r="MK28" s="79"/>
      <c r="ML28" s="79"/>
      <c r="MM28" s="79"/>
      <c r="MN28" s="79"/>
      <c r="MO28" s="79"/>
      <c r="MP28" s="79"/>
      <c r="MQ28" s="79"/>
      <c r="MR28" s="79"/>
      <c r="MS28" s="79"/>
      <c r="MT28" s="79"/>
      <c r="MU28" s="79"/>
      <c r="MV28" s="79"/>
      <c r="MW28" s="79"/>
      <c r="MX28" s="79"/>
      <c r="MY28" s="79"/>
      <c r="MZ28" s="79"/>
      <c r="NA28" s="79"/>
      <c r="NB28" s="79"/>
      <c r="NC28" s="79"/>
      <c r="ND28" s="79"/>
      <c r="NE28" s="79"/>
      <c r="NF28" s="79"/>
      <c r="NG28" s="79"/>
      <c r="NH28" s="79"/>
      <c r="NI28" s="79"/>
      <c r="NJ28" s="79"/>
      <c r="NK28" s="79"/>
      <c r="NL28" s="79"/>
      <c r="NM28" s="79"/>
      <c r="NN28" s="79"/>
      <c r="NO28" s="79"/>
      <c r="NP28" s="79"/>
      <c r="NQ28" s="79"/>
      <c r="NR28" s="79"/>
      <c r="NS28" s="79"/>
      <c r="NT28" s="79"/>
      <c r="NU28" s="79"/>
      <c r="NV28" s="79"/>
      <c r="NW28" s="79"/>
      <c r="NX28" s="79"/>
      <c r="NY28" s="79"/>
      <c r="NZ28" s="79"/>
      <c r="OA28" s="79"/>
      <c r="OB28" s="79"/>
      <c r="OC28" s="79"/>
      <c r="OD28" s="79"/>
      <c r="OE28" s="79"/>
      <c r="OF28" s="79"/>
      <c r="OG28" s="79"/>
      <c r="OH28" s="79"/>
      <c r="OI28" s="79"/>
      <c r="OJ28" s="79"/>
      <c r="OK28" s="79"/>
      <c r="OL28" s="79"/>
      <c r="OM28" s="79"/>
      <c r="ON28" s="79"/>
      <c r="OO28" s="79"/>
      <c r="OP28" s="79"/>
      <c r="OQ28" s="79"/>
      <c r="OR28" s="79"/>
      <c r="OS28" s="79"/>
      <c r="OT28" s="79"/>
      <c r="OU28" s="79"/>
      <c r="OV28" s="79"/>
      <c r="OW28" s="79"/>
      <c r="OX28" s="79"/>
      <c r="OY28" s="79"/>
      <c r="OZ28" s="79"/>
      <c r="PA28" s="79"/>
      <c r="PB28" s="79"/>
      <c r="PC28" s="79"/>
      <c r="PD28" s="79"/>
      <c r="PE28" s="79"/>
      <c r="PF28" s="79"/>
      <c r="PG28" s="79"/>
      <c r="PH28" s="79"/>
      <c r="PI28" s="79"/>
      <c r="PJ28" s="79"/>
      <c r="PK28" s="79"/>
      <c r="PL28" s="79"/>
      <c r="PM28" s="79"/>
      <c r="PN28" s="79"/>
      <c r="PO28" s="79"/>
      <c r="PP28" s="79"/>
      <c r="PQ28" s="79"/>
      <c r="PR28" s="79"/>
      <c r="PS28" s="79"/>
      <c r="PT28" s="79"/>
      <c r="PU28" s="79"/>
      <c r="PV28" s="79"/>
      <c r="PW28" s="79"/>
      <c r="PX28" s="79"/>
      <c r="PY28" s="79"/>
      <c r="PZ28" s="79"/>
      <c r="QA28" s="79"/>
      <c r="QB28" s="79"/>
      <c r="QC28" s="79"/>
      <c r="QD28" s="79"/>
      <c r="QE28" s="79"/>
      <c r="QF28" s="79"/>
      <c r="QG28" s="79"/>
      <c r="QH28" s="79"/>
      <c r="QI28" s="79"/>
      <c r="QJ28" s="79"/>
      <c r="QK28" s="79"/>
      <c r="QL28" s="79"/>
      <c r="QM28" s="79"/>
      <c r="QN28" s="79"/>
      <c r="QO28" s="79"/>
      <c r="QP28" s="79"/>
      <c r="QQ28" s="79"/>
      <c r="QR28" s="79"/>
      <c r="QS28" s="79"/>
      <c r="QT28" s="79"/>
      <c r="QU28" s="79"/>
      <c r="QV28" s="79"/>
      <c r="QW28" s="79"/>
      <c r="QX28" s="79"/>
      <c r="QY28" s="79"/>
      <c r="QZ28" s="79"/>
      <c r="RA28" s="79"/>
      <c r="RB28" s="79"/>
      <c r="RC28" s="79"/>
      <c r="RD28" s="79"/>
      <c r="RE28" s="79"/>
      <c r="RF28" s="79"/>
      <c r="RG28" s="79"/>
      <c r="RH28" s="79"/>
      <c r="RI28" s="79"/>
      <c r="RJ28" s="79"/>
      <c r="RK28" s="79"/>
      <c r="RL28" s="79"/>
      <c r="RM28" s="79"/>
      <c r="RN28" s="79"/>
      <c r="RO28" s="79"/>
      <c r="RP28" s="79"/>
      <c r="RQ28" s="79"/>
      <c r="RR28" s="79"/>
      <c r="RS28" s="79"/>
      <c r="RT28" s="79"/>
      <c r="RU28" s="79"/>
      <c r="RV28" s="79"/>
      <c r="RW28" s="79"/>
      <c r="RX28" s="79"/>
      <c r="RY28" s="79"/>
      <c r="RZ28" s="79"/>
      <c r="SA28" s="79"/>
      <c r="SB28" s="79"/>
      <c r="SC28" s="79"/>
      <c r="SD28" s="79"/>
      <c r="SE28" s="79"/>
      <c r="SF28" s="79"/>
      <c r="SG28" s="79"/>
      <c r="SH28" s="79"/>
      <c r="SI28" s="79"/>
      <c r="SJ28" s="79"/>
      <c r="SK28" s="79"/>
      <c r="SL28" s="79"/>
      <c r="SM28" s="79"/>
      <c r="SN28" s="79"/>
      <c r="SO28" s="79"/>
      <c r="SP28" s="79"/>
      <c r="SQ28" s="79"/>
      <c r="SR28" s="79"/>
      <c r="SS28" s="79"/>
      <c r="ST28" s="79"/>
      <c r="SU28" s="79"/>
      <c r="SV28" s="79"/>
      <c r="SW28" s="79"/>
      <c r="SX28" s="79"/>
      <c r="SY28" s="79"/>
      <c r="SZ28" s="79"/>
      <c r="TA28" s="79"/>
      <c r="TB28" s="79"/>
      <c r="TC28" s="79"/>
      <c r="TD28" s="79"/>
      <c r="TE28" s="79"/>
      <c r="TF28" s="79"/>
      <c r="TG28" s="79"/>
      <c r="TH28" s="79"/>
      <c r="TI28" s="79"/>
      <c r="TJ28" s="79"/>
      <c r="TK28" s="79"/>
      <c r="TL28" s="79"/>
      <c r="TM28" s="79"/>
      <c r="TN28" s="79"/>
      <c r="TO28" s="79"/>
      <c r="TP28" s="79"/>
      <c r="TQ28" s="79"/>
      <c r="TR28" s="79"/>
      <c r="TS28" s="79"/>
      <c r="TT28" s="79"/>
      <c r="TU28" s="79"/>
      <c r="TV28" s="79"/>
      <c r="TW28" s="79"/>
      <c r="TX28" s="79"/>
      <c r="TY28" s="79"/>
      <c r="TZ28" s="79"/>
      <c r="UA28" s="79"/>
      <c r="UB28" s="79"/>
      <c r="UC28" s="79"/>
      <c r="UD28" s="79"/>
      <c r="UE28" s="79"/>
      <c r="UF28" s="79"/>
      <c r="UG28" s="79"/>
      <c r="UH28" s="79"/>
      <c r="UI28" s="79"/>
      <c r="UJ28" s="79"/>
      <c r="UK28" s="79"/>
      <c r="UL28" s="79"/>
      <c r="UM28" s="79"/>
      <c r="UN28" s="79"/>
      <c r="UO28" s="79"/>
      <c r="UP28" s="79"/>
      <c r="UQ28" s="79"/>
      <c r="UR28" s="79"/>
      <c r="US28" s="79"/>
      <c r="UT28" s="79"/>
      <c r="UU28" s="79"/>
      <c r="UV28" s="79"/>
      <c r="UW28" s="79"/>
      <c r="UX28" s="79"/>
      <c r="UY28" s="79"/>
      <c r="UZ28" s="79"/>
      <c r="VA28" s="79"/>
      <c r="VB28" s="79"/>
      <c r="VC28" s="79"/>
      <c r="VD28" s="79"/>
      <c r="VE28" s="79"/>
      <c r="VF28" s="79"/>
      <c r="VG28" s="79"/>
      <c r="VH28" s="79"/>
      <c r="VI28" s="79"/>
      <c r="VJ28" s="79"/>
      <c r="VK28" s="79"/>
      <c r="VL28" s="79"/>
      <c r="VM28" s="79"/>
      <c r="VN28" s="79"/>
      <c r="VO28" s="79"/>
      <c r="VP28" s="79"/>
      <c r="VQ28" s="79"/>
      <c r="VR28" s="79"/>
      <c r="VS28" s="79"/>
      <c r="VT28" s="79"/>
      <c r="VU28" s="79"/>
      <c r="VV28" s="79"/>
      <c r="VW28" s="79"/>
      <c r="VX28" s="79"/>
      <c r="VY28" s="79"/>
      <c r="VZ28" s="79"/>
      <c r="WA28" s="79"/>
      <c r="WB28" s="79"/>
      <c r="WC28" s="79"/>
      <c r="WD28" s="79"/>
      <c r="WE28" s="79"/>
      <c r="WF28" s="79"/>
      <c r="WG28" s="79"/>
      <c r="WH28" s="79"/>
      <c r="WI28" s="79"/>
      <c r="WJ28" s="79"/>
      <c r="WK28" s="79"/>
      <c r="WL28" s="79"/>
      <c r="WM28" s="79"/>
      <c r="WN28" s="79"/>
      <c r="WO28" s="79"/>
      <c r="WP28" s="79"/>
      <c r="WQ28" s="79"/>
      <c r="WR28" s="79"/>
      <c r="WS28" s="79"/>
      <c r="WT28" s="79"/>
      <c r="WU28" s="79"/>
      <c r="WV28" s="79"/>
      <c r="WW28" s="79"/>
      <c r="WX28" s="79"/>
      <c r="WY28" s="79"/>
      <c r="WZ28" s="79"/>
      <c r="XA28" s="79"/>
      <c r="XB28" s="79"/>
      <c r="XC28" s="79"/>
      <c r="XD28" s="79"/>
      <c r="XE28" s="79"/>
      <c r="XF28" s="79"/>
      <c r="XG28" s="79"/>
      <c r="XH28" s="79"/>
      <c r="XI28" s="79"/>
      <c r="XJ28" s="79"/>
      <c r="XK28" s="79"/>
      <c r="XL28" s="79"/>
      <c r="XM28" s="79"/>
      <c r="XN28" s="79"/>
      <c r="XO28" s="79"/>
      <c r="XP28" s="79"/>
      <c r="XQ28" s="79"/>
      <c r="XR28" s="79"/>
      <c r="XS28" s="79"/>
      <c r="XT28" s="79"/>
      <c r="XU28" s="79"/>
      <c r="XV28" s="79"/>
      <c r="XW28" s="79"/>
      <c r="XX28" s="79"/>
      <c r="XY28" s="79"/>
      <c r="XZ28" s="79"/>
      <c r="YA28" s="79"/>
      <c r="YB28" s="79"/>
      <c r="YC28" s="79"/>
      <c r="YD28" s="79"/>
      <c r="YE28" s="79"/>
      <c r="YF28" s="79"/>
      <c r="YG28" s="79"/>
      <c r="YH28" s="79"/>
      <c r="YI28" s="79"/>
      <c r="YJ28" s="79"/>
      <c r="YK28" s="79"/>
      <c r="YL28" s="79"/>
      <c r="YM28" s="79"/>
      <c r="YN28" s="79"/>
      <c r="YO28" s="79"/>
      <c r="YP28" s="79"/>
      <c r="YQ28" s="79"/>
      <c r="YR28" s="79"/>
      <c r="YS28" s="79"/>
      <c r="YT28" s="79"/>
      <c r="YU28" s="79"/>
      <c r="YV28" s="79"/>
      <c r="YW28" s="79"/>
      <c r="YX28" s="79"/>
      <c r="YY28" s="79"/>
      <c r="YZ28" s="79"/>
      <c r="ZA28" s="79"/>
      <c r="ZB28" s="79"/>
      <c r="ZC28" s="79"/>
      <c r="ZD28" s="79"/>
      <c r="ZE28" s="79"/>
      <c r="ZF28" s="79"/>
      <c r="ZG28" s="79"/>
      <c r="ZH28" s="79"/>
      <c r="ZI28" s="79"/>
      <c r="ZJ28" s="79"/>
      <c r="ZK28" s="79"/>
      <c r="ZL28" s="79"/>
      <c r="ZM28" s="79"/>
      <c r="ZN28" s="79"/>
      <c r="ZO28" s="79"/>
      <c r="ZP28" s="79"/>
      <c r="ZQ28" s="79"/>
      <c r="ZR28" s="79"/>
      <c r="ZS28" s="79"/>
      <c r="ZT28" s="79"/>
      <c r="ZU28" s="79"/>
      <c r="ZV28" s="79"/>
      <c r="ZW28" s="79"/>
      <c r="ZX28" s="79"/>
      <c r="ZY28" s="79"/>
      <c r="ZZ28" s="79"/>
      <c r="AAA28" s="79"/>
      <c r="AAB28" s="79"/>
      <c r="AAC28" s="79"/>
      <c r="AAD28" s="79"/>
      <c r="AAE28" s="79"/>
      <c r="AAF28" s="79"/>
      <c r="AAG28" s="79"/>
      <c r="AAH28" s="79"/>
      <c r="AAI28" s="79"/>
      <c r="AAJ28" s="79"/>
      <c r="AAK28" s="79"/>
      <c r="AAL28" s="79"/>
      <c r="AAM28" s="79"/>
      <c r="AAN28" s="79"/>
      <c r="AAO28" s="79"/>
      <c r="AAP28" s="79"/>
      <c r="AAQ28" s="79"/>
      <c r="AAR28" s="79"/>
      <c r="AAS28" s="79"/>
      <c r="AAT28" s="79"/>
      <c r="AAU28" s="79"/>
      <c r="AAV28" s="79"/>
      <c r="AAW28" s="79"/>
      <c r="AAX28" s="79"/>
      <c r="AAY28" s="79"/>
      <c r="AAZ28" s="79"/>
      <c r="ABA28" s="79"/>
      <c r="ABB28" s="79"/>
      <c r="ABC28" s="79"/>
      <c r="ABD28" s="79"/>
      <c r="ABE28" s="79"/>
      <c r="ABF28" s="79"/>
      <c r="ABG28" s="79"/>
      <c r="ABH28" s="79"/>
      <c r="ABI28" s="79"/>
      <c r="ABJ28" s="79"/>
      <c r="ABK28" s="79"/>
      <c r="ABL28" s="79"/>
      <c r="ABM28" s="79"/>
      <c r="ABN28" s="79"/>
      <c r="ABO28" s="79"/>
      <c r="ABP28" s="79"/>
      <c r="ABQ28" s="79"/>
      <c r="ABR28" s="79"/>
      <c r="ABS28" s="79"/>
      <c r="ABT28" s="79"/>
      <c r="ABU28" s="79"/>
      <c r="ABV28" s="79"/>
      <c r="ABW28" s="79"/>
      <c r="ABX28" s="79"/>
      <c r="ABY28" s="79"/>
      <c r="ABZ28" s="79"/>
      <c r="ACA28" s="79"/>
      <c r="ACB28" s="79"/>
      <c r="ACC28" s="79"/>
      <c r="ACD28" s="79"/>
      <c r="ACE28" s="79"/>
      <c r="ACF28" s="79"/>
      <c r="ACG28" s="79"/>
      <c r="ACH28" s="79"/>
      <c r="ACI28" s="79"/>
      <c r="ACJ28" s="79"/>
      <c r="ACK28" s="79"/>
      <c r="ACL28" s="79"/>
      <c r="ACM28" s="79"/>
      <c r="ACN28" s="79"/>
      <c r="ACO28" s="79"/>
      <c r="ACP28" s="79"/>
      <c r="ACQ28" s="79"/>
      <c r="ACR28" s="79"/>
      <c r="ACS28" s="79"/>
      <c r="ACT28" s="79"/>
      <c r="ACU28" s="79"/>
      <c r="ACV28" s="79"/>
      <c r="ACW28" s="79"/>
      <c r="ACX28" s="79"/>
      <c r="ACY28" s="79"/>
      <c r="ACZ28" s="79"/>
      <c r="ADA28" s="79"/>
      <c r="ADB28" s="79"/>
      <c r="ADC28" s="79"/>
      <c r="ADD28" s="79"/>
      <c r="ADE28" s="79"/>
      <c r="ADF28" s="79"/>
      <c r="ADG28" s="79"/>
      <c r="ADH28" s="79"/>
      <c r="ADI28" s="79"/>
      <c r="ADJ28" s="79"/>
      <c r="ADK28" s="79"/>
      <c r="ADL28" s="79"/>
      <c r="ADM28" s="79"/>
      <c r="ADN28" s="79"/>
      <c r="ADO28" s="79"/>
      <c r="ADP28" s="79"/>
      <c r="ADQ28" s="79"/>
      <c r="ADR28" s="79"/>
      <c r="ADS28" s="79"/>
      <c r="ADT28" s="79"/>
      <c r="ADU28" s="79"/>
      <c r="ADV28" s="79"/>
      <c r="ADW28" s="79"/>
      <c r="ADX28" s="79"/>
      <c r="ADY28" s="79"/>
      <c r="ADZ28" s="79"/>
      <c r="AEA28" s="79"/>
      <c r="AEB28" s="79"/>
      <c r="AEC28" s="79"/>
      <c r="AED28" s="79"/>
      <c r="AEE28" s="79"/>
      <c r="AEF28" s="79"/>
      <c r="AEG28" s="79"/>
      <c r="AEH28" s="79"/>
      <c r="AEI28" s="79"/>
      <c r="AEJ28" s="79"/>
      <c r="AEK28" s="79"/>
      <c r="AEL28" s="79"/>
      <c r="AEM28" s="79"/>
      <c r="AEN28" s="79"/>
      <c r="AEO28" s="79"/>
      <c r="AEP28" s="79"/>
      <c r="AEQ28" s="79"/>
      <c r="AER28" s="79"/>
      <c r="AES28" s="79"/>
      <c r="AET28" s="79"/>
      <c r="AEU28" s="79"/>
      <c r="AEV28" s="79"/>
      <c r="AEW28" s="79"/>
      <c r="AEX28" s="79"/>
      <c r="AEY28" s="79"/>
      <c r="AEZ28" s="79"/>
      <c r="AFA28" s="79"/>
      <c r="AFB28" s="79"/>
      <c r="AFC28" s="79"/>
      <c r="AFD28" s="79"/>
      <c r="AFE28" s="79"/>
      <c r="AFF28" s="79"/>
      <c r="AFG28" s="79"/>
      <c r="AFH28" s="79"/>
      <c r="AFI28" s="79"/>
      <c r="AFJ28" s="79"/>
      <c r="AFK28" s="79"/>
      <c r="AFL28" s="79"/>
      <c r="AFM28" s="79"/>
      <c r="AFN28" s="79"/>
      <c r="AFO28" s="79"/>
      <c r="AFP28" s="79"/>
      <c r="AFQ28" s="79"/>
      <c r="AFR28" s="79"/>
      <c r="AFS28" s="79"/>
      <c r="AFT28" s="79"/>
      <c r="AFU28" s="79"/>
      <c r="AFV28" s="79"/>
      <c r="AFW28" s="79"/>
      <c r="AFX28" s="79"/>
      <c r="AFY28" s="79"/>
      <c r="AFZ28" s="79"/>
      <c r="AGA28" s="79"/>
      <c r="AGB28" s="79"/>
      <c r="AGC28" s="79"/>
      <c r="AGD28" s="79"/>
      <c r="AGE28" s="79"/>
      <c r="AGF28" s="79"/>
      <c r="AGG28" s="79"/>
      <c r="AGH28" s="79"/>
      <c r="AGI28" s="79"/>
      <c r="AGJ28" s="79"/>
      <c r="AGK28" s="79"/>
      <c r="AGL28" s="79"/>
      <c r="AGM28" s="79"/>
      <c r="AGN28" s="79"/>
      <c r="AGO28" s="79"/>
      <c r="AGP28" s="79"/>
      <c r="AGQ28" s="79"/>
      <c r="AGR28" s="79"/>
      <c r="AGS28" s="79"/>
      <c r="AGT28" s="79"/>
      <c r="AGU28" s="79"/>
      <c r="AGV28" s="79"/>
      <c r="AGW28" s="79"/>
      <c r="AGX28" s="79"/>
      <c r="AGY28" s="79"/>
      <c r="AGZ28" s="79"/>
      <c r="AHA28" s="79"/>
      <c r="AHB28" s="79"/>
      <c r="AHC28" s="79"/>
      <c r="AHD28" s="79"/>
      <c r="AHE28" s="79"/>
      <c r="AHF28" s="79"/>
      <c r="AHG28" s="79"/>
      <c r="AHH28" s="79"/>
      <c r="AHI28" s="79"/>
      <c r="AHJ28" s="79"/>
      <c r="AHK28" s="79"/>
      <c r="AHL28" s="79"/>
      <c r="AHM28" s="79"/>
      <c r="AHN28" s="79"/>
      <c r="AHO28" s="79"/>
      <c r="AHP28" s="79"/>
      <c r="AHQ28" s="79"/>
      <c r="AHR28" s="79"/>
      <c r="AHS28" s="79"/>
      <c r="AHT28" s="79"/>
      <c r="AHU28" s="79"/>
      <c r="AHV28" s="79"/>
      <c r="AHW28" s="79"/>
      <c r="AHX28" s="79"/>
      <c r="AHY28" s="79"/>
      <c r="AHZ28" s="79"/>
      <c r="AIA28" s="79"/>
      <c r="AIB28" s="79"/>
      <c r="AIC28" s="79"/>
      <c r="AID28" s="79"/>
      <c r="AIE28" s="79"/>
      <c r="AIF28" s="79"/>
      <c r="AIG28" s="79"/>
      <c r="AIH28" s="79"/>
      <c r="AII28" s="79"/>
      <c r="AIJ28" s="79"/>
      <c r="AIK28" s="79"/>
      <c r="AIL28" s="79"/>
      <c r="AIM28" s="79"/>
      <c r="AIN28" s="79"/>
      <c r="AIO28" s="79"/>
      <c r="AIP28" s="79"/>
      <c r="AIQ28" s="79"/>
      <c r="AIR28" s="79"/>
      <c r="AIS28" s="79"/>
      <c r="AIT28" s="79"/>
      <c r="AIU28" s="79"/>
      <c r="AIV28" s="79"/>
      <c r="AIW28" s="79"/>
      <c r="AIX28" s="79"/>
      <c r="AIY28" s="79"/>
      <c r="AIZ28" s="79"/>
      <c r="AJA28" s="79"/>
      <c r="AJB28" s="79"/>
      <c r="AJC28" s="79"/>
      <c r="AJD28" s="79"/>
      <c r="AJE28" s="79"/>
      <c r="AJF28" s="79"/>
      <c r="AJG28" s="79"/>
      <c r="AJH28" s="79"/>
      <c r="AJI28" s="79"/>
      <c r="AJJ28" s="79"/>
      <c r="AJK28" s="79"/>
      <c r="AJL28" s="79"/>
      <c r="AJM28" s="79"/>
      <c r="AJN28" s="79"/>
      <c r="AJO28" s="79"/>
      <c r="AJP28" s="79"/>
      <c r="AJQ28" s="79"/>
      <c r="AJR28" s="79"/>
      <c r="AJS28" s="79"/>
      <c r="AJT28" s="79"/>
      <c r="AJU28" s="79"/>
      <c r="AJV28" s="79"/>
      <c r="AJW28" s="79"/>
      <c r="AJX28" s="79"/>
      <c r="AJY28" s="79"/>
      <c r="AJZ28" s="79"/>
      <c r="AKA28" s="79"/>
      <c r="AKB28" s="79"/>
      <c r="AKC28" s="79"/>
      <c r="AKD28" s="79"/>
      <c r="AKE28" s="79"/>
      <c r="AKF28" s="79"/>
      <c r="AKG28" s="79"/>
      <c r="AKH28" s="79"/>
      <c r="AKI28" s="79"/>
      <c r="AKJ28" s="79"/>
      <c r="AKK28" s="79"/>
      <c r="AKL28" s="79"/>
      <c r="AKM28" s="79"/>
      <c r="AKN28" s="79"/>
      <c r="AKO28" s="79"/>
      <c r="AKP28" s="79"/>
      <c r="AKQ28" s="79"/>
      <c r="AKR28" s="79"/>
      <c r="AKS28" s="79"/>
      <c r="AKT28" s="79"/>
      <c r="AKU28" s="79"/>
      <c r="AKV28" s="79"/>
      <c r="AKW28" s="79"/>
      <c r="AKX28" s="79"/>
      <c r="AKY28" s="79"/>
      <c r="AKZ28" s="79"/>
      <c r="ALA28" s="79"/>
      <c r="ALB28" s="79"/>
      <c r="ALC28" s="79"/>
      <c r="ALD28" s="79"/>
      <c r="ALE28" s="79"/>
      <c r="ALF28" s="79"/>
      <c r="ALG28" s="79"/>
      <c r="ALH28" s="79"/>
      <c r="ALI28" s="79"/>
      <c r="ALJ28" s="79"/>
      <c r="ALK28" s="79"/>
      <c r="ALL28" s="79"/>
      <c r="ALM28" s="79"/>
      <c r="ALN28" s="79"/>
      <c r="ALO28" s="79"/>
      <c r="ALP28" s="79"/>
      <c r="ALQ28" s="79"/>
      <c r="ALR28" s="79"/>
      <c r="ALS28" s="79"/>
      <c r="ALT28" s="79"/>
      <c r="ALU28" s="79"/>
      <c r="ALV28" s="79"/>
      <c r="ALW28" s="79"/>
      <c r="ALX28" s="79"/>
      <c r="ALY28" s="79"/>
      <c r="ALZ28" s="79"/>
      <c r="AMA28" s="79"/>
      <c r="AMB28" s="79"/>
      <c r="AMC28" s="79"/>
      <c r="AMD28" s="79"/>
      <c r="AME28" s="79"/>
      <c r="AMF28" s="79"/>
      <c r="AMG28" s="79"/>
      <c r="AMH28" s="79"/>
      <c r="AMI28" s="79"/>
      <c r="AMJ28" s="79"/>
      <c r="AMK28" s="79"/>
      <c r="AML28" s="79"/>
      <c r="AMM28" s="79"/>
    </row>
    <row r="29" spans="1:1027" s="366" customFormat="1" ht="12.75" customHeight="1">
      <c r="A29" s="79"/>
      <c r="B29" s="79"/>
      <c r="C29" s="608"/>
      <c r="D29" s="567"/>
      <c r="E29" s="412"/>
      <c r="F29" s="624"/>
      <c r="G29" s="412"/>
      <c r="H29" s="624"/>
      <c r="I29" s="412"/>
      <c r="J29" s="529"/>
      <c r="K29" s="52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79"/>
      <c r="BS29" s="79"/>
      <c r="BT29" s="79"/>
      <c r="BU29" s="79"/>
      <c r="BV29" s="79"/>
      <c r="BW29" s="79"/>
      <c r="BX29" s="79"/>
      <c r="BY29" s="79"/>
      <c r="BZ29" s="79"/>
      <c r="CA29" s="79"/>
      <c r="CB29" s="79"/>
      <c r="CC29" s="79"/>
      <c r="CD29" s="79"/>
      <c r="CE29" s="79"/>
      <c r="CF29" s="79"/>
      <c r="CG29" s="79"/>
      <c r="CH29" s="79"/>
      <c r="CI29" s="79"/>
      <c r="CJ29" s="79"/>
      <c r="CK29" s="79"/>
      <c r="CL29" s="79"/>
      <c r="CM29" s="79"/>
      <c r="CN29" s="79"/>
      <c r="CO29" s="79"/>
      <c r="CP29" s="79"/>
      <c r="CQ29" s="79"/>
      <c r="CR29" s="79"/>
      <c r="CS29" s="79"/>
      <c r="CT29" s="79"/>
      <c r="CU29" s="79"/>
      <c r="CV29" s="79"/>
      <c r="CW29" s="79"/>
      <c r="CX29" s="79"/>
      <c r="CY29" s="79"/>
      <c r="CZ29" s="79"/>
      <c r="DA29" s="79"/>
      <c r="DB29" s="79"/>
      <c r="DC29" s="79"/>
      <c r="DD29" s="79"/>
      <c r="DE29" s="79"/>
      <c r="DF29" s="79"/>
      <c r="DG29" s="79"/>
      <c r="DH29" s="79"/>
      <c r="DI29" s="79"/>
      <c r="DJ29" s="79"/>
      <c r="DK29" s="79"/>
      <c r="DL29" s="79"/>
      <c r="DM29" s="79"/>
      <c r="DN29" s="79"/>
      <c r="DO29" s="79"/>
      <c r="DP29" s="79"/>
      <c r="DQ29" s="79"/>
      <c r="DR29" s="79"/>
      <c r="DS29" s="79"/>
      <c r="DT29" s="79"/>
      <c r="DU29" s="79"/>
      <c r="DV29" s="79"/>
      <c r="DW29" s="79"/>
      <c r="DX29" s="79"/>
      <c r="DY29" s="79"/>
      <c r="DZ29" s="79"/>
      <c r="EA29" s="79"/>
      <c r="EB29" s="79"/>
      <c r="EC29" s="79"/>
      <c r="ED29" s="79"/>
      <c r="EE29" s="79"/>
      <c r="EF29" s="79"/>
      <c r="EG29" s="79"/>
      <c r="EH29" s="79"/>
      <c r="EI29" s="79"/>
      <c r="EJ29" s="79"/>
      <c r="EK29" s="79"/>
      <c r="EL29" s="79"/>
      <c r="EM29" s="79"/>
      <c r="EN29" s="79"/>
      <c r="EO29" s="79"/>
      <c r="EP29" s="79"/>
      <c r="EQ29" s="79"/>
      <c r="ER29" s="79"/>
      <c r="ES29" s="79"/>
      <c r="ET29" s="79"/>
      <c r="EU29" s="79"/>
      <c r="EV29" s="79"/>
      <c r="EW29" s="79"/>
      <c r="EX29" s="79"/>
      <c r="EY29" s="79"/>
      <c r="EZ29" s="79"/>
      <c r="FA29" s="79"/>
      <c r="FB29" s="79"/>
      <c r="FC29" s="79"/>
      <c r="FD29" s="79"/>
      <c r="FE29" s="79"/>
      <c r="FF29" s="79"/>
      <c r="FG29" s="79"/>
      <c r="FH29" s="79"/>
      <c r="FI29" s="79"/>
      <c r="FJ29" s="79"/>
      <c r="FK29" s="79"/>
      <c r="FL29" s="79"/>
      <c r="FM29" s="79"/>
      <c r="FN29" s="79"/>
      <c r="FO29" s="79"/>
      <c r="FP29" s="79"/>
      <c r="FQ29" s="79"/>
      <c r="FR29" s="79"/>
      <c r="FS29" s="79"/>
      <c r="FT29" s="79"/>
      <c r="FU29" s="79"/>
      <c r="FV29" s="79"/>
      <c r="FW29" s="79"/>
      <c r="FX29" s="79"/>
      <c r="FY29" s="79"/>
      <c r="FZ29" s="79"/>
      <c r="GA29" s="79"/>
      <c r="GB29" s="79"/>
      <c r="GC29" s="79"/>
      <c r="GD29" s="79"/>
      <c r="GE29" s="79"/>
      <c r="GF29" s="79"/>
      <c r="GG29" s="79"/>
      <c r="GH29" s="79"/>
      <c r="GI29" s="79"/>
      <c r="GJ29" s="79"/>
      <c r="GK29" s="79"/>
      <c r="GL29" s="79"/>
      <c r="GM29" s="79"/>
      <c r="GN29" s="79"/>
      <c r="GO29" s="79"/>
      <c r="GP29" s="79"/>
      <c r="GQ29" s="79"/>
      <c r="GR29" s="79"/>
      <c r="GS29" s="79"/>
      <c r="GT29" s="79"/>
      <c r="GU29" s="79"/>
      <c r="GV29" s="79"/>
      <c r="GW29" s="79"/>
      <c r="GX29" s="79"/>
      <c r="GY29" s="79"/>
      <c r="GZ29" s="79"/>
      <c r="HA29" s="79"/>
      <c r="HB29" s="79"/>
      <c r="HC29" s="79"/>
      <c r="HD29" s="79"/>
      <c r="HE29" s="79"/>
      <c r="HF29" s="79"/>
      <c r="HG29" s="79"/>
      <c r="HH29" s="79"/>
      <c r="HI29" s="79"/>
      <c r="HJ29" s="79"/>
      <c r="HK29" s="79"/>
      <c r="HL29" s="79"/>
      <c r="HM29" s="79"/>
      <c r="HN29" s="79"/>
      <c r="HO29" s="79"/>
      <c r="HP29" s="79"/>
      <c r="HQ29" s="79"/>
      <c r="HR29" s="79"/>
      <c r="HS29" s="79"/>
      <c r="HT29" s="79"/>
      <c r="HU29" s="79"/>
      <c r="HV29" s="79"/>
      <c r="HW29" s="79"/>
      <c r="HX29" s="79"/>
      <c r="HY29" s="79"/>
      <c r="HZ29" s="79"/>
      <c r="IA29" s="79"/>
      <c r="IB29" s="79"/>
      <c r="IC29" s="79"/>
      <c r="ID29" s="79"/>
      <c r="IE29" s="79"/>
      <c r="IF29" s="79"/>
      <c r="IG29" s="79"/>
      <c r="IH29" s="79"/>
      <c r="II29" s="79"/>
      <c r="IJ29" s="79"/>
      <c r="IK29" s="79"/>
      <c r="IL29" s="79"/>
      <c r="IM29" s="79"/>
      <c r="IN29" s="79"/>
      <c r="IO29" s="79"/>
      <c r="IP29" s="79"/>
      <c r="IQ29" s="79"/>
      <c r="IR29" s="79"/>
      <c r="IS29" s="79"/>
      <c r="IT29" s="79"/>
      <c r="IU29" s="79"/>
      <c r="IV29" s="79"/>
      <c r="IW29" s="79"/>
      <c r="IX29" s="79"/>
      <c r="IY29" s="79"/>
      <c r="IZ29" s="79"/>
      <c r="JA29" s="79"/>
      <c r="JB29" s="79"/>
      <c r="JC29" s="79"/>
      <c r="JD29" s="79"/>
      <c r="JE29" s="79"/>
      <c r="JF29" s="79"/>
      <c r="JG29" s="79"/>
      <c r="JH29" s="79"/>
      <c r="JI29" s="79"/>
      <c r="JJ29" s="79"/>
      <c r="JK29" s="79"/>
      <c r="JL29" s="79"/>
      <c r="JM29" s="79"/>
      <c r="JN29" s="79"/>
      <c r="JO29" s="79"/>
      <c r="JP29" s="79"/>
      <c r="JQ29" s="79"/>
      <c r="JR29" s="79"/>
      <c r="JS29" s="79"/>
      <c r="JT29" s="79"/>
      <c r="JU29" s="79"/>
      <c r="JV29" s="79"/>
      <c r="JW29" s="79"/>
      <c r="JX29" s="79"/>
      <c r="JY29" s="79"/>
      <c r="JZ29" s="79"/>
      <c r="KA29" s="79"/>
      <c r="KB29" s="79"/>
      <c r="KC29" s="79"/>
      <c r="KD29" s="79"/>
      <c r="KE29" s="79"/>
      <c r="KF29" s="79"/>
      <c r="KG29" s="79"/>
      <c r="KH29" s="79"/>
      <c r="KI29" s="79"/>
      <c r="KJ29" s="79"/>
      <c r="KK29" s="79"/>
      <c r="KL29" s="79"/>
      <c r="KM29" s="79"/>
      <c r="KN29" s="79"/>
      <c r="KO29" s="79"/>
      <c r="KP29" s="79"/>
      <c r="KQ29" s="79"/>
      <c r="KR29" s="79"/>
      <c r="KS29" s="79"/>
      <c r="KT29" s="79"/>
      <c r="KU29" s="79"/>
      <c r="KV29" s="79"/>
      <c r="KW29" s="79"/>
      <c r="KX29" s="79"/>
      <c r="KY29" s="79"/>
      <c r="KZ29" s="79"/>
      <c r="LA29" s="79"/>
      <c r="LB29" s="79"/>
      <c r="LC29" s="79"/>
      <c r="LD29" s="79"/>
      <c r="LE29" s="79"/>
      <c r="LF29" s="79"/>
      <c r="LG29" s="79"/>
      <c r="LH29" s="79"/>
      <c r="LI29" s="79"/>
      <c r="LJ29" s="79"/>
      <c r="LK29" s="79"/>
      <c r="LL29" s="79"/>
      <c r="LM29" s="79"/>
      <c r="LN29" s="79"/>
      <c r="LO29" s="79"/>
      <c r="LP29" s="79"/>
      <c r="LQ29" s="79"/>
      <c r="LR29" s="79"/>
      <c r="LS29" s="79"/>
      <c r="LT29" s="79"/>
      <c r="LU29" s="79"/>
      <c r="LV29" s="79"/>
      <c r="LW29" s="79"/>
      <c r="LX29" s="79"/>
      <c r="LY29" s="79"/>
      <c r="LZ29" s="79"/>
      <c r="MA29" s="79"/>
      <c r="MB29" s="79"/>
      <c r="MC29" s="79"/>
      <c r="MD29" s="79"/>
      <c r="ME29" s="79"/>
      <c r="MF29" s="79"/>
      <c r="MG29" s="79"/>
      <c r="MH29" s="79"/>
      <c r="MI29" s="79"/>
      <c r="MJ29" s="79"/>
      <c r="MK29" s="79"/>
      <c r="ML29" s="79"/>
      <c r="MM29" s="79"/>
      <c r="MN29" s="79"/>
      <c r="MO29" s="79"/>
      <c r="MP29" s="79"/>
      <c r="MQ29" s="79"/>
      <c r="MR29" s="79"/>
      <c r="MS29" s="79"/>
      <c r="MT29" s="79"/>
      <c r="MU29" s="79"/>
      <c r="MV29" s="79"/>
      <c r="MW29" s="79"/>
      <c r="MX29" s="79"/>
      <c r="MY29" s="79"/>
      <c r="MZ29" s="79"/>
      <c r="NA29" s="79"/>
      <c r="NB29" s="79"/>
      <c r="NC29" s="79"/>
      <c r="ND29" s="79"/>
      <c r="NE29" s="79"/>
      <c r="NF29" s="79"/>
      <c r="NG29" s="79"/>
      <c r="NH29" s="79"/>
      <c r="NI29" s="79"/>
      <c r="NJ29" s="79"/>
      <c r="NK29" s="79"/>
      <c r="NL29" s="79"/>
      <c r="NM29" s="79"/>
      <c r="NN29" s="79"/>
      <c r="NO29" s="79"/>
      <c r="NP29" s="79"/>
      <c r="NQ29" s="79"/>
      <c r="NR29" s="79"/>
      <c r="NS29" s="79"/>
      <c r="NT29" s="79"/>
      <c r="NU29" s="79"/>
      <c r="NV29" s="79"/>
      <c r="NW29" s="79"/>
      <c r="NX29" s="79"/>
      <c r="NY29" s="79"/>
      <c r="NZ29" s="79"/>
      <c r="OA29" s="79"/>
      <c r="OB29" s="79"/>
      <c r="OC29" s="79"/>
      <c r="OD29" s="79"/>
      <c r="OE29" s="79"/>
      <c r="OF29" s="79"/>
      <c r="OG29" s="79"/>
      <c r="OH29" s="79"/>
      <c r="OI29" s="79"/>
      <c r="OJ29" s="79"/>
      <c r="OK29" s="79"/>
      <c r="OL29" s="79"/>
      <c r="OM29" s="79"/>
      <c r="ON29" s="79"/>
      <c r="OO29" s="79"/>
      <c r="OP29" s="79"/>
      <c r="OQ29" s="79"/>
      <c r="OR29" s="79"/>
      <c r="OS29" s="79"/>
      <c r="OT29" s="79"/>
      <c r="OU29" s="79"/>
      <c r="OV29" s="79"/>
      <c r="OW29" s="79"/>
      <c r="OX29" s="79"/>
      <c r="OY29" s="79"/>
      <c r="OZ29" s="79"/>
      <c r="PA29" s="79"/>
      <c r="PB29" s="79"/>
      <c r="PC29" s="79"/>
      <c r="PD29" s="79"/>
      <c r="PE29" s="79"/>
      <c r="PF29" s="79"/>
      <c r="PG29" s="79"/>
      <c r="PH29" s="79"/>
      <c r="PI29" s="79"/>
      <c r="PJ29" s="79"/>
      <c r="PK29" s="79"/>
      <c r="PL29" s="79"/>
      <c r="PM29" s="79"/>
      <c r="PN29" s="79"/>
      <c r="PO29" s="79"/>
      <c r="PP29" s="79"/>
      <c r="PQ29" s="79"/>
      <c r="PR29" s="79"/>
      <c r="PS29" s="79"/>
      <c r="PT29" s="79"/>
      <c r="PU29" s="79"/>
      <c r="PV29" s="79"/>
      <c r="PW29" s="79"/>
      <c r="PX29" s="79"/>
      <c r="PY29" s="79"/>
      <c r="PZ29" s="79"/>
      <c r="QA29" s="79"/>
      <c r="QB29" s="79"/>
      <c r="QC29" s="79"/>
      <c r="QD29" s="79"/>
      <c r="QE29" s="79"/>
      <c r="QF29" s="79"/>
      <c r="QG29" s="79"/>
      <c r="QH29" s="79"/>
      <c r="QI29" s="79"/>
      <c r="QJ29" s="79"/>
      <c r="QK29" s="79"/>
      <c r="QL29" s="79"/>
      <c r="QM29" s="79"/>
      <c r="QN29" s="79"/>
      <c r="QO29" s="79"/>
      <c r="QP29" s="79"/>
      <c r="QQ29" s="79"/>
      <c r="QR29" s="79"/>
      <c r="QS29" s="79"/>
      <c r="QT29" s="79"/>
      <c r="QU29" s="79"/>
      <c r="QV29" s="79"/>
      <c r="QW29" s="79"/>
      <c r="QX29" s="79"/>
      <c r="QY29" s="79"/>
      <c r="QZ29" s="79"/>
      <c r="RA29" s="79"/>
      <c r="RB29" s="79"/>
      <c r="RC29" s="79"/>
      <c r="RD29" s="79"/>
      <c r="RE29" s="79"/>
      <c r="RF29" s="79"/>
      <c r="RG29" s="79"/>
      <c r="RH29" s="79"/>
      <c r="RI29" s="79"/>
      <c r="RJ29" s="79"/>
      <c r="RK29" s="79"/>
      <c r="RL29" s="79"/>
      <c r="RM29" s="79"/>
      <c r="RN29" s="79"/>
      <c r="RO29" s="79"/>
      <c r="RP29" s="79"/>
      <c r="RQ29" s="79"/>
      <c r="RR29" s="79"/>
      <c r="RS29" s="79"/>
      <c r="RT29" s="79"/>
      <c r="RU29" s="79"/>
      <c r="RV29" s="79"/>
      <c r="RW29" s="79"/>
      <c r="RX29" s="79"/>
      <c r="RY29" s="79"/>
      <c r="RZ29" s="79"/>
      <c r="SA29" s="79"/>
      <c r="SB29" s="79"/>
      <c r="SC29" s="79"/>
      <c r="SD29" s="79"/>
      <c r="SE29" s="79"/>
      <c r="SF29" s="79"/>
      <c r="SG29" s="79"/>
      <c r="SH29" s="79"/>
      <c r="SI29" s="79"/>
      <c r="SJ29" s="79"/>
      <c r="SK29" s="79"/>
      <c r="SL29" s="79"/>
      <c r="SM29" s="79"/>
      <c r="SN29" s="79"/>
      <c r="SO29" s="79"/>
      <c r="SP29" s="79"/>
      <c r="SQ29" s="79"/>
      <c r="SR29" s="79"/>
      <c r="SS29" s="79"/>
      <c r="ST29" s="79"/>
      <c r="SU29" s="79"/>
      <c r="SV29" s="79"/>
      <c r="SW29" s="79"/>
      <c r="SX29" s="79"/>
      <c r="SY29" s="79"/>
      <c r="SZ29" s="79"/>
      <c r="TA29" s="79"/>
      <c r="TB29" s="79"/>
      <c r="TC29" s="79"/>
      <c r="TD29" s="79"/>
      <c r="TE29" s="79"/>
      <c r="TF29" s="79"/>
      <c r="TG29" s="79"/>
      <c r="TH29" s="79"/>
      <c r="TI29" s="79"/>
      <c r="TJ29" s="79"/>
      <c r="TK29" s="79"/>
      <c r="TL29" s="79"/>
      <c r="TM29" s="79"/>
      <c r="TN29" s="79"/>
      <c r="TO29" s="79"/>
      <c r="TP29" s="79"/>
      <c r="TQ29" s="79"/>
      <c r="TR29" s="79"/>
      <c r="TS29" s="79"/>
      <c r="TT29" s="79"/>
      <c r="TU29" s="79"/>
      <c r="TV29" s="79"/>
      <c r="TW29" s="79"/>
      <c r="TX29" s="79"/>
      <c r="TY29" s="79"/>
      <c r="TZ29" s="79"/>
      <c r="UA29" s="79"/>
      <c r="UB29" s="79"/>
      <c r="UC29" s="79"/>
      <c r="UD29" s="79"/>
      <c r="UE29" s="79"/>
      <c r="UF29" s="79"/>
      <c r="UG29" s="79"/>
      <c r="UH29" s="79"/>
      <c r="UI29" s="79"/>
      <c r="UJ29" s="79"/>
      <c r="UK29" s="79"/>
      <c r="UL29" s="79"/>
      <c r="UM29" s="79"/>
      <c r="UN29" s="79"/>
      <c r="UO29" s="79"/>
      <c r="UP29" s="79"/>
      <c r="UQ29" s="79"/>
      <c r="UR29" s="79"/>
      <c r="US29" s="79"/>
      <c r="UT29" s="79"/>
      <c r="UU29" s="79"/>
      <c r="UV29" s="79"/>
      <c r="UW29" s="79"/>
      <c r="UX29" s="79"/>
      <c r="UY29" s="79"/>
      <c r="UZ29" s="79"/>
      <c r="VA29" s="79"/>
      <c r="VB29" s="79"/>
      <c r="VC29" s="79"/>
      <c r="VD29" s="79"/>
      <c r="VE29" s="79"/>
      <c r="VF29" s="79"/>
      <c r="VG29" s="79"/>
      <c r="VH29" s="79"/>
      <c r="VI29" s="79"/>
      <c r="VJ29" s="79"/>
      <c r="VK29" s="79"/>
      <c r="VL29" s="79"/>
      <c r="VM29" s="79"/>
      <c r="VN29" s="79"/>
      <c r="VO29" s="79"/>
      <c r="VP29" s="79"/>
      <c r="VQ29" s="79"/>
      <c r="VR29" s="79"/>
      <c r="VS29" s="79"/>
      <c r="VT29" s="79"/>
      <c r="VU29" s="79"/>
      <c r="VV29" s="79"/>
      <c r="VW29" s="79"/>
      <c r="VX29" s="79"/>
      <c r="VY29" s="79"/>
      <c r="VZ29" s="79"/>
      <c r="WA29" s="79"/>
      <c r="WB29" s="79"/>
      <c r="WC29" s="79"/>
      <c r="WD29" s="79"/>
      <c r="WE29" s="79"/>
      <c r="WF29" s="79"/>
      <c r="WG29" s="79"/>
      <c r="WH29" s="79"/>
      <c r="WI29" s="79"/>
      <c r="WJ29" s="79"/>
      <c r="WK29" s="79"/>
      <c r="WL29" s="79"/>
      <c r="WM29" s="79"/>
      <c r="WN29" s="79"/>
      <c r="WO29" s="79"/>
      <c r="WP29" s="79"/>
      <c r="WQ29" s="79"/>
      <c r="WR29" s="79"/>
      <c r="WS29" s="79"/>
      <c r="WT29" s="79"/>
      <c r="WU29" s="79"/>
      <c r="WV29" s="79"/>
      <c r="WW29" s="79"/>
      <c r="WX29" s="79"/>
      <c r="WY29" s="79"/>
      <c r="WZ29" s="79"/>
      <c r="XA29" s="79"/>
      <c r="XB29" s="79"/>
      <c r="XC29" s="79"/>
      <c r="XD29" s="79"/>
      <c r="XE29" s="79"/>
      <c r="XF29" s="79"/>
      <c r="XG29" s="79"/>
      <c r="XH29" s="79"/>
      <c r="XI29" s="79"/>
      <c r="XJ29" s="79"/>
      <c r="XK29" s="79"/>
      <c r="XL29" s="79"/>
      <c r="XM29" s="79"/>
      <c r="XN29" s="79"/>
      <c r="XO29" s="79"/>
      <c r="XP29" s="79"/>
      <c r="XQ29" s="79"/>
      <c r="XR29" s="79"/>
      <c r="XS29" s="79"/>
      <c r="XT29" s="79"/>
      <c r="XU29" s="79"/>
      <c r="XV29" s="79"/>
      <c r="XW29" s="79"/>
      <c r="XX29" s="79"/>
      <c r="XY29" s="79"/>
      <c r="XZ29" s="79"/>
      <c r="YA29" s="79"/>
      <c r="YB29" s="79"/>
      <c r="YC29" s="79"/>
      <c r="YD29" s="79"/>
      <c r="YE29" s="79"/>
      <c r="YF29" s="79"/>
      <c r="YG29" s="79"/>
      <c r="YH29" s="79"/>
      <c r="YI29" s="79"/>
      <c r="YJ29" s="79"/>
      <c r="YK29" s="79"/>
      <c r="YL29" s="79"/>
      <c r="YM29" s="79"/>
      <c r="YN29" s="79"/>
      <c r="YO29" s="79"/>
      <c r="YP29" s="79"/>
      <c r="YQ29" s="79"/>
      <c r="YR29" s="79"/>
      <c r="YS29" s="79"/>
      <c r="YT29" s="79"/>
      <c r="YU29" s="79"/>
      <c r="YV29" s="79"/>
      <c r="YW29" s="79"/>
      <c r="YX29" s="79"/>
      <c r="YY29" s="79"/>
      <c r="YZ29" s="79"/>
      <c r="ZA29" s="79"/>
      <c r="ZB29" s="79"/>
      <c r="ZC29" s="79"/>
      <c r="ZD29" s="79"/>
      <c r="ZE29" s="79"/>
      <c r="ZF29" s="79"/>
      <c r="ZG29" s="79"/>
      <c r="ZH29" s="79"/>
      <c r="ZI29" s="79"/>
      <c r="ZJ29" s="79"/>
      <c r="ZK29" s="79"/>
      <c r="ZL29" s="79"/>
      <c r="ZM29" s="79"/>
      <c r="ZN29" s="79"/>
      <c r="ZO29" s="79"/>
      <c r="ZP29" s="79"/>
      <c r="ZQ29" s="79"/>
      <c r="ZR29" s="79"/>
      <c r="ZS29" s="79"/>
      <c r="ZT29" s="79"/>
      <c r="ZU29" s="79"/>
      <c r="ZV29" s="79"/>
      <c r="ZW29" s="79"/>
      <c r="ZX29" s="79"/>
      <c r="ZY29" s="79"/>
      <c r="ZZ29" s="79"/>
      <c r="AAA29" s="79"/>
      <c r="AAB29" s="79"/>
      <c r="AAC29" s="79"/>
      <c r="AAD29" s="79"/>
      <c r="AAE29" s="79"/>
      <c r="AAF29" s="79"/>
      <c r="AAG29" s="79"/>
      <c r="AAH29" s="79"/>
      <c r="AAI29" s="79"/>
      <c r="AAJ29" s="79"/>
      <c r="AAK29" s="79"/>
      <c r="AAL29" s="79"/>
      <c r="AAM29" s="79"/>
      <c r="AAN29" s="79"/>
      <c r="AAO29" s="79"/>
      <c r="AAP29" s="79"/>
      <c r="AAQ29" s="79"/>
      <c r="AAR29" s="79"/>
      <c r="AAS29" s="79"/>
      <c r="AAT29" s="79"/>
      <c r="AAU29" s="79"/>
      <c r="AAV29" s="79"/>
      <c r="AAW29" s="79"/>
      <c r="AAX29" s="79"/>
      <c r="AAY29" s="79"/>
      <c r="AAZ29" s="79"/>
      <c r="ABA29" s="79"/>
      <c r="ABB29" s="79"/>
      <c r="ABC29" s="79"/>
      <c r="ABD29" s="79"/>
      <c r="ABE29" s="79"/>
      <c r="ABF29" s="79"/>
      <c r="ABG29" s="79"/>
      <c r="ABH29" s="79"/>
      <c r="ABI29" s="79"/>
      <c r="ABJ29" s="79"/>
      <c r="ABK29" s="79"/>
      <c r="ABL29" s="79"/>
      <c r="ABM29" s="79"/>
      <c r="ABN29" s="79"/>
      <c r="ABO29" s="79"/>
      <c r="ABP29" s="79"/>
      <c r="ABQ29" s="79"/>
      <c r="ABR29" s="79"/>
      <c r="ABS29" s="79"/>
      <c r="ABT29" s="79"/>
      <c r="ABU29" s="79"/>
      <c r="ABV29" s="79"/>
      <c r="ABW29" s="79"/>
      <c r="ABX29" s="79"/>
      <c r="ABY29" s="79"/>
      <c r="ABZ29" s="79"/>
      <c r="ACA29" s="79"/>
      <c r="ACB29" s="79"/>
      <c r="ACC29" s="79"/>
      <c r="ACD29" s="79"/>
      <c r="ACE29" s="79"/>
      <c r="ACF29" s="79"/>
      <c r="ACG29" s="79"/>
      <c r="ACH29" s="79"/>
      <c r="ACI29" s="79"/>
      <c r="ACJ29" s="79"/>
      <c r="ACK29" s="79"/>
      <c r="ACL29" s="79"/>
      <c r="ACM29" s="79"/>
      <c r="ACN29" s="79"/>
      <c r="ACO29" s="79"/>
      <c r="ACP29" s="79"/>
      <c r="ACQ29" s="79"/>
      <c r="ACR29" s="79"/>
      <c r="ACS29" s="79"/>
      <c r="ACT29" s="79"/>
      <c r="ACU29" s="79"/>
      <c r="ACV29" s="79"/>
      <c r="ACW29" s="79"/>
      <c r="ACX29" s="79"/>
      <c r="ACY29" s="79"/>
      <c r="ACZ29" s="79"/>
      <c r="ADA29" s="79"/>
      <c r="ADB29" s="79"/>
      <c r="ADC29" s="79"/>
      <c r="ADD29" s="79"/>
      <c r="ADE29" s="79"/>
      <c r="ADF29" s="79"/>
      <c r="ADG29" s="79"/>
      <c r="ADH29" s="79"/>
      <c r="ADI29" s="79"/>
      <c r="ADJ29" s="79"/>
      <c r="ADK29" s="79"/>
      <c r="ADL29" s="79"/>
      <c r="ADM29" s="79"/>
      <c r="ADN29" s="79"/>
      <c r="ADO29" s="79"/>
      <c r="ADP29" s="79"/>
      <c r="ADQ29" s="79"/>
      <c r="ADR29" s="79"/>
      <c r="ADS29" s="79"/>
      <c r="ADT29" s="79"/>
      <c r="ADU29" s="79"/>
      <c r="ADV29" s="79"/>
      <c r="ADW29" s="79"/>
      <c r="ADX29" s="79"/>
      <c r="ADY29" s="79"/>
      <c r="ADZ29" s="79"/>
      <c r="AEA29" s="79"/>
      <c r="AEB29" s="79"/>
      <c r="AEC29" s="79"/>
      <c r="AED29" s="79"/>
      <c r="AEE29" s="79"/>
      <c r="AEF29" s="79"/>
      <c r="AEG29" s="79"/>
      <c r="AEH29" s="79"/>
      <c r="AEI29" s="79"/>
      <c r="AEJ29" s="79"/>
      <c r="AEK29" s="79"/>
      <c r="AEL29" s="79"/>
      <c r="AEM29" s="79"/>
      <c r="AEN29" s="79"/>
      <c r="AEO29" s="79"/>
      <c r="AEP29" s="79"/>
      <c r="AEQ29" s="79"/>
      <c r="AER29" s="79"/>
      <c r="AES29" s="79"/>
      <c r="AET29" s="79"/>
      <c r="AEU29" s="79"/>
      <c r="AEV29" s="79"/>
      <c r="AEW29" s="79"/>
      <c r="AEX29" s="79"/>
      <c r="AEY29" s="79"/>
      <c r="AEZ29" s="79"/>
      <c r="AFA29" s="79"/>
      <c r="AFB29" s="79"/>
      <c r="AFC29" s="79"/>
      <c r="AFD29" s="79"/>
      <c r="AFE29" s="79"/>
      <c r="AFF29" s="79"/>
      <c r="AFG29" s="79"/>
      <c r="AFH29" s="79"/>
      <c r="AFI29" s="79"/>
      <c r="AFJ29" s="79"/>
      <c r="AFK29" s="79"/>
      <c r="AFL29" s="79"/>
      <c r="AFM29" s="79"/>
      <c r="AFN29" s="79"/>
      <c r="AFO29" s="79"/>
      <c r="AFP29" s="79"/>
      <c r="AFQ29" s="79"/>
      <c r="AFR29" s="79"/>
      <c r="AFS29" s="79"/>
      <c r="AFT29" s="79"/>
      <c r="AFU29" s="79"/>
      <c r="AFV29" s="79"/>
      <c r="AFW29" s="79"/>
      <c r="AFX29" s="79"/>
      <c r="AFY29" s="79"/>
      <c r="AFZ29" s="79"/>
      <c r="AGA29" s="79"/>
      <c r="AGB29" s="79"/>
      <c r="AGC29" s="79"/>
      <c r="AGD29" s="79"/>
      <c r="AGE29" s="79"/>
      <c r="AGF29" s="79"/>
      <c r="AGG29" s="79"/>
      <c r="AGH29" s="79"/>
      <c r="AGI29" s="79"/>
      <c r="AGJ29" s="79"/>
      <c r="AGK29" s="79"/>
      <c r="AGL29" s="79"/>
      <c r="AGM29" s="79"/>
      <c r="AGN29" s="79"/>
      <c r="AGO29" s="79"/>
      <c r="AGP29" s="79"/>
      <c r="AGQ29" s="79"/>
      <c r="AGR29" s="79"/>
      <c r="AGS29" s="79"/>
      <c r="AGT29" s="79"/>
      <c r="AGU29" s="79"/>
      <c r="AGV29" s="79"/>
      <c r="AGW29" s="79"/>
      <c r="AGX29" s="79"/>
      <c r="AGY29" s="79"/>
      <c r="AGZ29" s="79"/>
      <c r="AHA29" s="79"/>
      <c r="AHB29" s="79"/>
      <c r="AHC29" s="79"/>
      <c r="AHD29" s="79"/>
      <c r="AHE29" s="79"/>
      <c r="AHF29" s="79"/>
      <c r="AHG29" s="79"/>
      <c r="AHH29" s="79"/>
      <c r="AHI29" s="79"/>
      <c r="AHJ29" s="79"/>
      <c r="AHK29" s="79"/>
      <c r="AHL29" s="79"/>
      <c r="AHM29" s="79"/>
      <c r="AHN29" s="79"/>
      <c r="AHO29" s="79"/>
      <c r="AHP29" s="79"/>
      <c r="AHQ29" s="79"/>
      <c r="AHR29" s="79"/>
      <c r="AHS29" s="79"/>
      <c r="AHT29" s="79"/>
      <c r="AHU29" s="79"/>
      <c r="AHV29" s="79"/>
      <c r="AHW29" s="79"/>
      <c r="AHX29" s="79"/>
      <c r="AHY29" s="79"/>
      <c r="AHZ29" s="79"/>
      <c r="AIA29" s="79"/>
      <c r="AIB29" s="79"/>
      <c r="AIC29" s="79"/>
      <c r="AID29" s="79"/>
      <c r="AIE29" s="79"/>
      <c r="AIF29" s="79"/>
      <c r="AIG29" s="79"/>
      <c r="AIH29" s="79"/>
      <c r="AII29" s="79"/>
      <c r="AIJ29" s="79"/>
      <c r="AIK29" s="79"/>
      <c r="AIL29" s="79"/>
      <c r="AIM29" s="79"/>
      <c r="AIN29" s="79"/>
      <c r="AIO29" s="79"/>
      <c r="AIP29" s="79"/>
      <c r="AIQ29" s="79"/>
      <c r="AIR29" s="79"/>
      <c r="AIS29" s="79"/>
      <c r="AIT29" s="79"/>
      <c r="AIU29" s="79"/>
      <c r="AIV29" s="79"/>
      <c r="AIW29" s="79"/>
      <c r="AIX29" s="79"/>
      <c r="AIY29" s="79"/>
      <c r="AIZ29" s="79"/>
      <c r="AJA29" s="79"/>
      <c r="AJB29" s="79"/>
      <c r="AJC29" s="79"/>
      <c r="AJD29" s="79"/>
      <c r="AJE29" s="79"/>
      <c r="AJF29" s="79"/>
      <c r="AJG29" s="79"/>
      <c r="AJH29" s="79"/>
      <c r="AJI29" s="79"/>
      <c r="AJJ29" s="79"/>
      <c r="AJK29" s="79"/>
      <c r="AJL29" s="79"/>
      <c r="AJM29" s="79"/>
      <c r="AJN29" s="79"/>
      <c r="AJO29" s="79"/>
      <c r="AJP29" s="79"/>
      <c r="AJQ29" s="79"/>
      <c r="AJR29" s="79"/>
      <c r="AJS29" s="79"/>
      <c r="AJT29" s="79"/>
      <c r="AJU29" s="79"/>
      <c r="AJV29" s="79"/>
      <c r="AJW29" s="79"/>
      <c r="AJX29" s="79"/>
      <c r="AJY29" s="79"/>
      <c r="AJZ29" s="79"/>
      <c r="AKA29" s="79"/>
      <c r="AKB29" s="79"/>
      <c r="AKC29" s="79"/>
      <c r="AKD29" s="79"/>
      <c r="AKE29" s="79"/>
      <c r="AKF29" s="79"/>
      <c r="AKG29" s="79"/>
      <c r="AKH29" s="79"/>
      <c r="AKI29" s="79"/>
      <c r="AKJ29" s="79"/>
      <c r="AKK29" s="79"/>
      <c r="AKL29" s="79"/>
      <c r="AKM29" s="79"/>
      <c r="AKN29" s="79"/>
      <c r="AKO29" s="79"/>
      <c r="AKP29" s="79"/>
      <c r="AKQ29" s="79"/>
      <c r="AKR29" s="79"/>
      <c r="AKS29" s="79"/>
      <c r="AKT29" s="79"/>
      <c r="AKU29" s="79"/>
      <c r="AKV29" s="79"/>
      <c r="AKW29" s="79"/>
      <c r="AKX29" s="79"/>
      <c r="AKY29" s="79"/>
      <c r="AKZ29" s="79"/>
      <c r="ALA29" s="79"/>
      <c r="ALB29" s="79"/>
      <c r="ALC29" s="79"/>
      <c r="ALD29" s="79"/>
      <c r="ALE29" s="79"/>
      <c r="ALF29" s="79"/>
      <c r="ALG29" s="79"/>
      <c r="ALH29" s="79"/>
      <c r="ALI29" s="79"/>
      <c r="ALJ29" s="79"/>
      <c r="ALK29" s="79"/>
      <c r="ALL29" s="79"/>
      <c r="ALM29" s="79"/>
      <c r="ALN29" s="79"/>
      <c r="ALO29" s="79"/>
      <c r="ALP29" s="79"/>
      <c r="ALQ29" s="79"/>
      <c r="ALR29" s="79"/>
      <c r="ALS29" s="79"/>
      <c r="ALT29" s="79"/>
      <c r="ALU29" s="79"/>
      <c r="ALV29" s="79"/>
      <c r="ALW29" s="79"/>
      <c r="ALX29" s="79"/>
      <c r="ALY29" s="79"/>
      <c r="ALZ29" s="79"/>
      <c r="AMA29" s="79"/>
      <c r="AMB29" s="79"/>
      <c r="AMC29" s="79"/>
      <c r="AMD29" s="79"/>
      <c r="AME29" s="79"/>
      <c r="AMF29" s="79"/>
      <c r="AMG29" s="79"/>
      <c r="AMH29" s="79"/>
      <c r="AMI29" s="79"/>
      <c r="AMJ29" s="79"/>
      <c r="AMK29" s="79"/>
      <c r="AML29" s="79"/>
      <c r="AMM29" s="79"/>
    </row>
    <row r="30" spans="1:1027" s="394" customFormat="1" ht="18.75">
      <c r="A30" s="391"/>
      <c r="B30" s="391"/>
      <c r="C30" s="391"/>
      <c r="D30" s="391"/>
      <c r="E30" s="392"/>
      <c r="F30" s="393"/>
      <c r="G30" s="393"/>
      <c r="H30" s="393"/>
      <c r="I30" s="393"/>
      <c r="J30" s="393"/>
      <c r="K30" s="393"/>
      <c r="L30" s="391"/>
      <c r="M30" s="391"/>
      <c r="N30" s="391"/>
      <c r="O30" s="391"/>
      <c r="P30" s="391"/>
      <c r="Q30" s="391"/>
      <c r="R30" s="391"/>
      <c r="S30" s="391"/>
      <c r="T30" s="391"/>
      <c r="U30" s="391"/>
      <c r="V30" s="391"/>
      <c r="W30" s="391"/>
      <c r="X30" s="391"/>
      <c r="Y30" s="391"/>
      <c r="Z30" s="391"/>
      <c r="AA30" s="391"/>
      <c r="AB30" s="391"/>
      <c r="AC30" s="391"/>
      <c r="AD30" s="391"/>
      <c r="AE30" s="391"/>
      <c r="AF30" s="391"/>
      <c r="AG30" s="391"/>
      <c r="AH30" s="391"/>
      <c r="AI30" s="391"/>
      <c r="AJ30" s="391"/>
      <c r="AK30" s="391"/>
      <c r="AL30" s="391"/>
      <c r="AM30" s="391"/>
      <c r="AN30" s="391"/>
      <c r="AO30" s="391"/>
      <c r="AP30" s="391"/>
      <c r="AQ30" s="391"/>
      <c r="AR30" s="391"/>
      <c r="AS30" s="391"/>
      <c r="AT30" s="391"/>
      <c r="AU30" s="391"/>
      <c r="AV30" s="391"/>
      <c r="AW30" s="391"/>
      <c r="AX30" s="391"/>
      <c r="AY30" s="391"/>
      <c r="AZ30" s="391"/>
      <c r="BA30" s="391"/>
      <c r="BB30" s="391"/>
      <c r="BC30" s="391"/>
      <c r="BD30" s="391"/>
      <c r="BE30" s="391"/>
      <c r="BF30" s="391"/>
      <c r="BG30" s="391"/>
      <c r="BH30" s="391"/>
      <c r="BI30" s="391"/>
      <c r="BJ30" s="391"/>
      <c r="BK30" s="391"/>
      <c r="BL30" s="391"/>
      <c r="BM30" s="391"/>
      <c r="BN30" s="391"/>
      <c r="BO30" s="391"/>
      <c r="BP30" s="391"/>
      <c r="BQ30" s="391"/>
      <c r="BR30" s="391"/>
      <c r="BS30" s="391"/>
      <c r="BT30" s="391"/>
      <c r="BU30" s="391"/>
      <c r="BV30" s="391"/>
      <c r="BW30" s="391"/>
      <c r="BX30" s="391"/>
      <c r="BY30" s="391"/>
      <c r="BZ30" s="391"/>
      <c r="CA30" s="391"/>
      <c r="CB30" s="391"/>
      <c r="CC30" s="391"/>
      <c r="CD30" s="391"/>
      <c r="CE30" s="391"/>
      <c r="CF30" s="391"/>
      <c r="CG30" s="391"/>
      <c r="CH30" s="391"/>
      <c r="CI30" s="391"/>
      <c r="CJ30" s="391"/>
      <c r="CK30" s="391"/>
      <c r="CL30" s="391"/>
      <c r="CM30" s="391"/>
      <c r="CN30" s="391"/>
      <c r="CO30" s="391"/>
      <c r="CP30" s="391"/>
      <c r="CQ30" s="391"/>
      <c r="CR30" s="391"/>
      <c r="CS30" s="391"/>
      <c r="CT30" s="391"/>
      <c r="CU30" s="391"/>
      <c r="CV30" s="391"/>
      <c r="CW30" s="391"/>
      <c r="CX30" s="391"/>
      <c r="CY30" s="391"/>
      <c r="CZ30" s="391"/>
      <c r="DA30" s="391"/>
      <c r="DB30" s="391"/>
      <c r="DC30" s="391"/>
      <c r="DD30" s="391"/>
      <c r="DE30" s="391"/>
      <c r="DF30" s="391"/>
      <c r="DG30" s="391"/>
      <c r="DH30" s="391"/>
      <c r="DI30" s="391"/>
      <c r="DJ30" s="391"/>
      <c r="DK30" s="391"/>
      <c r="DL30" s="391"/>
      <c r="DM30" s="391"/>
      <c r="DN30" s="391"/>
      <c r="DO30" s="391"/>
      <c r="DP30" s="391"/>
      <c r="DQ30" s="391"/>
      <c r="DR30" s="391"/>
      <c r="DS30" s="391"/>
      <c r="DT30" s="391"/>
      <c r="DU30" s="391"/>
      <c r="DV30" s="391"/>
      <c r="DW30" s="391"/>
      <c r="DX30" s="391"/>
      <c r="DY30" s="391"/>
      <c r="DZ30" s="391"/>
      <c r="EA30" s="391"/>
      <c r="EB30" s="391"/>
      <c r="EC30" s="391"/>
      <c r="ED30" s="391"/>
      <c r="EE30" s="391"/>
      <c r="EF30" s="391"/>
      <c r="EG30" s="391"/>
      <c r="EH30" s="391"/>
      <c r="EI30" s="391"/>
      <c r="EJ30" s="391"/>
      <c r="EK30" s="391"/>
      <c r="EL30" s="391"/>
      <c r="EM30" s="391"/>
      <c r="EN30" s="391"/>
      <c r="EO30" s="391"/>
      <c r="EP30" s="391"/>
      <c r="EQ30" s="391"/>
      <c r="ER30" s="391"/>
      <c r="ES30" s="391"/>
      <c r="ET30" s="391"/>
      <c r="EU30" s="391"/>
      <c r="EV30" s="391"/>
      <c r="EW30" s="391"/>
      <c r="EX30" s="391"/>
      <c r="EY30" s="391"/>
      <c r="EZ30" s="391"/>
      <c r="FA30" s="391"/>
      <c r="FB30" s="391"/>
      <c r="FC30" s="391"/>
      <c r="FD30" s="391"/>
      <c r="FE30" s="391"/>
      <c r="FF30" s="391"/>
      <c r="FG30" s="391"/>
      <c r="FH30" s="391"/>
      <c r="FI30" s="391"/>
      <c r="FJ30" s="391"/>
      <c r="FK30" s="391"/>
      <c r="FL30" s="391"/>
      <c r="FM30" s="391"/>
      <c r="FN30" s="391"/>
      <c r="FO30" s="391"/>
      <c r="FP30" s="391"/>
      <c r="FQ30" s="391"/>
      <c r="FR30" s="391"/>
      <c r="FS30" s="391"/>
      <c r="FT30" s="391"/>
      <c r="FU30" s="391"/>
      <c r="FV30" s="391"/>
      <c r="FW30" s="391"/>
      <c r="FX30" s="391"/>
      <c r="FY30" s="391"/>
      <c r="FZ30" s="391"/>
      <c r="GA30" s="391"/>
      <c r="GB30" s="391"/>
      <c r="GC30" s="391"/>
      <c r="GD30" s="391"/>
      <c r="GE30" s="391"/>
      <c r="GF30" s="391"/>
      <c r="GG30" s="391"/>
      <c r="GH30" s="391"/>
      <c r="GI30" s="391"/>
      <c r="GJ30" s="391"/>
      <c r="GK30" s="391"/>
      <c r="GL30" s="391"/>
      <c r="GM30" s="391"/>
      <c r="GN30" s="391"/>
      <c r="GO30" s="391"/>
      <c r="GP30" s="391"/>
      <c r="GQ30" s="391"/>
      <c r="GR30" s="391"/>
      <c r="GS30" s="391"/>
      <c r="GT30" s="391"/>
      <c r="GU30" s="391"/>
      <c r="GV30" s="391"/>
      <c r="GW30" s="391"/>
      <c r="GX30" s="391"/>
      <c r="GY30" s="391"/>
      <c r="GZ30" s="391"/>
      <c r="HA30" s="391"/>
      <c r="HB30" s="391"/>
      <c r="HC30" s="391"/>
      <c r="HD30" s="391"/>
      <c r="HE30" s="391"/>
      <c r="HF30" s="391"/>
      <c r="HG30" s="391"/>
      <c r="HH30" s="391"/>
      <c r="HI30" s="391"/>
      <c r="HJ30" s="391"/>
      <c r="HK30" s="391"/>
      <c r="HL30" s="391"/>
      <c r="HM30" s="391"/>
      <c r="HN30" s="391"/>
      <c r="HO30" s="391"/>
      <c r="HP30" s="391"/>
      <c r="HQ30" s="391"/>
      <c r="HR30" s="391"/>
      <c r="HS30" s="391"/>
      <c r="HT30" s="391"/>
      <c r="HU30" s="391"/>
      <c r="HV30" s="391"/>
      <c r="HW30" s="391"/>
      <c r="HX30" s="391"/>
      <c r="HY30" s="391"/>
      <c r="HZ30" s="391"/>
      <c r="IA30" s="391"/>
      <c r="IB30" s="391"/>
      <c r="IC30" s="391"/>
      <c r="ID30" s="391"/>
      <c r="IE30" s="391"/>
      <c r="IF30" s="391"/>
      <c r="IG30" s="391"/>
      <c r="IH30" s="391"/>
      <c r="II30" s="391"/>
      <c r="IJ30" s="391"/>
      <c r="IK30" s="391"/>
      <c r="IL30" s="391"/>
      <c r="IM30" s="391"/>
      <c r="IN30" s="391"/>
      <c r="IO30" s="391"/>
      <c r="IP30" s="391"/>
      <c r="IQ30" s="391"/>
      <c r="IR30" s="391"/>
      <c r="IS30" s="391"/>
      <c r="IT30" s="391"/>
      <c r="IU30" s="391"/>
      <c r="IV30" s="391"/>
      <c r="IW30" s="391"/>
      <c r="IX30" s="391"/>
      <c r="IY30" s="391"/>
      <c r="IZ30" s="391"/>
      <c r="JA30" s="391"/>
      <c r="JB30" s="391"/>
      <c r="JC30" s="391"/>
      <c r="JD30" s="391"/>
      <c r="JE30" s="391"/>
      <c r="JF30" s="391"/>
      <c r="JG30" s="391"/>
      <c r="JH30" s="391"/>
      <c r="JI30" s="391"/>
      <c r="JJ30" s="391"/>
      <c r="JK30" s="391"/>
      <c r="JL30" s="391"/>
      <c r="JM30" s="391"/>
      <c r="JN30" s="391"/>
      <c r="JO30" s="391"/>
      <c r="JP30" s="391"/>
      <c r="JQ30" s="391"/>
      <c r="JR30" s="391"/>
      <c r="JS30" s="391"/>
      <c r="JT30" s="391"/>
      <c r="JU30" s="391"/>
      <c r="JV30" s="391"/>
      <c r="JW30" s="391"/>
      <c r="JX30" s="391"/>
      <c r="JY30" s="391"/>
      <c r="JZ30" s="391"/>
      <c r="KA30" s="391"/>
      <c r="KB30" s="391"/>
      <c r="KC30" s="391"/>
      <c r="KD30" s="391"/>
      <c r="KE30" s="391"/>
      <c r="KF30" s="391"/>
      <c r="KG30" s="391"/>
      <c r="KH30" s="391"/>
      <c r="KI30" s="391"/>
      <c r="KJ30" s="391"/>
      <c r="KK30" s="391"/>
      <c r="KL30" s="391"/>
      <c r="KM30" s="391"/>
      <c r="KN30" s="391"/>
      <c r="KO30" s="391"/>
      <c r="KP30" s="391"/>
      <c r="KQ30" s="391"/>
      <c r="KR30" s="391"/>
      <c r="KS30" s="391"/>
      <c r="KT30" s="391"/>
      <c r="KU30" s="391"/>
      <c r="KV30" s="391"/>
      <c r="KW30" s="391"/>
      <c r="KX30" s="391"/>
      <c r="KY30" s="391"/>
      <c r="KZ30" s="391"/>
      <c r="LA30" s="391"/>
      <c r="LB30" s="391"/>
      <c r="LC30" s="391"/>
      <c r="LD30" s="391"/>
      <c r="LE30" s="391"/>
      <c r="LF30" s="391"/>
      <c r="LG30" s="391"/>
      <c r="LH30" s="391"/>
      <c r="LI30" s="391"/>
      <c r="LJ30" s="391"/>
      <c r="LK30" s="391"/>
      <c r="LL30" s="391"/>
      <c r="LM30" s="391"/>
      <c r="LN30" s="391"/>
      <c r="LO30" s="391"/>
      <c r="LP30" s="391"/>
      <c r="LQ30" s="391"/>
      <c r="LR30" s="391"/>
      <c r="LS30" s="391"/>
      <c r="LT30" s="391"/>
      <c r="LU30" s="391"/>
      <c r="LV30" s="391"/>
      <c r="LW30" s="391"/>
      <c r="LX30" s="391"/>
      <c r="LY30" s="391"/>
      <c r="LZ30" s="391"/>
      <c r="MA30" s="391"/>
      <c r="MB30" s="391"/>
      <c r="MC30" s="391"/>
      <c r="MD30" s="391"/>
      <c r="ME30" s="391"/>
      <c r="MF30" s="391"/>
      <c r="MG30" s="391"/>
      <c r="MH30" s="391"/>
      <c r="MI30" s="391"/>
      <c r="MJ30" s="391"/>
      <c r="MK30" s="391"/>
      <c r="ML30" s="391"/>
      <c r="MM30" s="391"/>
      <c r="MN30" s="391"/>
      <c r="MO30" s="391"/>
      <c r="MP30" s="391"/>
      <c r="MQ30" s="391"/>
      <c r="MR30" s="391"/>
      <c r="MS30" s="391"/>
      <c r="MT30" s="391"/>
      <c r="MU30" s="391"/>
      <c r="MV30" s="391"/>
      <c r="MW30" s="391"/>
      <c r="MX30" s="391"/>
      <c r="MY30" s="391"/>
      <c r="MZ30" s="391"/>
      <c r="NA30" s="391"/>
      <c r="NB30" s="391"/>
      <c r="NC30" s="391"/>
      <c r="ND30" s="391"/>
      <c r="NE30" s="391"/>
      <c r="NF30" s="391"/>
      <c r="NG30" s="391"/>
      <c r="NH30" s="391"/>
      <c r="NI30" s="391"/>
      <c r="NJ30" s="391"/>
      <c r="NK30" s="391"/>
      <c r="NL30" s="391"/>
      <c r="NM30" s="391"/>
      <c r="NN30" s="391"/>
      <c r="NO30" s="391"/>
      <c r="NP30" s="391"/>
      <c r="NQ30" s="391"/>
      <c r="NR30" s="391"/>
      <c r="NS30" s="391"/>
      <c r="NT30" s="391"/>
      <c r="NU30" s="391"/>
      <c r="NV30" s="391"/>
      <c r="NW30" s="391"/>
      <c r="NX30" s="391"/>
      <c r="NY30" s="391"/>
      <c r="NZ30" s="391"/>
      <c r="OA30" s="391"/>
      <c r="OB30" s="391"/>
      <c r="OC30" s="391"/>
      <c r="OD30" s="391"/>
      <c r="OE30" s="391"/>
      <c r="OF30" s="391"/>
      <c r="OG30" s="391"/>
      <c r="OH30" s="391"/>
      <c r="OI30" s="391"/>
      <c r="OJ30" s="391"/>
      <c r="OK30" s="391"/>
      <c r="OL30" s="391"/>
      <c r="OM30" s="391"/>
      <c r="ON30" s="391"/>
      <c r="OO30" s="391"/>
      <c r="OP30" s="391"/>
      <c r="OQ30" s="391"/>
      <c r="OR30" s="391"/>
      <c r="OS30" s="391"/>
      <c r="OT30" s="391"/>
      <c r="OU30" s="391"/>
      <c r="OV30" s="391"/>
      <c r="OW30" s="391"/>
      <c r="OX30" s="391"/>
      <c r="OY30" s="391"/>
      <c r="OZ30" s="391"/>
      <c r="PA30" s="391"/>
      <c r="PB30" s="391"/>
      <c r="PC30" s="391"/>
      <c r="PD30" s="391"/>
      <c r="PE30" s="391"/>
      <c r="PF30" s="391"/>
      <c r="PG30" s="391"/>
      <c r="PH30" s="391"/>
      <c r="PI30" s="391"/>
      <c r="PJ30" s="391"/>
      <c r="PK30" s="391"/>
      <c r="PL30" s="391"/>
      <c r="PM30" s="391"/>
      <c r="PN30" s="391"/>
      <c r="PO30" s="391"/>
      <c r="PP30" s="391"/>
      <c r="PQ30" s="391"/>
      <c r="PR30" s="391"/>
      <c r="PS30" s="391"/>
      <c r="PT30" s="391"/>
      <c r="PU30" s="391"/>
      <c r="PV30" s="391"/>
      <c r="PW30" s="391"/>
      <c r="PX30" s="391"/>
      <c r="PY30" s="391"/>
      <c r="PZ30" s="391"/>
      <c r="QA30" s="391"/>
      <c r="QB30" s="391"/>
      <c r="QC30" s="391"/>
      <c r="QD30" s="391"/>
      <c r="QE30" s="391"/>
      <c r="QF30" s="391"/>
      <c r="QG30" s="391"/>
      <c r="QH30" s="391"/>
      <c r="QI30" s="391"/>
      <c r="QJ30" s="391"/>
      <c r="QK30" s="391"/>
      <c r="QL30" s="391"/>
      <c r="QM30" s="391"/>
      <c r="QN30" s="391"/>
      <c r="QO30" s="391"/>
      <c r="QP30" s="391"/>
      <c r="QQ30" s="391"/>
      <c r="QR30" s="391"/>
      <c r="QS30" s="391"/>
      <c r="QT30" s="391"/>
      <c r="QU30" s="391"/>
      <c r="QV30" s="391"/>
      <c r="QW30" s="391"/>
      <c r="QX30" s="391"/>
      <c r="QY30" s="391"/>
      <c r="QZ30" s="391"/>
      <c r="RA30" s="391"/>
      <c r="RB30" s="391"/>
      <c r="RC30" s="391"/>
      <c r="RD30" s="391"/>
      <c r="RE30" s="391"/>
      <c r="RF30" s="391"/>
      <c r="RG30" s="391"/>
      <c r="RH30" s="391"/>
      <c r="RI30" s="391"/>
      <c r="RJ30" s="391"/>
      <c r="RK30" s="391"/>
      <c r="RL30" s="391"/>
      <c r="RM30" s="391"/>
      <c r="RN30" s="391"/>
      <c r="RO30" s="391"/>
      <c r="RP30" s="391"/>
      <c r="RQ30" s="391"/>
      <c r="RR30" s="391"/>
      <c r="RS30" s="391"/>
      <c r="RT30" s="391"/>
      <c r="RU30" s="391"/>
      <c r="RV30" s="391"/>
      <c r="RW30" s="391"/>
      <c r="RX30" s="391"/>
      <c r="RY30" s="391"/>
      <c r="RZ30" s="391"/>
      <c r="SA30" s="391"/>
      <c r="SB30" s="391"/>
      <c r="SC30" s="391"/>
      <c r="SD30" s="391"/>
      <c r="SE30" s="391"/>
      <c r="SF30" s="391"/>
      <c r="SG30" s="391"/>
      <c r="SH30" s="391"/>
      <c r="SI30" s="391"/>
      <c r="SJ30" s="391"/>
      <c r="SK30" s="391"/>
      <c r="SL30" s="391"/>
      <c r="SM30" s="391"/>
      <c r="SN30" s="391"/>
      <c r="SO30" s="391"/>
      <c r="SP30" s="391"/>
      <c r="SQ30" s="391"/>
      <c r="SR30" s="391"/>
      <c r="SS30" s="391"/>
      <c r="ST30" s="391"/>
      <c r="SU30" s="391"/>
      <c r="SV30" s="391"/>
      <c r="SW30" s="391"/>
      <c r="SX30" s="391"/>
      <c r="SY30" s="391"/>
      <c r="SZ30" s="391"/>
      <c r="TA30" s="391"/>
      <c r="TB30" s="391"/>
      <c r="TC30" s="391"/>
      <c r="TD30" s="391"/>
      <c r="TE30" s="391"/>
      <c r="TF30" s="391"/>
      <c r="TG30" s="391"/>
      <c r="TH30" s="391"/>
      <c r="TI30" s="391"/>
      <c r="TJ30" s="391"/>
      <c r="TK30" s="391"/>
      <c r="TL30" s="391"/>
      <c r="TM30" s="391"/>
      <c r="TN30" s="391"/>
      <c r="TO30" s="391"/>
      <c r="TP30" s="391"/>
      <c r="TQ30" s="391"/>
      <c r="TR30" s="391"/>
      <c r="TS30" s="391"/>
      <c r="TT30" s="391"/>
      <c r="TU30" s="391"/>
      <c r="TV30" s="391"/>
      <c r="TW30" s="391"/>
      <c r="TX30" s="391"/>
      <c r="TY30" s="391"/>
      <c r="TZ30" s="391"/>
      <c r="UA30" s="391"/>
      <c r="UB30" s="391"/>
      <c r="UC30" s="391"/>
      <c r="UD30" s="391"/>
      <c r="UE30" s="391"/>
      <c r="UF30" s="391"/>
      <c r="UG30" s="391"/>
      <c r="UH30" s="391"/>
      <c r="UI30" s="391"/>
      <c r="UJ30" s="391"/>
      <c r="UK30" s="391"/>
      <c r="UL30" s="391"/>
      <c r="UM30" s="391"/>
      <c r="UN30" s="391"/>
      <c r="UO30" s="391"/>
      <c r="UP30" s="391"/>
      <c r="UQ30" s="391"/>
      <c r="UR30" s="391"/>
      <c r="US30" s="391"/>
      <c r="UT30" s="391"/>
      <c r="UU30" s="391"/>
      <c r="UV30" s="391"/>
      <c r="UW30" s="391"/>
      <c r="UX30" s="391"/>
      <c r="UY30" s="391"/>
      <c r="UZ30" s="391"/>
      <c r="VA30" s="391"/>
      <c r="VB30" s="391"/>
      <c r="VC30" s="391"/>
      <c r="VD30" s="391"/>
      <c r="VE30" s="391"/>
      <c r="VF30" s="391"/>
      <c r="VG30" s="391"/>
      <c r="VH30" s="391"/>
      <c r="VI30" s="391"/>
      <c r="VJ30" s="391"/>
      <c r="VK30" s="391"/>
      <c r="VL30" s="391"/>
      <c r="VM30" s="391"/>
      <c r="VN30" s="391"/>
      <c r="VO30" s="391"/>
      <c r="VP30" s="391"/>
      <c r="VQ30" s="391"/>
      <c r="VR30" s="391"/>
      <c r="VS30" s="391"/>
      <c r="VT30" s="391"/>
      <c r="VU30" s="391"/>
      <c r="VV30" s="391"/>
      <c r="VW30" s="391"/>
      <c r="VX30" s="391"/>
      <c r="VY30" s="391"/>
      <c r="VZ30" s="391"/>
      <c r="WA30" s="391"/>
      <c r="WB30" s="391"/>
      <c r="WC30" s="391"/>
      <c r="WD30" s="391"/>
      <c r="WE30" s="391"/>
      <c r="WF30" s="391"/>
      <c r="WG30" s="391"/>
      <c r="WH30" s="391"/>
      <c r="WI30" s="391"/>
      <c r="WJ30" s="391"/>
      <c r="WK30" s="391"/>
      <c r="WL30" s="391"/>
      <c r="WM30" s="391"/>
      <c r="WN30" s="391"/>
      <c r="WO30" s="391"/>
      <c r="WP30" s="391"/>
      <c r="WQ30" s="391"/>
      <c r="WR30" s="391"/>
      <c r="WS30" s="391"/>
      <c r="WT30" s="391"/>
      <c r="WU30" s="391"/>
      <c r="WV30" s="391"/>
      <c r="WW30" s="391"/>
      <c r="WX30" s="391"/>
      <c r="WY30" s="391"/>
      <c r="WZ30" s="391"/>
      <c r="XA30" s="391"/>
      <c r="XB30" s="391"/>
      <c r="XC30" s="391"/>
      <c r="XD30" s="391"/>
      <c r="XE30" s="391"/>
      <c r="XF30" s="391"/>
      <c r="XG30" s="391"/>
      <c r="XH30" s="391"/>
      <c r="XI30" s="391"/>
      <c r="XJ30" s="391"/>
      <c r="XK30" s="391"/>
      <c r="XL30" s="391"/>
      <c r="XM30" s="391"/>
      <c r="XN30" s="391"/>
      <c r="XO30" s="391"/>
      <c r="XP30" s="391"/>
      <c r="XQ30" s="391"/>
      <c r="XR30" s="391"/>
      <c r="XS30" s="391"/>
      <c r="XT30" s="391"/>
      <c r="XU30" s="391"/>
      <c r="XV30" s="391"/>
      <c r="XW30" s="391"/>
      <c r="XX30" s="391"/>
      <c r="XY30" s="391"/>
      <c r="XZ30" s="391"/>
      <c r="YA30" s="391"/>
      <c r="YB30" s="391"/>
      <c r="YC30" s="391"/>
      <c r="YD30" s="391"/>
      <c r="YE30" s="391"/>
      <c r="YF30" s="391"/>
      <c r="YG30" s="391"/>
      <c r="YH30" s="391"/>
      <c r="YI30" s="391"/>
      <c r="YJ30" s="391"/>
      <c r="YK30" s="391"/>
      <c r="YL30" s="391"/>
      <c r="YM30" s="391"/>
      <c r="YN30" s="391"/>
      <c r="YO30" s="391"/>
      <c r="YP30" s="391"/>
      <c r="YQ30" s="391"/>
      <c r="YR30" s="391"/>
      <c r="YS30" s="391"/>
      <c r="YT30" s="391"/>
      <c r="YU30" s="391"/>
      <c r="YV30" s="391"/>
      <c r="YW30" s="391"/>
      <c r="YX30" s="391"/>
      <c r="YY30" s="391"/>
      <c r="YZ30" s="391"/>
      <c r="ZA30" s="391"/>
      <c r="ZB30" s="391"/>
      <c r="ZC30" s="391"/>
      <c r="ZD30" s="391"/>
      <c r="ZE30" s="391"/>
      <c r="ZF30" s="391"/>
      <c r="ZG30" s="391"/>
      <c r="ZH30" s="391"/>
      <c r="ZI30" s="391"/>
      <c r="ZJ30" s="391"/>
      <c r="ZK30" s="391"/>
      <c r="ZL30" s="391"/>
      <c r="ZM30" s="391"/>
      <c r="ZN30" s="391"/>
      <c r="ZO30" s="391"/>
      <c r="ZP30" s="391"/>
      <c r="ZQ30" s="391"/>
      <c r="ZR30" s="391"/>
      <c r="ZS30" s="391"/>
      <c r="ZT30" s="391"/>
      <c r="ZU30" s="391"/>
      <c r="ZV30" s="391"/>
      <c r="ZW30" s="391"/>
      <c r="ZX30" s="391"/>
      <c r="ZY30" s="391"/>
      <c r="ZZ30" s="391"/>
      <c r="AAA30" s="391"/>
      <c r="AAB30" s="391"/>
      <c r="AAC30" s="391"/>
      <c r="AAD30" s="391"/>
      <c r="AAE30" s="391"/>
      <c r="AAF30" s="391"/>
      <c r="AAG30" s="391"/>
      <c r="AAH30" s="391"/>
      <c r="AAI30" s="391"/>
      <c r="AAJ30" s="391"/>
      <c r="AAK30" s="391"/>
      <c r="AAL30" s="391"/>
      <c r="AAM30" s="391"/>
      <c r="AAN30" s="391"/>
      <c r="AAO30" s="391"/>
      <c r="AAP30" s="391"/>
      <c r="AAQ30" s="391"/>
      <c r="AAR30" s="391"/>
      <c r="AAS30" s="391"/>
      <c r="AAT30" s="391"/>
      <c r="AAU30" s="391"/>
      <c r="AAV30" s="391"/>
      <c r="AAW30" s="391"/>
      <c r="AAX30" s="391"/>
      <c r="AAY30" s="391"/>
      <c r="AAZ30" s="391"/>
      <c r="ABA30" s="391"/>
      <c r="ABB30" s="391"/>
      <c r="ABC30" s="391"/>
      <c r="ABD30" s="391"/>
      <c r="ABE30" s="391"/>
      <c r="ABF30" s="391"/>
      <c r="ABG30" s="391"/>
      <c r="ABH30" s="391"/>
      <c r="ABI30" s="391"/>
      <c r="ABJ30" s="391"/>
      <c r="ABK30" s="391"/>
      <c r="ABL30" s="391"/>
      <c r="ABM30" s="391"/>
      <c r="ABN30" s="391"/>
      <c r="ABO30" s="391"/>
      <c r="ABP30" s="391"/>
      <c r="ABQ30" s="391"/>
      <c r="ABR30" s="391"/>
      <c r="ABS30" s="391"/>
      <c r="ABT30" s="391"/>
      <c r="ABU30" s="391"/>
      <c r="ABV30" s="391"/>
      <c r="ABW30" s="391"/>
      <c r="ABX30" s="391"/>
      <c r="ABY30" s="391"/>
      <c r="ABZ30" s="391"/>
      <c r="ACA30" s="391"/>
      <c r="ACB30" s="391"/>
      <c r="ACC30" s="391"/>
      <c r="ACD30" s="391"/>
      <c r="ACE30" s="391"/>
      <c r="ACF30" s="391"/>
      <c r="ACG30" s="391"/>
      <c r="ACH30" s="391"/>
      <c r="ACI30" s="391"/>
      <c r="ACJ30" s="391"/>
      <c r="ACK30" s="391"/>
      <c r="ACL30" s="391"/>
      <c r="ACM30" s="391"/>
      <c r="ACN30" s="391"/>
      <c r="ACO30" s="391"/>
      <c r="ACP30" s="391"/>
      <c r="ACQ30" s="391"/>
      <c r="ACR30" s="391"/>
      <c r="ACS30" s="391"/>
      <c r="ACT30" s="391"/>
      <c r="ACU30" s="391"/>
      <c r="ACV30" s="391"/>
      <c r="ACW30" s="391"/>
      <c r="ACX30" s="391"/>
      <c r="ACY30" s="391"/>
      <c r="ACZ30" s="391"/>
      <c r="ADA30" s="391"/>
      <c r="ADB30" s="391"/>
      <c r="ADC30" s="391"/>
      <c r="ADD30" s="391"/>
      <c r="ADE30" s="391"/>
      <c r="ADF30" s="391"/>
      <c r="ADG30" s="391"/>
      <c r="ADH30" s="391"/>
      <c r="ADI30" s="391"/>
      <c r="ADJ30" s="391"/>
      <c r="ADK30" s="391"/>
      <c r="ADL30" s="391"/>
      <c r="ADM30" s="391"/>
      <c r="ADN30" s="391"/>
      <c r="ADO30" s="391"/>
      <c r="ADP30" s="391"/>
      <c r="ADQ30" s="391"/>
      <c r="ADR30" s="391"/>
      <c r="ADS30" s="391"/>
      <c r="ADT30" s="391"/>
      <c r="ADU30" s="391"/>
      <c r="ADV30" s="391"/>
      <c r="ADW30" s="391"/>
      <c r="ADX30" s="391"/>
      <c r="ADY30" s="391"/>
      <c r="ADZ30" s="391"/>
      <c r="AEA30" s="391"/>
      <c r="AEB30" s="391"/>
      <c r="AEC30" s="391"/>
      <c r="AED30" s="391"/>
      <c r="AEE30" s="391"/>
      <c r="AEF30" s="391"/>
      <c r="AEG30" s="391"/>
      <c r="AEH30" s="391"/>
      <c r="AEI30" s="391"/>
      <c r="AEJ30" s="391"/>
      <c r="AEK30" s="391"/>
      <c r="AEL30" s="391"/>
      <c r="AEM30" s="391"/>
      <c r="AEN30" s="391"/>
      <c r="AEO30" s="391"/>
      <c r="AEP30" s="391"/>
      <c r="AEQ30" s="391"/>
      <c r="AER30" s="391"/>
      <c r="AES30" s="391"/>
      <c r="AET30" s="391"/>
      <c r="AEU30" s="391"/>
      <c r="AEV30" s="391"/>
      <c r="AEW30" s="391"/>
      <c r="AEX30" s="391"/>
      <c r="AEY30" s="391"/>
      <c r="AEZ30" s="391"/>
      <c r="AFA30" s="391"/>
      <c r="AFB30" s="391"/>
      <c r="AFC30" s="391"/>
      <c r="AFD30" s="391"/>
      <c r="AFE30" s="391"/>
      <c r="AFF30" s="391"/>
      <c r="AFG30" s="391"/>
      <c r="AFH30" s="391"/>
      <c r="AFI30" s="391"/>
      <c r="AFJ30" s="391"/>
      <c r="AFK30" s="391"/>
      <c r="AFL30" s="391"/>
      <c r="AFM30" s="391"/>
      <c r="AFN30" s="391"/>
      <c r="AFO30" s="391"/>
      <c r="AFP30" s="391"/>
      <c r="AFQ30" s="391"/>
      <c r="AFR30" s="391"/>
      <c r="AFS30" s="391"/>
      <c r="AFT30" s="391"/>
      <c r="AFU30" s="391"/>
      <c r="AFV30" s="391"/>
      <c r="AFW30" s="391"/>
      <c r="AFX30" s="391"/>
      <c r="AFY30" s="391"/>
      <c r="AFZ30" s="391"/>
      <c r="AGA30" s="391"/>
      <c r="AGB30" s="391"/>
      <c r="AGC30" s="391"/>
      <c r="AGD30" s="391"/>
      <c r="AGE30" s="391"/>
      <c r="AGF30" s="391"/>
      <c r="AGG30" s="391"/>
      <c r="AGH30" s="391"/>
      <c r="AGI30" s="391"/>
      <c r="AGJ30" s="391"/>
      <c r="AGK30" s="391"/>
      <c r="AGL30" s="391"/>
      <c r="AGM30" s="391"/>
      <c r="AGN30" s="391"/>
      <c r="AGO30" s="391"/>
      <c r="AGP30" s="391"/>
      <c r="AGQ30" s="391"/>
      <c r="AGR30" s="391"/>
      <c r="AGS30" s="391"/>
      <c r="AGT30" s="391"/>
      <c r="AGU30" s="391"/>
      <c r="AGV30" s="391"/>
      <c r="AGW30" s="391"/>
      <c r="AGX30" s="391"/>
      <c r="AGY30" s="391"/>
      <c r="AGZ30" s="391"/>
      <c r="AHA30" s="391"/>
      <c r="AHB30" s="391"/>
      <c r="AHC30" s="391"/>
      <c r="AHD30" s="391"/>
      <c r="AHE30" s="391"/>
      <c r="AHF30" s="391"/>
      <c r="AHG30" s="391"/>
      <c r="AHH30" s="391"/>
      <c r="AHI30" s="391"/>
      <c r="AHJ30" s="391"/>
      <c r="AHK30" s="391"/>
      <c r="AHL30" s="391"/>
      <c r="AHM30" s="391"/>
      <c r="AHN30" s="391"/>
      <c r="AHO30" s="391"/>
      <c r="AHP30" s="391"/>
      <c r="AHQ30" s="391"/>
      <c r="AHR30" s="391"/>
      <c r="AHS30" s="391"/>
      <c r="AHT30" s="391"/>
      <c r="AHU30" s="391"/>
      <c r="AHV30" s="391"/>
      <c r="AHW30" s="391"/>
      <c r="AHX30" s="391"/>
      <c r="AHY30" s="391"/>
      <c r="AHZ30" s="391"/>
      <c r="AIA30" s="391"/>
      <c r="AIB30" s="391"/>
      <c r="AIC30" s="391"/>
      <c r="AID30" s="391"/>
      <c r="AIE30" s="391"/>
      <c r="AIF30" s="391"/>
      <c r="AIG30" s="391"/>
      <c r="AIH30" s="391"/>
      <c r="AII30" s="391"/>
      <c r="AIJ30" s="391"/>
      <c r="AIK30" s="391"/>
      <c r="AIL30" s="391"/>
      <c r="AIM30" s="391"/>
      <c r="AIN30" s="391"/>
      <c r="AIO30" s="391"/>
      <c r="AIP30" s="391"/>
      <c r="AIQ30" s="391"/>
      <c r="AIR30" s="391"/>
      <c r="AIS30" s="391"/>
      <c r="AIT30" s="391"/>
      <c r="AIU30" s="391"/>
      <c r="AIV30" s="391"/>
      <c r="AIW30" s="391"/>
      <c r="AIX30" s="391"/>
      <c r="AIY30" s="391"/>
      <c r="AIZ30" s="391"/>
      <c r="AJA30" s="391"/>
      <c r="AJB30" s="391"/>
      <c r="AJC30" s="391"/>
      <c r="AJD30" s="391"/>
      <c r="AJE30" s="391"/>
      <c r="AJF30" s="391"/>
      <c r="AJG30" s="391"/>
      <c r="AJH30" s="391"/>
      <c r="AJI30" s="391"/>
      <c r="AJJ30" s="391"/>
      <c r="AJK30" s="391"/>
      <c r="AJL30" s="391"/>
      <c r="AJM30" s="391"/>
      <c r="AJN30" s="391"/>
      <c r="AJO30" s="391"/>
      <c r="AJP30" s="391"/>
      <c r="AJQ30" s="391"/>
      <c r="AJR30" s="391"/>
      <c r="AJS30" s="391"/>
      <c r="AJT30" s="391"/>
      <c r="AJU30" s="391"/>
      <c r="AJV30" s="391"/>
      <c r="AJW30" s="391"/>
      <c r="AJX30" s="391"/>
      <c r="AJY30" s="391"/>
      <c r="AJZ30" s="391"/>
      <c r="AKA30" s="391"/>
      <c r="AKB30" s="391"/>
      <c r="AKC30" s="391"/>
      <c r="AKD30" s="391"/>
      <c r="AKE30" s="391"/>
      <c r="AKF30" s="391"/>
      <c r="AKG30" s="391"/>
      <c r="AKH30" s="391"/>
      <c r="AKI30" s="391"/>
      <c r="AKJ30" s="391"/>
      <c r="AKK30" s="391"/>
      <c r="AKL30" s="391"/>
      <c r="AKM30" s="391"/>
      <c r="AKN30" s="391"/>
      <c r="AKO30" s="391"/>
      <c r="AKP30" s="391"/>
      <c r="AKQ30" s="391"/>
      <c r="AKR30" s="391"/>
      <c r="AKS30" s="391"/>
      <c r="AKT30" s="391"/>
      <c r="AKU30" s="391"/>
      <c r="AKV30" s="391"/>
      <c r="AKW30" s="391"/>
      <c r="AKX30" s="391"/>
      <c r="AKY30" s="391"/>
      <c r="AKZ30" s="391"/>
      <c r="ALA30" s="391"/>
      <c r="ALB30" s="391"/>
      <c r="ALC30" s="391"/>
      <c r="ALD30" s="391"/>
      <c r="ALE30" s="391"/>
      <c r="ALF30" s="391"/>
      <c r="ALG30" s="391"/>
      <c r="ALH30" s="391"/>
      <c r="ALI30" s="391"/>
      <c r="ALJ30" s="391"/>
      <c r="ALK30" s="391"/>
      <c r="ALL30" s="391"/>
      <c r="ALM30" s="391"/>
      <c r="ALN30" s="391"/>
      <c r="ALO30" s="391"/>
      <c r="ALP30" s="391"/>
      <c r="ALQ30" s="391"/>
      <c r="ALR30" s="391"/>
      <c r="ALS30" s="391"/>
      <c r="ALT30" s="391"/>
      <c r="ALU30" s="391"/>
      <c r="ALV30" s="391"/>
      <c r="ALW30" s="391"/>
      <c r="ALX30" s="391"/>
      <c r="ALY30" s="391"/>
      <c r="ALZ30" s="391"/>
      <c r="AMA30" s="391"/>
      <c r="AMB30" s="391"/>
      <c r="AMC30" s="391"/>
      <c r="AMD30" s="391"/>
      <c r="AME30" s="391"/>
      <c r="AMF30" s="391"/>
      <c r="AMG30" s="391"/>
      <c r="AMH30" s="391"/>
      <c r="AMI30" s="391"/>
      <c r="AMJ30" s="391"/>
      <c r="AMK30" s="391"/>
      <c r="AML30" s="391"/>
      <c r="AMM30" s="391"/>
    </row>
    <row r="31" spans="1:1027" ht="13.5" thickBot="1"/>
    <row r="32" spans="1:1027" s="366" customFormat="1" ht="13.5" thickBot="1">
      <c r="A32" s="79"/>
      <c r="B32" s="79"/>
      <c r="C32" s="589">
        <v>1</v>
      </c>
      <c r="D32" s="589"/>
      <c r="E32" s="82" t="s">
        <v>66</v>
      </c>
      <c r="F32" s="83" t="s">
        <v>67</v>
      </c>
      <c r="G32" s="83" t="s">
        <v>68</v>
      </c>
      <c r="H32" s="83" t="s">
        <v>69</v>
      </c>
      <c r="I32" s="83" t="s">
        <v>70</v>
      </c>
      <c r="J32" s="84" t="s">
        <v>71</v>
      </c>
      <c r="K32" s="84" t="s">
        <v>72</v>
      </c>
      <c r="L32" s="79"/>
      <c r="M32" s="640" t="s">
        <v>624</v>
      </c>
      <c r="N32" s="79"/>
      <c r="O32" s="631" t="s">
        <v>619</v>
      </c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79"/>
      <c r="BS32" s="79"/>
      <c r="BT32" s="79"/>
      <c r="BU32" s="79"/>
      <c r="BV32" s="79"/>
      <c r="BW32" s="79"/>
      <c r="BX32" s="79"/>
      <c r="BY32" s="79"/>
      <c r="BZ32" s="79"/>
      <c r="CA32" s="79"/>
      <c r="CB32" s="79"/>
      <c r="CC32" s="79"/>
      <c r="CD32" s="79"/>
      <c r="CE32" s="79"/>
      <c r="CF32" s="79"/>
      <c r="CG32" s="79"/>
      <c r="CH32" s="79"/>
      <c r="CI32" s="79"/>
      <c r="CJ32" s="79"/>
      <c r="CK32" s="79"/>
      <c r="CL32" s="79"/>
      <c r="CM32" s="79"/>
      <c r="CN32" s="79"/>
      <c r="CO32" s="79"/>
      <c r="CP32" s="79"/>
      <c r="CQ32" s="79"/>
      <c r="CR32" s="79"/>
      <c r="CS32" s="79"/>
      <c r="CT32" s="79"/>
      <c r="CU32" s="79"/>
      <c r="CV32" s="79"/>
      <c r="CW32" s="79"/>
      <c r="CX32" s="79"/>
      <c r="CY32" s="79"/>
      <c r="CZ32" s="79"/>
      <c r="DA32" s="79"/>
      <c r="DB32" s="79"/>
      <c r="DC32" s="79"/>
      <c r="DD32" s="79"/>
      <c r="DE32" s="79"/>
      <c r="DF32" s="79"/>
      <c r="DG32" s="79"/>
      <c r="DH32" s="79"/>
      <c r="DI32" s="79"/>
      <c r="DJ32" s="79"/>
      <c r="DK32" s="79"/>
      <c r="DL32" s="79"/>
      <c r="DM32" s="79"/>
      <c r="DN32" s="79"/>
      <c r="DO32" s="79"/>
      <c r="DP32" s="79"/>
      <c r="DQ32" s="79"/>
      <c r="DR32" s="79"/>
      <c r="DS32" s="79"/>
      <c r="DT32" s="79"/>
      <c r="DU32" s="79"/>
      <c r="DV32" s="79"/>
      <c r="DW32" s="79"/>
      <c r="DX32" s="79"/>
      <c r="DY32" s="79"/>
      <c r="DZ32" s="79"/>
      <c r="EA32" s="79"/>
      <c r="EB32" s="79"/>
      <c r="EC32" s="79"/>
      <c r="ED32" s="79"/>
      <c r="EE32" s="79"/>
      <c r="EF32" s="79"/>
      <c r="EG32" s="79"/>
      <c r="EH32" s="79"/>
      <c r="EI32" s="79"/>
      <c r="EJ32" s="79"/>
      <c r="EK32" s="79"/>
      <c r="EL32" s="79"/>
      <c r="EM32" s="79"/>
      <c r="EN32" s="79"/>
      <c r="EO32" s="79"/>
      <c r="EP32" s="79"/>
      <c r="EQ32" s="79"/>
      <c r="ER32" s="79"/>
      <c r="ES32" s="79"/>
      <c r="ET32" s="79"/>
      <c r="EU32" s="79"/>
      <c r="EV32" s="79"/>
      <c r="EW32" s="79"/>
      <c r="EX32" s="79"/>
      <c r="EY32" s="79"/>
      <c r="EZ32" s="79"/>
      <c r="FA32" s="79"/>
      <c r="FB32" s="79"/>
      <c r="FC32" s="79"/>
      <c r="FD32" s="79"/>
      <c r="FE32" s="79"/>
      <c r="FF32" s="79"/>
      <c r="FG32" s="79"/>
      <c r="FH32" s="79"/>
      <c r="FI32" s="79"/>
      <c r="FJ32" s="79"/>
      <c r="FK32" s="79"/>
      <c r="FL32" s="79"/>
      <c r="FM32" s="79"/>
      <c r="FN32" s="79"/>
      <c r="FO32" s="79"/>
      <c r="FP32" s="79"/>
      <c r="FQ32" s="79"/>
      <c r="FR32" s="79"/>
      <c r="FS32" s="79"/>
      <c r="FT32" s="79"/>
      <c r="FU32" s="79"/>
      <c r="FV32" s="79"/>
      <c r="FW32" s="79"/>
      <c r="FX32" s="79"/>
      <c r="FY32" s="79"/>
      <c r="FZ32" s="79"/>
      <c r="GA32" s="79"/>
      <c r="GB32" s="79"/>
      <c r="GC32" s="79"/>
      <c r="GD32" s="79"/>
      <c r="GE32" s="79"/>
      <c r="GF32" s="79"/>
      <c r="GG32" s="79"/>
      <c r="GH32" s="79"/>
      <c r="GI32" s="79"/>
      <c r="GJ32" s="79"/>
      <c r="GK32" s="79"/>
      <c r="GL32" s="79"/>
      <c r="GM32" s="79"/>
      <c r="GN32" s="79"/>
      <c r="GO32" s="79"/>
      <c r="GP32" s="79"/>
      <c r="GQ32" s="79"/>
      <c r="GR32" s="79"/>
      <c r="GS32" s="79"/>
      <c r="GT32" s="79"/>
      <c r="GU32" s="79"/>
      <c r="GV32" s="79"/>
      <c r="GW32" s="79"/>
      <c r="GX32" s="79"/>
      <c r="GY32" s="79"/>
      <c r="GZ32" s="79"/>
      <c r="HA32" s="79"/>
      <c r="HB32" s="79"/>
      <c r="HC32" s="79"/>
      <c r="HD32" s="79"/>
      <c r="HE32" s="79"/>
      <c r="HF32" s="79"/>
      <c r="HG32" s="79"/>
      <c r="HH32" s="79"/>
      <c r="HI32" s="79"/>
      <c r="HJ32" s="79"/>
      <c r="HK32" s="79"/>
      <c r="HL32" s="79"/>
      <c r="HM32" s="79"/>
      <c r="HN32" s="79"/>
      <c r="HO32" s="79"/>
      <c r="HP32" s="79"/>
      <c r="HQ32" s="79"/>
      <c r="HR32" s="79"/>
      <c r="HS32" s="79"/>
      <c r="HT32" s="79"/>
      <c r="HU32" s="79"/>
      <c r="HV32" s="79"/>
      <c r="HW32" s="79"/>
      <c r="HX32" s="79"/>
      <c r="HY32" s="79"/>
      <c r="HZ32" s="79"/>
      <c r="IA32" s="79"/>
      <c r="IB32" s="79"/>
      <c r="IC32" s="79"/>
      <c r="ID32" s="79"/>
      <c r="IE32" s="79"/>
      <c r="IF32" s="79"/>
      <c r="IG32" s="79"/>
      <c r="IH32" s="79"/>
      <c r="II32" s="79"/>
      <c r="IJ32" s="79"/>
      <c r="IK32" s="79"/>
      <c r="IL32" s="79"/>
      <c r="IM32" s="79"/>
      <c r="IN32" s="79"/>
      <c r="IO32" s="79"/>
      <c r="IP32" s="79"/>
      <c r="IQ32" s="79"/>
      <c r="IR32" s="79"/>
      <c r="IS32" s="79"/>
      <c r="IT32" s="79"/>
      <c r="IU32" s="79"/>
      <c r="IV32" s="79"/>
      <c r="IW32" s="79"/>
      <c r="IX32" s="79"/>
      <c r="IY32" s="79"/>
      <c r="IZ32" s="79"/>
      <c r="JA32" s="79"/>
      <c r="JB32" s="79"/>
      <c r="JC32" s="79"/>
      <c r="JD32" s="79"/>
      <c r="JE32" s="79"/>
      <c r="JF32" s="79"/>
      <c r="JG32" s="79"/>
      <c r="JH32" s="79"/>
      <c r="JI32" s="79"/>
      <c r="JJ32" s="79"/>
      <c r="JK32" s="79"/>
      <c r="JL32" s="79"/>
      <c r="JM32" s="79"/>
      <c r="JN32" s="79"/>
      <c r="JO32" s="79"/>
      <c r="JP32" s="79"/>
      <c r="JQ32" s="79"/>
      <c r="JR32" s="79"/>
      <c r="JS32" s="79"/>
      <c r="JT32" s="79"/>
      <c r="JU32" s="79"/>
      <c r="JV32" s="79"/>
      <c r="JW32" s="79"/>
      <c r="JX32" s="79"/>
      <c r="JY32" s="79"/>
      <c r="JZ32" s="79"/>
      <c r="KA32" s="79"/>
      <c r="KB32" s="79"/>
      <c r="KC32" s="79"/>
      <c r="KD32" s="79"/>
      <c r="KE32" s="79"/>
      <c r="KF32" s="79"/>
      <c r="KG32" s="79"/>
      <c r="KH32" s="79"/>
      <c r="KI32" s="79"/>
      <c r="KJ32" s="79"/>
      <c r="KK32" s="79"/>
      <c r="KL32" s="79"/>
      <c r="KM32" s="79"/>
      <c r="KN32" s="79"/>
      <c r="KO32" s="79"/>
      <c r="KP32" s="79"/>
      <c r="KQ32" s="79"/>
      <c r="KR32" s="79"/>
      <c r="KS32" s="79"/>
      <c r="KT32" s="79"/>
      <c r="KU32" s="79"/>
      <c r="KV32" s="79"/>
      <c r="KW32" s="79"/>
      <c r="KX32" s="79"/>
      <c r="KY32" s="79"/>
      <c r="KZ32" s="79"/>
      <c r="LA32" s="79"/>
      <c r="LB32" s="79"/>
      <c r="LC32" s="79"/>
      <c r="LD32" s="79"/>
      <c r="LE32" s="79"/>
      <c r="LF32" s="79"/>
      <c r="LG32" s="79"/>
      <c r="LH32" s="79"/>
      <c r="LI32" s="79"/>
      <c r="LJ32" s="79"/>
      <c r="LK32" s="79"/>
      <c r="LL32" s="79"/>
      <c r="LM32" s="79"/>
      <c r="LN32" s="79"/>
      <c r="LO32" s="79"/>
      <c r="LP32" s="79"/>
      <c r="LQ32" s="79"/>
      <c r="LR32" s="79"/>
      <c r="LS32" s="79"/>
      <c r="LT32" s="79"/>
      <c r="LU32" s="79"/>
      <c r="LV32" s="79"/>
      <c r="LW32" s="79"/>
      <c r="LX32" s="79"/>
      <c r="LY32" s="79"/>
      <c r="LZ32" s="79"/>
      <c r="MA32" s="79"/>
      <c r="MB32" s="79"/>
      <c r="MC32" s="79"/>
      <c r="MD32" s="79"/>
      <c r="ME32" s="79"/>
      <c r="MF32" s="79"/>
      <c r="MG32" s="79"/>
      <c r="MH32" s="79"/>
      <c r="MI32" s="79"/>
      <c r="MJ32" s="79"/>
      <c r="MK32" s="79"/>
      <c r="ML32" s="79"/>
      <c r="MM32" s="79"/>
      <c r="MN32" s="79"/>
      <c r="MO32" s="79"/>
      <c r="MP32" s="79"/>
      <c r="MQ32" s="79"/>
      <c r="MR32" s="79"/>
      <c r="MS32" s="79"/>
      <c r="MT32" s="79"/>
      <c r="MU32" s="79"/>
      <c r="MV32" s="79"/>
      <c r="MW32" s="79"/>
      <c r="MX32" s="79"/>
      <c r="MY32" s="79"/>
      <c r="MZ32" s="79"/>
      <c r="NA32" s="79"/>
      <c r="NB32" s="79"/>
      <c r="NC32" s="79"/>
      <c r="ND32" s="79"/>
      <c r="NE32" s="79"/>
      <c r="NF32" s="79"/>
      <c r="NG32" s="79"/>
      <c r="NH32" s="79"/>
      <c r="NI32" s="79"/>
      <c r="NJ32" s="79"/>
      <c r="NK32" s="79"/>
      <c r="NL32" s="79"/>
      <c r="NM32" s="79"/>
      <c r="NN32" s="79"/>
      <c r="NO32" s="79"/>
      <c r="NP32" s="79"/>
      <c r="NQ32" s="79"/>
      <c r="NR32" s="79"/>
      <c r="NS32" s="79"/>
      <c r="NT32" s="79"/>
      <c r="NU32" s="79"/>
      <c r="NV32" s="79"/>
      <c r="NW32" s="79"/>
      <c r="NX32" s="79"/>
      <c r="NY32" s="79"/>
      <c r="NZ32" s="79"/>
      <c r="OA32" s="79"/>
      <c r="OB32" s="79"/>
      <c r="OC32" s="79"/>
      <c r="OD32" s="79"/>
      <c r="OE32" s="79"/>
      <c r="OF32" s="79"/>
      <c r="OG32" s="79"/>
      <c r="OH32" s="79"/>
      <c r="OI32" s="79"/>
      <c r="OJ32" s="79"/>
      <c r="OK32" s="79"/>
      <c r="OL32" s="79"/>
      <c r="OM32" s="79"/>
      <c r="ON32" s="79"/>
      <c r="OO32" s="79"/>
      <c r="OP32" s="79"/>
      <c r="OQ32" s="79"/>
      <c r="OR32" s="79"/>
      <c r="OS32" s="79"/>
      <c r="OT32" s="79"/>
      <c r="OU32" s="79"/>
      <c r="OV32" s="79"/>
      <c r="OW32" s="79"/>
      <c r="OX32" s="79"/>
      <c r="OY32" s="79"/>
      <c r="OZ32" s="79"/>
      <c r="PA32" s="79"/>
      <c r="PB32" s="79"/>
      <c r="PC32" s="79"/>
      <c r="PD32" s="79"/>
      <c r="PE32" s="79"/>
      <c r="PF32" s="79"/>
      <c r="PG32" s="79"/>
      <c r="PH32" s="79"/>
      <c r="PI32" s="79"/>
      <c r="PJ32" s="79"/>
      <c r="PK32" s="79"/>
      <c r="PL32" s="79"/>
      <c r="PM32" s="79"/>
      <c r="PN32" s="79"/>
      <c r="PO32" s="79"/>
      <c r="PP32" s="79"/>
      <c r="PQ32" s="79"/>
      <c r="PR32" s="79"/>
      <c r="PS32" s="79"/>
      <c r="PT32" s="79"/>
      <c r="PU32" s="79"/>
      <c r="PV32" s="79"/>
      <c r="PW32" s="79"/>
      <c r="PX32" s="79"/>
      <c r="PY32" s="79"/>
      <c r="PZ32" s="79"/>
      <c r="QA32" s="79"/>
      <c r="QB32" s="79"/>
      <c r="QC32" s="79"/>
      <c r="QD32" s="79"/>
      <c r="QE32" s="79"/>
      <c r="QF32" s="79"/>
      <c r="QG32" s="79"/>
      <c r="QH32" s="79"/>
      <c r="QI32" s="79"/>
      <c r="QJ32" s="79"/>
      <c r="QK32" s="79"/>
      <c r="QL32" s="79"/>
      <c r="QM32" s="79"/>
      <c r="QN32" s="79"/>
      <c r="QO32" s="79"/>
      <c r="QP32" s="79"/>
      <c r="QQ32" s="79"/>
      <c r="QR32" s="79"/>
      <c r="QS32" s="79"/>
      <c r="QT32" s="79"/>
      <c r="QU32" s="79"/>
      <c r="QV32" s="79"/>
      <c r="QW32" s="79"/>
      <c r="QX32" s="79"/>
      <c r="QY32" s="79"/>
      <c r="QZ32" s="79"/>
      <c r="RA32" s="79"/>
      <c r="RB32" s="79"/>
      <c r="RC32" s="79"/>
      <c r="RD32" s="79"/>
      <c r="RE32" s="79"/>
      <c r="RF32" s="79"/>
      <c r="RG32" s="79"/>
      <c r="RH32" s="79"/>
      <c r="RI32" s="79"/>
      <c r="RJ32" s="79"/>
      <c r="RK32" s="79"/>
      <c r="RL32" s="79"/>
      <c r="RM32" s="79"/>
      <c r="RN32" s="79"/>
      <c r="RO32" s="79"/>
      <c r="RP32" s="79"/>
      <c r="RQ32" s="79"/>
      <c r="RR32" s="79"/>
      <c r="RS32" s="79"/>
      <c r="RT32" s="79"/>
      <c r="RU32" s="79"/>
      <c r="RV32" s="79"/>
      <c r="RW32" s="79"/>
      <c r="RX32" s="79"/>
      <c r="RY32" s="79"/>
      <c r="RZ32" s="79"/>
      <c r="SA32" s="79"/>
      <c r="SB32" s="79"/>
      <c r="SC32" s="79"/>
      <c r="SD32" s="79"/>
      <c r="SE32" s="79"/>
      <c r="SF32" s="79"/>
      <c r="SG32" s="79"/>
      <c r="SH32" s="79"/>
      <c r="SI32" s="79"/>
      <c r="SJ32" s="79"/>
      <c r="SK32" s="79"/>
      <c r="SL32" s="79"/>
      <c r="SM32" s="79"/>
      <c r="SN32" s="79"/>
      <c r="SO32" s="79"/>
      <c r="SP32" s="79"/>
      <c r="SQ32" s="79"/>
      <c r="SR32" s="79"/>
      <c r="SS32" s="79"/>
      <c r="ST32" s="79"/>
      <c r="SU32" s="79"/>
      <c r="SV32" s="79"/>
      <c r="SW32" s="79"/>
      <c r="SX32" s="79"/>
      <c r="SY32" s="79"/>
      <c r="SZ32" s="79"/>
      <c r="TA32" s="79"/>
      <c r="TB32" s="79"/>
      <c r="TC32" s="79"/>
      <c r="TD32" s="79"/>
      <c r="TE32" s="79"/>
      <c r="TF32" s="79"/>
      <c r="TG32" s="79"/>
      <c r="TH32" s="79"/>
      <c r="TI32" s="79"/>
      <c r="TJ32" s="79"/>
      <c r="TK32" s="79"/>
      <c r="TL32" s="79"/>
      <c r="TM32" s="79"/>
      <c r="TN32" s="79"/>
      <c r="TO32" s="79"/>
      <c r="TP32" s="79"/>
      <c r="TQ32" s="79"/>
      <c r="TR32" s="79"/>
      <c r="TS32" s="79"/>
      <c r="TT32" s="79"/>
      <c r="TU32" s="79"/>
      <c r="TV32" s="79"/>
      <c r="TW32" s="79"/>
      <c r="TX32" s="79"/>
      <c r="TY32" s="79"/>
      <c r="TZ32" s="79"/>
      <c r="UA32" s="79"/>
      <c r="UB32" s="79"/>
      <c r="UC32" s="79"/>
      <c r="UD32" s="79"/>
      <c r="UE32" s="79"/>
      <c r="UF32" s="79"/>
      <c r="UG32" s="79"/>
      <c r="UH32" s="79"/>
      <c r="UI32" s="79"/>
      <c r="UJ32" s="79"/>
      <c r="UK32" s="79"/>
      <c r="UL32" s="79"/>
      <c r="UM32" s="79"/>
      <c r="UN32" s="79"/>
      <c r="UO32" s="79"/>
      <c r="UP32" s="79"/>
      <c r="UQ32" s="79"/>
      <c r="UR32" s="79"/>
      <c r="US32" s="79"/>
      <c r="UT32" s="79"/>
      <c r="UU32" s="79"/>
      <c r="UV32" s="79"/>
      <c r="UW32" s="79"/>
      <c r="UX32" s="79"/>
      <c r="UY32" s="79"/>
      <c r="UZ32" s="79"/>
      <c r="VA32" s="79"/>
      <c r="VB32" s="79"/>
      <c r="VC32" s="79"/>
      <c r="VD32" s="79"/>
      <c r="VE32" s="79"/>
      <c r="VF32" s="79"/>
      <c r="VG32" s="79"/>
      <c r="VH32" s="79"/>
      <c r="VI32" s="79"/>
      <c r="VJ32" s="79"/>
      <c r="VK32" s="79"/>
      <c r="VL32" s="79"/>
      <c r="VM32" s="79"/>
      <c r="VN32" s="79"/>
      <c r="VO32" s="79"/>
      <c r="VP32" s="79"/>
      <c r="VQ32" s="79"/>
      <c r="VR32" s="79"/>
      <c r="VS32" s="79"/>
      <c r="VT32" s="79"/>
      <c r="VU32" s="79"/>
      <c r="VV32" s="79"/>
      <c r="VW32" s="79"/>
      <c r="VX32" s="79"/>
      <c r="VY32" s="79"/>
      <c r="VZ32" s="79"/>
      <c r="WA32" s="79"/>
      <c r="WB32" s="79"/>
      <c r="WC32" s="79"/>
      <c r="WD32" s="79"/>
      <c r="WE32" s="79"/>
      <c r="WF32" s="79"/>
      <c r="WG32" s="79"/>
      <c r="WH32" s="79"/>
      <c r="WI32" s="79"/>
      <c r="WJ32" s="79"/>
      <c r="WK32" s="79"/>
      <c r="WL32" s="79"/>
      <c r="WM32" s="79"/>
      <c r="WN32" s="79"/>
      <c r="WO32" s="79"/>
      <c r="WP32" s="79"/>
      <c r="WQ32" s="79"/>
      <c r="WR32" s="79"/>
      <c r="WS32" s="79"/>
      <c r="WT32" s="79"/>
      <c r="WU32" s="79"/>
      <c r="WV32" s="79"/>
      <c r="WW32" s="79"/>
      <c r="WX32" s="79"/>
      <c r="WY32" s="79"/>
      <c r="WZ32" s="79"/>
      <c r="XA32" s="79"/>
      <c r="XB32" s="79"/>
      <c r="XC32" s="79"/>
      <c r="XD32" s="79"/>
      <c r="XE32" s="79"/>
      <c r="XF32" s="79"/>
      <c r="XG32" s="79"/>
      <c r="XH32" s="79"/>
      <c r="XI32" s="79"/>
      <c r="XJ32" s="79"/>
      <c r="XK32" s="79"/>
      <c r="XL32" s="79"/>
      <c r="XM32" s="79"/>
      <c r="XN32" s="79"/>
      <c r="XO32" s="79"/>
      <c r="XP32" s="79"/>
      <c r="XQ32" s="79"/>
      <c r="XR32" s="79"/>
      <c r="XS32" s="79"/>
      <c r="XT32" s="79"/>
      <c r="XU32" s="79"/>
      <c r="XV32" s="79"/>
      <c r="XW32" s="79"/>
      <c r="XX32" s="79"/>
      <c r="XY32" s="79"/>
      <c r="XZ32" s="79"/>
      <c r="YA32" s="79"/>
      <c r="YB32" s="79"/>
      <c r="YC32" s="79"/>
      <c r="YD32" s="79"/>
      <c r="YE32" s="79"/>
      <c r="YF32" s="79"/>
      <c r="YG32" s="79"/>
      <c r="YH32" s="79"/>
      <c r="YI32" s="79"/>
      <c r="YJ32" s="79"/>
      <c r="YK32" s="79"/>
      <c r="YL32" s="79"/>
      <c r="YM32" s="79"/>
      <c r="YN32" s="79"/>
      <c r="YO32" s="79"/>
      <c r="YP32" s="79"/>
      <c r="YQ32" s="79"/>
      <c r="YR32" s="79"/>
      <c r="YS32" s="79"/>
      <c r="YT32" s="79"/>
      <c r="YU32" s="79"/>
      <c r="YV32" s="79"/>
      <c r="YW32" s="79"/>
      <c r="YX32" s="79"/>
      <c r="YY32" s="79"/>
      <c r="YZ32" s="79"/>
      <c r="ZA32" s="79"/>
      <c r="ZB32" s="79"/>
      <c r="ZC32" s="79"/>
      <c r="ZD32" s="79"/>
      <c r="ZE32" s="79"/>
      <c r="ZF32" s="79"/>
      <c r="ZG32" s="79"/>
      <c r="ZH32" s="79"/>
      <c r="ZI32" s="79"/>
      <c r="ZJ32" s="79"/>
      <c r="ZK32" s="79"/>
      <c r="ZL32" s="79"/>
      <c r="ZM32" s="79"/>
      <c r="ZN32" s="79"/>
      <c r="ZO32" s="79"/>
      <c r="ZP32" s="79"/>
      <c r="ZQ32" s="79"/>
      <c r="ZR32" s="79"/>
      <c r="ZS32" s="79"/>
      <c r="ZT32" s="79"/>
      <c r="ZU32" s="79"/>
      <c r="ZV32" s="79"/>
      <c r="ZW32" s="79"/>
      <c r="ZX32" s="79"/>
      <c r="ZY32" s="79"/>
      <c r="ZZ32" s="79"/>
      <c r="AAA32" s="79"/>
      <c r="AAB32" s="79"/>
      <c r="AAC32" s="79"/>
      <c r="AAD32" s="79"/>
      <c r="AAE32" s="79"/>
      <c r="AAF32" s="79"/>
      <c r="AAG32" s="79"/>
      <c r="AAH32" s="79"/>
      <c r="AAI32" s="79"/>
      <c r="AAJ32" s="79"/>
      <c r="AAK32" s="79"/>
      <c r="AAL32" s="79"/>
      <c r="AAM32" s="79"/>
      <c r="AAN32" s="79"/>
      <c r="AAO32" s="79"/>
      <c r="AAP32" s="79"/>
      <c r="AAQ32" s="79"/>
      <c r="AAR32" s="79"/>
      <c r="AAS32" s="79"/>
      <c r="AAT32" s="79"/>
      <c r="AAU32" s="79"/>
      <c r="AAV32" s="79"/>
      <c r="AAW32" s="79"/>
      <c r="AAX32" s="79"/>
      <c r="AAY32" s="79"/>
      <c r="AAZ32" s="79"/>
      <c r="ABA32" s="79"/>
      <c r="ABB32" s="79"/>
      <c r="ABC32" s="79"/>
      <c r="ABD32" s="79"/>
      <c r="ABE32" s="79"/>
      <c r="ABF32" s="79"/>
      <c r="ABG32" s="79"/>
      <c r="ABH32" s="79"/>
      <c r="ABI32" s="79"/>
      <c r="ABJ32" s="79"/>
      <c r="ABK32" s="79"/>
      <c r="ABL32" s="79"/>
      <c r="ABM32" s="79"/>
      <c r="ABN32" s="79"/>
      <c r="ABO32" s="79"/>
      <c r="ABP32" s="79"/>
      <c r="ABQ32" s="79"/>
      <c r="ABR32" s="79"/>
      <c r="ABS32" s="79"/>
      <c r="ABT32" s="79"/>
      <c r="ABU32" s="79"/>
      <c r="ABV32" s="79"/>
      <c r="ABW32" s="79"/>
      <c r="ABX32" s="79"/>
      <c r="ABY32" s="79"/>
      <c r="ABZ32" s="79"/>
      <c r="ACA32" s="79"/>
      <c r="ACB32" s="79"/>
      <c r="ACC32" s="79"/>
      <c r="ACD32" s="79"/>
      <c r="ACE32" s="79"/>
      <c r="ACF32" s="79"/>
      <c r="ACG32" s="79"/>
      <c r="ACH32" s="79"/>
      <c r="ACI32" s="79"/>
      <c r="ACJ32" s="79"/>
      <c r="ACK32" s="79"/>
      <c r="ACL32" s="79"/>
      <c r="ACM32" s="79"/>
      <c r="ACN32" s="79"/>
      <c r="ACO32" s="79"/>
      <c r="ACP32" s="79"/>
      <c r="ACQ32" s="79"/>
      <c r="ACR32" s="79"/>
      <c r="ACS32" s="79"/>
      <c r="ACT32" s="79"/>
      <c r="ACU32" s="79"/>
      <c r="ACV32" s="79"/>
      <c r="ACW32" s="79"/>
      <c r="ACX32" s="79"/>
      <c r="ACY32" s="79"/>
      <c r="ACZ32" s="79"/>
      <c r="ADA32" s="79"/>
      <c r="ADB32" s="79"/>
      <c r="ADC32" s="79"/>
      <c r="ADD32" s="79"/>
      <c r="ADE32" s="79"/>
      <c r="ADF32" s="79"/>
      <c r="ADG32" s="79"/>
      <c r="ADH32" s="79"/>
      <c r="ADI32" s="79"/>
      <c r="ADJ32" s="79"/>
      <c r="ADK32" s="79"/>
      <c r="ADL32" s="79"/>
      <c r="ADM32" s="79"/>
      <c r="ADN32" s="79"/>
      <c r="ADO32" s="79"/>
      <c r="ADP32" s="79"/>
      <c r="ADQ32" s="79"/>
      <c r="ADR32" s="79"/>
      <c r="ADS32" s="79"/>
      <c r="ADT32" s="79"/>
      <c r="ADU32" s="79"/>
      <c r="ADV32" s="79"/>
      <c r="ADW32" s="79"/>
      <c r="ADX32" s="79"/>
      <c r="ADY32" s="79"/>
      <c r="ADZ32" s="79"/>
      <c r="AEA32" s="79"/>
      <c r="AEB32" s="79"/>
      <c r="AEC32" s="79"/>
      <c r="AED32" s="79"/>
      <c r="AEE32" s="79"/>
      <c r="AEF32" s="79"/>
      <c r="AEG32" s="79"/>
      <c r="AEH32" s="79"/>
      <c r="AEI32" s="79"/>
      <c r="AEJ32" s="79"/>
      <c r="AEK32" s="79"/>
      <c r="AEL32" s="79"/>
      <c r="AEM32" s="79"/>
      <c r="AEN32" s="79"/>
      <c r="AEO32" s="79"/>
      <c r="AEP32" s="79"/>
      <c r="AEQ32" s="79"/>
      <c r="AER32" s="79"/>
      <c r="AES32" s="79"/>
      <c r="AET32" s="79"/>
      <c r="AEU32" s="79"/>
      <c r="AEV32" s="79"/>
      <c r="AEW32" s="79"/>
      <c r="AEX32" s="79"/>
      <c r="AEY32" s="79"/>
      <c r="AEZ32" s="79"/>
      <c r="AFA32" s="79"/>
      <c r="AFB32" s="79"/>
      <c r="AFC32" s="79"/>
      <c r="AFD32" s="79"/>
      <c r="AFE32" s="79"/>
      <c r="AFF32" s="79"/>
      <c r="AFG32" s="79"/>
      <c r="AFH32" s="79"/>
      <c r="AFI32" s="79"/>
      <c r="AFJ32" s="79"/>
      <c r="AFK32" s="79"/>
      <c r="AFL32" s="79"/>
      <c r="AFM32" s="79"/>
      <c r="AFN32" s="79"/>
      <c r="AFO32" s="79"/>
      <c r="AFP32" s="79"/>
      <c r="AFQ32" s="79"/>
      <c r="AFR32" s="79"/>
      <c r="AFS32" s="79"/>
      <c r="AFT32" s="79"/>
      <c r="AFU32" s="79"/>
      <c r="AFV32" s="79"/>
      <c r="AFW32" s="79"/>
      <c r="AFX32" s="79"/>
      <c r="AFY32" s="79"/>
      <c r="AFZ32" s="79"/>
      <c r="AGA32" s="79"/>
      <c r="AGB32" s="79"/>
      <c r="AGC32" s="79"/>
      <c r="AGD32" s="79"/>
      <c r="AGE32" s="79"/>
      <c r="AGF32" s="79"/>
      <c r="AGG32" s="79"/>
      <c r="AGH32" s="79"/>
      <c r="AGI32" s="79"/>
      <c r="AGJ32" s="79"/>
      <c r="AGK32" s="79"/>
      <c r="AGL32" s="79"/>
      <c r="AGM32" s="79"/>
      <c r="AGN32" s="79"/>
      <c r="AGO32" s="79"/>
      <c r="AGP32" s="79"/>
      <c r="AGQ32" s="79"/>
      <c r="AGR32" s="79"/>
      <c r="AGS32" s="79"/>
      <c r="AGT32" s="79"/>
      <c r="AGU32" s="79"/>
      <c r="AGV32" s="79"/>
      <c r="AGW32" s="79"/>
      <c r="AGX32" s="79"/>
      <c r="AGY32" s="79"/>
      <c r="AGZ32" s="79"/>
      <c r="AHA32" s="79"/>
      <c r="AHB32" s="79"/>
      <c r="AHC32" s="79"/>
      <c r="AHD32" s="79"/>
      <c r="AHE32" s="79"/>
      <c r="AHF32" s="79"/>
      <c r="AHG32" s="79"/>
      <c r="AHH32" s="79"/>
      <c r="AHI32" s="79"/>
      <c r="AHJ32" s="79"/>
      <c r="AHK32" s="79"/>
      <c r="AHL32" s="79"/>
      <c r="AHM32" s="79"/>
      <c r="AHN32" s="79"/>
      <c r="AHO32" s="79"/>
      <c r="AHP32" s="79"/>
      <c r="AHQ32" s="79"/>
      <c r="AHR32" s="79"/>
      <c r="AHS32" s="79"/>
      <c r="AHT32" s="79"/>
      <c r="AHU32" s="79"/>
      <c r="AHV32" s="79"/>
      <c r="AHW32" s="79"/>
      <c r="AHX32" s="79"/>
      <c r="AHY32" s="79"/>
      <c r="AHZ32" s="79"/>
      <c r="AIA32" s="79"/>
      <c r="AIB32" s="79"/>
      <c r="AIC32" s="79"/>
      <c r="AID32" s="79"/>
      <c r="AIE32" s="79"/>
      <c r="AIF32" s="79"/>
      <c r="AIG32" s="79"/>
      <c r="AIH32" s="79"/>
      <c r="AII32" s="79"/>
      <c r="AIJ32" s="79"/>
      <c r="AIK32" s="79"/>
      <c r="AIL32" s="79"/>
      <c r="AIM32" s="79"/>
      <c r="AIN32" s="79"/>
      <c r="AIO32" s="79"/>
      <c r="AIP32" s="79"/>
      <c r="AIQ32" s="79"/>
      <c r="AIR32" s="79"/>
      <c r="AIS32" s="79"/>
      <c r="AIT32" s="79"/>
      <c r="AIU32" s="79"/>
      <c r="AIV32" s="79"/>
      <c r="AIW32" s="79"/>
      <c r="AIX32" s="79"/>
      <c r="AIY32" s="79"/>
      <c r="AIZ32" s="79"/>
      <c r="AJA32" s="79"/>
      <c r="AJB32" s="79"/>
      <c r="AJC32" s="79"/>
      <c r="AJD32" s="79"/>
      <c r="AJE32" s="79"/>
      <c r="AJF32" s="79"/>
      <c r="AJG32" s="79"/>
      <c r="AJH32" s="79"/>
      <c r="AJI32" s="79"/>
      <c r="AJJ32" s="79"/>
      <c r="AJK32" s="79"/>
      <c r="AJL32" s="79"/>
      <c r="AJM32" s="79"/>
      <c r="AJN32" s="79"/>
      <c r="AJO32" s="79"/>
      <c r="AJP32" s="79"/>
      <c r="AJQ32" s="79"/>
      <c r="AJR32" s="79"/>
      <c r="AJS32" s="79"/>
      <c r="AJT32" s="79"/>
      <c r="AJU32" s="79"/>
      <c r="AJV32" s="79"/>
      <c r="AJW32" s="79"/>
      <c r="AJX32" s="79"/>
      <c r="AJY32" s="79"/>
      <c r="AJZ32" s="79"/>
      <c r="AKA32" s="79"/>
      <c r="AKB32" s="79"/>
      <c r="AKC32" s="79"/>
      <c r="AKD32" s="79"/>
      <c r="AKE32" s="79"/>
      <c r="AKF32" s="79"/>
      <c r="AKG32" s="79"/>
      <c r="AKH32" s="79"/>
      <c r="AKI32" s="79"/>
      <c r="AKJ32" s="79"/>
      <c r="AKK32" s="79"/>
      <c r="AKL32" s="79"/>
      <c r="AKM32" s="79"/>
      <c r="AKN32" s="79"/>
      <c r="AKO32" s="79"/>
      <c r="AKP32" s="79"/>
      <c r="AKQ32" s="79"/>
      <c r="AKR32" s="79"/>
      <c r="AKS32" s="79"/>
      <c r="AKT32" s="79"/>
      <c r="AKU32" s="79"/>
      <c r="AKV32" s="79"/>
      <c r="AKW32" s="79"/>
      <c r="AKX32" s="79"/>
      <c r="AKY32" s="79"/>
      <c r="AKZ32" s="79"/>
      <c r="ALA32" s="79"/>
      <c r="ALB32" s="79"/>
      <c r="ALC32" s="79"/>
      <c r="ALD32" s="79"/>
      <c r="ALE32" s="79"/>
      <c r="ALF32" s="79"/>
      <c r="ALG32" s="79"/>
      <c r="ALH32" s="79"/>
      <c r="ALI32" s="79"/>
      <c r="ALJ32" s="79"/>
      <c r="ALK32" s="79"/>
      <c r="ALL32" s="79"/>
      <c r="ALM32" s="79"/>
      <c r="ALN32" s="79"/>
      <c r="ALO32" s="79"/>
      <c r="ALP32" s="79"/>
      <c r="ALQ32" s="79"/>
      <c r="ALR32" s="79"/>
      <c r="ALS32" s="79"/>
      <c r="ALT32" s="79"/>
      <c r="ALU32" s="79"/>
      <c r="ALV32" s="79"/>
      <c r="ALW32" s="79"/>
      <c r="ALX32" s="79"/>
      <c r="ALY32" s="79"/>
      <c r="ALZ32" s="79"/>
      <c r="AMA32" s="79"/>
      <c r="AMB32" s="79"/>
      <c r="AMC32" s="79"/>
      <c r="AMD32" s="79"/>
      <c r="AME32" s="79"/>
      <c r="AMF32" s="79"/>
      <c r="AMG32" s="79"/>
      <c r="AMH32" s="79"/>
      <c r="AMI32" s="79"/>
      <c r="AMJ32" s="79"/>
      <c r="AMK32" s="79"/>
      <c r="AML32" s="79"/>
      <c r="AMM32" s="79"/>
    </row>
    <row r="33" spans="1:1027" s="366" customFormat="1">
      <c r="A33" s="79"/>
      <c r="B33" s="79"/>
      <c r="C33" s="560" t="s">
        <v>181</v>
      </c>
      <c r="D33" s="560"/>
      <c r="E33" s="132"/>
      <c r="F33" s="132"/>
      <c r="G33" s="132"/>
      <c r="H33" s="132">
        <v>1</v>
      </c>
      <c r="I33" s="132">
        <v>2</v>
      </c>
      <c r="J33" s="133"/>
      <c r="K33" s="133"/>
      <c r="L33" s="79"/>
      <c r="M33" s="641"/>
      <c r="N33" s="79"/>
      <c r="O33" s="632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79"/>
      <c r="BS33" s="79"/>
      <c r="BT33" s="79"/>
      <c r="BU33" s="79"/>
      <c r="BV33" s="79"/>
      <c r="BW33" s="79"/>
      <c r="BX33" s="79"/>
      <c r="BY33" s="79"/>
      <c r="BZ33" s="79"/>
      <c r="CA33" s="79"/>
      <c r="CB33" s="79"/>
      <c r="CC33" s="79"/>
      <c r="CD33" s="79"/>
      <c r="CE33" s="79"/>
      <c r="CF33" s="79"/>
      <c r="CG33" s="79"/>
      <c r="CH33" s="79"/>
      <c r="CI33" s="79"/>
      <c r="CJ33" s="79"/>
      <c r="CK33" s="79"/>
      <c r="CL33" s="79"/>
      <c r="CM33" s="79"/>
      <c r="CN33" s="79"/>
      <c r="CO33" s="79"/>
      <c r="CP33" s="79"/>
      <c r="CQ33" s="79"/>
      <c r="CR33" s="79"/>
      <c r="CS33" s="79"/>
      <c r="CT33" s="79"/>
      <c r="CU33" s="79"/>
      <c r="CV33" s="79"/>
      <c r="CW33" s="79"/>
      <c r="CX33" s="79"/>
      <c r="CY33" s="79"/>
      <c r="CZ33" s="79"/>
      <c r="DA33" s="79"/>
      <c r="DB33" s="79"/>
      <c r="DC33" s="79"/>
      <c r="DD33" s="79"/>
      <c r="DE33" s="79"/>
      <c r="DF33" s="79"/>
      <c r="DG33" s="79"/>
      <c r="DH33" s="79"/>
      <c r="DI33" s="79"/>
      <c r="DJ33" s="79"/>
      <c r="DK33" s="79"/>
      <c r="DL33" s="79"/>
      <c r="DM33" s="79"/>
      <c r="DN33" s="79"/>
      <c r="DO33" s="79"/>
      <c r="DP33" s="79"/>
      <c r="DQ33" s="79"/>
      <c r="DR33" s="79"/>
      <c r="DS33" s="79"/>
      <c r="DT33" s="79"/>
      <c r="DU33" s="79"/>
      <c r="DV33" s="79"/>
      <c r="DW33" s="79"/>
      <c r="DX33" s="79"/>
      <c r="DY33" s="79"/>
      <c r="DZ33" s="79"/>
      <c r="EA33" s="79"/>
      <c r="EB33" s="79"/>
      <c r="EC33" s="79"/>
      <c r="ED33" s="79"/>
      <c r="EE33" s="79"/>
      <c r="EF33" s="79"/>
      <c r="EG33" s="79"/>
      <c r="EH33" s="79"/>
      <c r="EI33" s="79"/>
      <c r="EJ33" s="79"/>
      <c r="EK33" s="79"/>
      <c r="EL33" s="79"/>
      <c r="EM33" s="79"/>
      <c r="EN33" s="79"/>
      <c r="EO33" s="79"/>
      <c r="EP33" s="79"/>
      <c r="EQ33" s="79"/>
      <c r="ER33" s="79"/>
      <c r="ES33" s="79"/>
      <c r="ET33" s="79"/>
      <c r="EU33" s="79"/>
      <c r="EV33" s="79"/>
      <c r="EW33" s="79"/>
      <c r="EX33" s="79"/>
      <c r="EY33" s="79"/>
      <c r="EZ33" s="79"/>
      <c r="FA33" s="79"/>
      <c r="FB33" s="79"/>
      <c r="FC33" s="79"/>
      <c r="FD33" s="79"/>
      <c r="FE33" s="79"/>
      <c r="FF33" s="79"/>
      <c r="FG33" s="79"/>
      <c r="FH33" s="79"/>
      <c r="FI33" s="79"/>
      <c r="FJ33" s="79"/>
      <c r="FK33" s="79"/>
      <c r="FL33" s="79"/>
      <c r="FM33" s="79"/>
      <c r="FN33" s="79"/>
      <c r="FO33" s="79"/>
      <c r="FP33" s="79"/>
      <c r="FQ33" s="79"/>
      <c r="FR33" s="79"/>
      <c r="FS33" s="79"/>
      <c r="FT33" s="79"/>
      <c r="FU33" s="79"/>
      <c r="FV33" s="79"/>
      <c r="FW33" s="79"/>
      <c r="FX33" s="79"/>
      <c r="FY33" s="79"/>
      <c r="FZ33" s="79"/>
      <c r="GA33" s="79"/>
      <c r="GB33" s="79"/>
      <c r="GC33" s="79"/>
      <c r="GD33" s="79"/>
      <c r="GE33" s="79"/>
      <c r="GF33" s="79"/>
      <c r="GG33" s="79"/>
      <c r="GH33" s="79"/>
      <c r="GI33" s="79"/>
      <c r="GJ33" s="79"/>
      <c r="GK33" s="79"/>
      <c r="GL33" s="79"/>
      <c r="GM33" s="79"/>
      <c r="GN33" s="79"/>
      <c r="GO33" s="79"/>
      <c r="GP33" s="79"/>
      <c r="GQ33" s="79"/>
      <c r="GR33" s="79"/>
      <c r="GS33" s="79"/>
      <c r="GT33" s="79"/>
      <c r="GU33" s="79"/>
      <c r="GV33" s="79"/>
      <c r="GW33" s="79"/>
      <c r="GX33" s="79"/>
      <c r="GY33" s="79"/>
      <c r="GZ33" s="79"/>
      <c r="HA33" s="79"/>
      <c r="HB33" s="79"/>
      <c r="HC33" s="79"/>
      <c r="HD33" s="79"/>
      <c r="HE33" s="79"/>
      <c r="HF33" s="79"/>
      <c r="HG33" s="79"/>
      <c r="HH33" s="79"/>
      <c r="HI33" s="79"/>
      <c r="HJ33" s="79"/>
      <c r="HK33" s="79"/>
      <c r="HL33" s="79"/>
      <c r="HM33" s="79"/>
      <c r="HN33" s="79"/>
      <c r="HO33" s="79"/>
      <c r="HP33" s="79"/>
      <c r="HQ33" s="79"/>
      <c r="HR33" s="79"/>
      <c r="HS33" s="79"/>
      <c r="HT33" s="79"/>
      <c r="HU33" s="79"/>
      <c r="HV33" s="79"/>
      <c r="HW33" s="79"/>
      <c r="HX33" s="79"/>
      <c r="HY33" s="79"/>
      <c r="HZ33" s="79"/>
      <c r="IA33" s="79"/>
      <c r="IB33" s="79"/>
      <c r="IC33" s="79"/>
      <c r="ID33" s="79"/>
      <c r="IE33" s="79"/>
      <c r="IF33" s="79"/>
      <c r="IG33" s="79"/>
      <c r="IH33" s="79"/>
      <c r="II33" s="79"/>
      <c r="IJ33" s="79"/>
      <c r="IK33" s="79"/>
      <c r="IL33" s="79"/>
      <c r="IM33" s="79"/>
      <c r="IN33" s="79"/>
      <c r="IO33" s="79"/>
      <c r="IP33" s="79"/>
      <c r="IQ33" s="79"/>
      <c r="IR33" s="79"/>
      <c r="IS33" s="79"/>
      <c r="IT33" s="79"/>
      <c r="IU33" s="79"/>
      <c r="IV33" s="79"/>
      <c r="IW33" s="79"/>
      <c r="IX33" s="79"/>
      <c r="IY33" s="79"/>
      <c r="IZ33" s="79"/>
      <c r="JA33" s="79"/>
      <c r="JB33" s="79"/>
      <c r="JC33" s="79"/>
      <c r="JD33" s="79"/>
      <c r="JE33" s="79"/>
      <c r="JF33" s="79"/>
      <c r="JG33" s="79"/>
      <c r="JH33" s="79"/>
      <c r="JI33" s="79"/>
      <c r="JJ33" s="79"/>
      <c r="JK33" s="79"/>
      <c r="JL33" s="79"/>
      <c r="JM33" s="79"/>
      <c r="JN33" s="79"/>
      <c r="JO33" s="79"/>
      <c r="JP33" s="79"/>
      <c r="JQ33" s="79"/>
      <c r="JR33" s="79"/>
      <c r="JS33" s="79"/>
      <c r="JT33" s="79"/>
      <c r="JU33" s="79"/>
      <c r="JV33" s="79"/>
      <c r="JW33" s="79"/>
      <c r="JX33" s="79"/>
      <c r="JY33" s="79"/>
      <c r="JZ33" s="79"/>
      <c r="KA33" s="79"/>
      <c r="KB33" s="79"/>
      <c r="KC33" s="79"/>
      <c r="KD33" s="79"/>
      <c r="KE33" s="79"/>
      <c r="KF33" s="79"/>
      <c r="KG33" s="79"/>
      <c r="KH33" s="79"/>
      <c r="KI33" s="79"/>
      <c r="KJ33" s="79"/>
      <c r="KK33" s="79"/>
      <c r="KL33" s="79"/>
      <c r="KM33" s="79"/>
      <c r="KN33" s="79"/>
      <c r="KO33" s="79"/>
      <c r="KP33" s="79"/>
      <c r="KQ33" s="79"/>
      <c r="KR33" s="79"/>
      <c r="KS33" s="79"/>
      <c r="KT33" s="79"/>
      <c r="KU33" s="79"/>
      <c r="KV33" s="79"/>
      <c r="KW33" s="79"/>
      <c r="KX33" s="79"/>
      <c r="KY33" s="79"/>
      <c r="KZ33" s="79"/>
      <c r="LA33" s="79"/>
      <c r="LB33" s="79"/>
      <c r="LC33" s="79"/>
      <c r="LD33" s="79"/>
      <c r="LE33" s="79"/>
      <c r="LF33" s="79"/>
      <c r="LG33" s="79"/>
      <c r="LH33" s="79"/>
      <c r="LI33" s="79"/>
      <c r="LJ33" s="79"/>
      <c r="LK33" s="79"/>
      <c r="LL33" s="79"/>
      <c r="LM33" s="79"/>
      <c r="LN33" s="79"/>
      <c r="LO33" s="79"/>
      <c r="LP33" s="79"/>
      <c r="LQ33" s="79"/>
      <c r="LR33" s="79"/>
      <c r="LS33" s="79"/>
      <c r="LT33" s="79"/>
      <c r="LU33" s="79"/>
      <c r="LV33" s="79"/>
      <c r="LW33" s="79"/>
      <c r="LX33" s="79"/>
      <c r="LY33" s="79"/>
      <c r="LZ33" s="79"/>
      <c r="MA33" s="79"/>
      <c r="MB33" s="79"/>
      <c r="MC33" s="79"/>
      <c r="MD33" s="79"/>
      <c r="ME33" s="79"/>
      <c r="MF33" s="79"/>
      <c r="MG33" s="79"/>
      <c r="MH33" s="79"/>
      <c r="MI33" s="79"/>
      <c r="MJ33" s="79"/>
      <c r="MK33" s="79"/>
      <c r="ML33" s="79"/>
      <c r="MM33" s="79"/>
      <c r="MN33" s="79"/>
      <c r="MO33" s="79"/>
      <c r="MP33" s="79"/>
      <c r="MQ33" s="79"/>
      <c r="MR33" s="79"/>
      <c r="MS33" s="79"/>
      <c r="MT33" s="79"/>
      <c r="MU33" s="79"/>
      <c r="MV33" s="79"/>
      <c r="MW33" s="79"/>
      <c r="MX33" s="79"/>
      <c r="MY33" s="79"/>
      <c r="MZ33" s="79"/>
      <c r="NA33" s="79"/>
      <c r="NB33" s="79"/>
      <c r="NC33" s="79"/>
      <c r="ND33" s="79"/>
      <c r="NE33" s="79"/>
      <c r="NF33" s="79"/>
      <c r="NG33" s="79"/>
      <c r="NH33" s="79"/>
      <c r="NI33" s="79"/>
      <c r="NJ33" s="79"/>
      <c r="NK33" s="79"/>
      <c r="NL33" s="79"/>
      <c r="NM33" s="79"/>
      <c r="NN33" s="79"/>
      <c r="NO33" s="79"/>
      <c r="NP33" s="79"/>
      <c r="NQ33" s="79"/>
      <c r="NR33" s="79"/>
      <c r="NS33" s="79"/>
      <c r="NT33" s="79"/>
      <c r="NU33" s="79"/>
      <c r="NV33" s="79"/>
      <c r="NW33" s="79"/>
      <c r="NX33" s="79"/>
      <c r="NY33" s="79"/>
      <c r="NZ33" s="79"/>
      <c r="OA33" s="79"/>
      <c r="OB33" s="79"/>
      <c r="OC33" s="79"/>
      <c r="OD33" s="79"/>
      <c r="OE33" s="79"/>
      <c r="OF33" s="79"/>
      <c r="OG33" s="79"/>
      <c r="OH33" s="79"/>
      <c r="OI33" s="79"/>
      <c r="OJ33" s="79"/>
      <c r="OK33" s="79"/>
      <c r="OL33" s="79"/>
      <c r="OM33" s="79"/>
      <c r="ON33" s="79"/>
      <c r="OO33" s="79"/>
      <c r="OP33" s="79"/>
      <c r="OQ33" s="79"/>
      <c r="OR33" s="79"/>
      <c r="OS33" s="79"/>
      <c r="OT33" s="79"/>
      <c r="OU33" s="79"/>
      <c r="OV33" s="79"/>
      <c r="OW33" s="79"/>
      <c r="OX33" s="79"/>
      <c r="OY33" s="79"/>
      <c r="OZ33" s="79"/>
      <c r="PA33" s="79"/>
      <c r="PB33" s="79"/>
      <c r="PC33" s="79"/>
      <c r="PD33" s="79"/>
      <c r="PE33" s="79"/>
      <c r="PF33" s="79"/>
      <c r="PG33" s="79"/>
      <c r="PH33" s="79"/>
      <c r="PI33" s="79"/>
      <c r="PJ33" s="79"/>
      <c r="PK33" s="79"/>
      <c r="PL33" s="79"/>
      <c r="PM33" s="79"/>
      <c r="PN33" s="79"/>
      <c r="PO33" s="79"/>
      <c r="PP33" s="79"/>
      <c r="PQ33" s="79"/>
      <c r="PR33" s="79"/>
      <c r="PS33" s="79"/>
      <c r="PT33" s="79"/>
      <c r="PU33" s="79"/>
      <c r="PV33" s="79"/>
      <c r="PW33" s="79"/>
      <c r="PX33" s="79"/>
      <c r="PY33" s="79"/>
      <c r="PZ33" s="79"/>
      <c r="QA33" s="79"/>
      <c r="QB33" s="79"/>
      <c r="QC33" s="79"/>
      <c r="QD33" s="79"/>
      <c r="QE33" s="79"/>
      <c r="QF33" s="79"/>
      <c r="QG33" s="79"/>
      <c r="QH33" s="79"/>
      <c r="QI33" s="79"/>
      <c r="QJ33" s="79"/>
      <c r="QK33" s="79"/>
      <c r="QL33" s="79"/>
      <c r="QM33" s="79"/>
      <c r="QN33" s="79"/>
      <c r="QO33" s="79"/>
      <c r="QP33" s="79"/>
      <c r="QQ33" s="79"/>
      <c r="QR33" s="79"/>
      <c r="QS33" s="79"/>
      <c r="QT33" s="79"/>
      <c r="QU33" s="79"/>
      <c r="QV33" s="79"/>
      <c r="QW33" s="79"/>
      <c r="QX33" s="79"/>
      <c r="QY33" s="79"/>
      <c r="QZ33" s="79"/>
      <c r="RA33" s="79"/>
      <c r="RB33" s="79"/>
      <c r="RC33" s="79"/>
      <c r="RD33" s="79"/>
      <c r="RE33" s="79"/>
      <c r="RF33" s="79"/>
      <c r="RG33" s="79"/>
      <c r="RH33" s="79"/>
      <c r="RI33" s="79"/>
      <c r="RJ33" s="79"/>
      <c r="RK33" s="79"/>
      <c r="RL33" s="79"/>
      <c r="RM33" s="79"/>
      <c r="RN33" s="79"/>
      <c r="RO33" s="79"/>
      <c r="RP33" s="79"/>
      <c r="RQ33" s="79"/>
      <c r="RR33" s="79"/>
      <c r="RS33" s="79"/>
      <c r="RT33" s="79"/>
      <c r="RU33" s="79"/>
      <c r="RV33" s="79"/>
      <c r="RW33" s="79"/>
      <c r="RX33" s="79"/>
      <c r="RY33" s="79"/>
      <c r="RZ33" s="79"/>
      <c r="SA33" s="79"/>
      <c r="SB33" s="79"/>
      <c r="SC33" s="79"/>
      <c r="SD33" s="79"/>
      <c r="SE33" s="79"/>
      <c r="SF33" s="79"/>
      <c r="SG33" s="79"/>
      <c r="SH33" s="79"/>
      <c r="SI33" s="79"/>
      <c r="SJ33" s="79"/>
      <c r="SK33" s="79"/>
      <c r="SL33" s="79"/>
      <c r="SM33" s="79"/>
      <c r="SN33" s="79"/>
      <c r="SO33" s="79"/>
      <c r="SP33" s="79"/>
      <c r="SQ33" s="79"/>
      <c r="SR33" s="79"/>
      <c r="SS33" s="79"/>
      <c r="ST33" s="79"/>
      <c r="SU33" s="79"/>
      <c r="SV33" s="79"/>
      <c r="SW33" s="79"/>
      <c r="SX33" s="79"/>
      <c r="SY33" s="79"/>
      <c r="SZ33" s="79"/>
      <c r="TA33" s="79"/>
      <c r="TB33" s="79"/>
      <c r="TC33" s="79"/>
      <c r="TD33" s="79"/>
      <c r="TE33" s="79"/>
      <c r="TF33" s="79"/>
      <c r="TG33" s="79"/>
      <c r="TH33" s="79"/>
      <c r="TI33" s="79"/>
      <c r="TJ33" s="79"/>
      <c r="TK33" s="79"/>
      <c r="TL33" s="79"/>
      <c r="TM33" s="79"/>
      <c r="TN33" s="79"/>
      <c r="TO33" s="79"/>
      <c r="TP33" s="79"/>
      <c r="TQ33" s="79"/>
      <c r="TR33" s="79"/>
      <c r="TS33" s="79"/>
      <c r="TT33" s="79"/>
      <c r="TU33" s="79"/>
      <c r="TV33" s="79"/>
      <c r="TW33" s="79"/>
      <c r="TX33" s="79"/>
      <c r="TY33" s="79"/>
      <c r="TZ33" s="79"/>
      <c r="UA33" s="79"/>
      <c r="UB33" s="79"/>
      <c r="UC33" s="79"/>
      <c r="UD33" s="79"/>
      <c r="UE33" s="79"/>
      <c r="UF33" s="79"/>
      <c r="UG33" s="79"/>
      <c r="UH33" s="79"/>
      <c r="UI33" s="79"/>
      <c r="UJ33" s="79"/>
      <c r="UK33" s="79"/>
      <c r="UL33" s="79"/>
      <c r="UM33" s="79"/>
      <c r="UN33" s="79"/>
      <c r="UO33" s="79"/>
      <c r="UP33" s="79"/>
      <c r="UQ33" s="79"/>
      <c r="UR33" s="79"/>
      <c r="US33" s="79"/>
      <c r="UT33" s="79"/>
      <c r="UU33" s="79"/>
      <c r="UV33" s="79"/>
      <c r="UW33" s="79"/>
      <c r="UX33" s="79"/>
      <c r="UY33" s="79"/>
      <c r="UZ33" s="79"/>
      <c r="VA33" s="79"/>
      <c r="VB33" s="79"/>
      <c r="VC33" s="79"/>
      <c r="VD33" s="79"/>
      <c r="VE33" s="79"/>
      <c r="VF33" s="79"/>
      <c r="VG33" s="79"/>
      <c r="VH33" s="79"/>
      <c r="VI33" s="79"/>
      <c r="VJ33" s="79"/>
      <c r="VK33" s="79"/>
      <c r="VL33" s="79"/>
      <c r="VM33" s="79"/>
      <c r="VN33" s="79"/>
      <c r="VO33" s="79"/>
      <c r="VP33" s="79"/>
      <c r="VQ33" s="79"/>
      <c r="VR33" s="79"/>
      <c r="VS33" s="79"/>
      <c r="VT33" s="79"/>
      <c r="VU33" s="79"/>
      <c r="VV33" s="79"/>
      <c r="VW33" s="79"/>
      <c r="VX33" s="79"/>
      <c r="VY33" s="79"/>
      <c r="VZ33" s="79"/>
      <c r="WA33" s="79"/>
      <c r="WB33" s="79"/>
      <c r="WC33" s="79"/>
      <c r="WD33" s="79"/>
      <c r="WE33" s="79"/>
      <c r="WF33" s="79"/>
      <c r="WG33" s="79"/>
      <c r="WH33" s="79"/>
      <c r="WI33" s="79"/>
      <c r="WJ33" s="79"/>
      <c r="WK33" s="79"/>
      <c r="WL33" s="79"/>
      <c r="WM33" s="79"/>
      <c r="WN33" s="79"/>
      <c r="WO33" s="79"/>
      <c r="WP33" s="79"/>
      <c r="WQ33" s="79"/>
      <c r="WR33" s="79"/>
      <c r="WS33" s="79"/>
      <c r="WT33" s="79"/>
      <c r="WU33" s="79"/>
      <c r="WV33" s="79"/>
      <c r="WW33" s="79"/>
      <c r="WX33" s="79"/>
      <c r="WY33" s="79"/>
      <c r="WZ33" s="79"/>
      <c r="XA33" s="79"/>
      <c r="XB33" s="79"/>
      <c r="XC33" s="79"/>
      <c r="XD33" s="79"/>
      <c r="XE33" s="79"/>
      <c r="XF33" s="79"/>
      <c r="XG33" s="79"/>
      <c r="XH33" s="79"/>
      <c r="XI33" s="79"/>
      <c r="XJ33" s="79"/>
      <c r="XK33" s="79"/>
      <c r="XL33" s="79"/>
      <c r="XM33" s="79"/>
      <c r="XN33" s="79"/>
      <c r="XO33" s="79"/>
      <c r="XP33" s="79"/>
      <c r="XQ33" s="79"/>
      <c r="XR33" s="79"/>
      <c r="XS33" s="79"/>
      <c r="XT33" s="79"/>
      <c r="XU33" s="79"/>
      <c r="XV33" s="79"/>
      <c r="XW33" s="79"/>
      <c r="XX33" s="79"/>
      <c r="XY33" s="79"/>
      <c r="XZ33" s="79"/>
      <c r="YA33" s="79"/>
      <c r="YB33" s="79"/>
      <c r="YC33" s="79"/>
      <c r="YD33" s="79"/>
      <c r="YE33" s="79"/>
      <c r="YF33" s="79"/>
      <c r="YG33" s="79"/>
      <c r="YH33" s="79"/>
      <c r="YI33" s="79"/>
      <c r="YJ33" s="79"/>
      <c r="YK33" s="79"/>
      <c r="YL33" s="79"/>
      <c r="YM33" s="79"/>
      <c r="YN33" s="79"/>
      <c r="YO33" s="79"/>
      <c r="YP33" s="79"/>
      <c r="YQ33" s="79"/>
      <c r="YR33" s="79"/>
      <c r="YS33" s="79"/>
      <c r="YT33" s="79"/>
      <c r="YU33" s="79"/>
      <c r="YV33" s="79"/>
      <c r="YW33" s="79"/>
      <c r="YX33" s="79"/>
      <c r="YY33" s="79"/>
      <c r="YZ33" s="79"/>
      <c r="ZA33" s="79"/>
      <c r="ZB33" s="79"/>
      <c r="ZC33" s="79"/>
      <c r="ZD33" s="79"/>
      <c r="ZE33" s="79"/>
      <c r="ZF33" s="79"/>
      <c r="ZG33" s="79"/>
      <c r="ZH33" s="79"/>
      <c r="ZI33" s="79"/>
      <c r="ZJ33" s="79"/>
      <c r="ZK33" s="79"/>
      <c r="ZL33" s="79"/>
      <c r="ZM33" s="79"/>
      <c r="ZN33" s="79"/>
      <c r="ZO33" s="79"/>
      <c r="ZP33" s="79"/>
      <c r="ZQ33" s="79"/>
      <c r="ZR33" s="79"/>
      <c r="ZS33" s="79"/>
      <c r="ZT33" s="79"/>
      <c r="ZU33" s="79"/>
      <c r="ZV33" s="79"/>
      <c r="ZW33" s="79"/>
      <c r="ZX33" s="79"/>
      <c r="ZY33" s="79"/>
      <c r="ZZ33" s="79"/>
      <c r="AAA33" s="79"/>
      <c r="AAB33" s="79"/>
      <c r="AAC33" s="79"/>
      <c r="AAD33" s="79"/>
      <c r="AAE33" s="79"/>
      <c r="AAF33" s="79"/>
      <c r="AAG33" s="79"/>
      <c r="AAH33" s="79"/>
      <c r="AAI33" s="79"/>
      <c r="AAJ33" s="79"/>
      <c r="AAK33" s="79"/>
      <c r="AAL33" s="79"/>
      <c r="AAM33" s="79"/>
      <c r="AAN33" s="79"/>
      <c r="AAO33" s="79"/>
      <c r="AAP33" s="79"/>
      <c r="AAQ33" s="79"/>
      <c r="AAR33" s="79"/>
      <c r="AAS33" s="79"/>
      <c r="AAT33" s="79"/>
      <c r="AAU33" s="79"/>
      <c r="AAV33" s="79"/>
      <c r="AAW33" s="79"/>
      <c r="AAX33" s="79"/>
      <c r="AAY33" s="79"/>
      <c r="AAZ33" s="79"/>
      <c r="ABA33" s="79"/>
      <c r="ABB33" s="79"/>
      <c r="ABC33" s="79"/>
      <c r="ABD33" s="79"/>
      <c r="ABE33" s="79"/>
      <c r="ABF33" s="79"/>
      <c r="ABG33" s="79"/>
      <c r="ABH33" s="79"/>
      <c r="ABI33" s="79"/>
      <c r="ABJ33" s="79"/>
      <c r="ABK33" s="79"/>
      <c r="ABL33" s="79"/>
      <c r="ABM33" s="79"/>
      <c r="ABN33" s="79"/>
      <c r="ABO33" s="79"/>
      <c r="ABP33" s="79"/>
      <c r="ABQ33" s="79"/>
      <c r="ABR33" s="79"/>
      <c r="ABS33" s="79"/>
      <c r="ABT33" s="79"/>
      <c r="ABU33" s="79"/>
      <c r="ABV33" s="79"/>
      <c r="ABW33" s="79"/>
      <c r="ABX33" s="79"/>
      <c r="ABY33" s="79"/>
      <c r="ABZ33" s="79"/>
      <c r="ACA33" s="79"/>
      <c r="ACB33" s="79"/>
      <c r="ACC33" s="79"/>
      <c r="ACD33" s="79"/>
      <c r="ACE33" s="79"/>
      <c r="ACF33" s="79"/>
      <c r="ACG33" s="79"/>
      <c r="ACH33" s="79"/>
      <c r="ACI33" s="79"/>
      <c r="ACJ33" s="79"/>
      <c r="ACK33" s="79"/>
      <c r="ACL33" s="79"/>
      <c r="ACM33" s="79"/>
      <c r="ACN33" s="79"/>
      <c r="ACO33" s="79"/>
      <c r="ACP33" s="79"/>
      <c r="ACQ33" s="79"/>
      <c r="ACR33" s="79"/>
      <c r="ACS33" s="79"/>
      <c r="ACT33" s="79"/>
      <c r="ACU33" s="79"/>
      <c r="ACV33" s="79"/>
      <c r="ACW33" s="79"/>
      <c r="ACX33" s="79"/>
      <c r="ACY33" s="79"/>
      <c r="ACZ33" s="79"/>
      <c r="ADA33" s="79"/>
      <c r="ADB33" s="79"/>
      <c r="ADC33" s="79"/>
      <c r="ADD33" s="79"/>
      <c r="ADE33" s="79"/>
      <c r="ADF33" s="79"/>
      <c r="ADG33" s="79"/>
      <c r="ADH33" s="79"/>
      <c r="ADI33" s="79"/>
      <c r="ADJ33" s="79"/>
      <c r="ADK33" s="79"/>
      <c r="ADL33" s="79"/>
      <c r="ADM33" s="79"/>
      <c r="ADN33" s="79"/>
      <c r="ADO33" s="79"/>
      <c r="ADP33" s="79"/>
      <c r="ADQ33" s="79"/>
      <c r="ADR33" s="79"/>
      <c r="ADS33" s="79"/>
      <c r="ADT33" s="79"/>
      <c r="ADU33" s="79"/>
      <c r="ADV33" s="79"/>
      <c r="ADW33" s="79"/>
      <c r="ADX33" s="79"/>
      <c r="ADY33" s="79"/>
      <c r="ADZ33" s="79"/>
      <c r="AEA33" s="79"/>
      <c r="AEB33" s="79"/>
      <c r="AEC33" s="79"/>
      <c r="AED33" s="79"/>
      <c r="AEE33" s="79"/>
      <c r="AEF33" s="79"/>
      <c r="AEG33" s="79"/>
      <c r="AEH33" s="79"/>
      <c r="AEI33" s="79"/>
      <c r="AEJ33" s="79"/>
      <c r="AEK33" s="79"/>
      <c r="AEL33" s="79"/>
      <c r="AEM33" s="79"/>
      <c r="AEN33" s="79"/>
      <c r="AEO33" s="79"/>
      <c r="AEP33" s="79"/>
      <c r="AEQ33" s="79"/>
      <c r="AER33" s="79"/>
      <c r="AES33" s="79"/>
      <c r="AET33" s="79"/>
      <c r="AEU33" s="79"/>
      <c r="AEV33" s="79"/>
      <c r="AEW33" s="79"/>
      <c r="AEX33" s="79"/>
      <c r="AEY33" s="79"/>
      <c r="AEZ33" s="79"/>
      <c r="AFA33" s="79"/>
      <c r="AFB33" s="79"/>
      <c r="AFC33" s="79"/>
      <c r="AFD33" s="79"/>
      <c r="AFE33" s="79"/>
      <c r="AFF33" s="79"/>
      <c r="AFG33" s="79"/>
      <c r="AFH33" s="79"/>
      <c r="AFI33" s="79"/>
      <c r="AFJ33" s="79"/>
      <c r="AFK33" s="79"/>
      <c r="AFL33" s="79"/>
      <c r="AFM33" s="79"/>
      <c r="AFN33" s="79"/>
      <c r="AFO33" s="79"/>
      <c r="AFP33" s="79"/>
      <c r="AFQ33" s="79"/>
      <c r="AFR33" s="79"/>
      <c r="AFS33" s="79"/>
      <c r="AFT33" s="79"/>
      <c r="AFU33" s="79"/>
      <c r="AFV33" s="79"/>
      <c r="AFW33" s="79"/>
      <c r="AFX33" s="79"/>
      <c r="AFY33" s="79"/>
      <c r="AFZ33" s="79"/>
      <c r="AGA33" s="79"/>
      <c r="AGB33" s="79"/>
      <c r="AGC33" s="79"/>
      <c r="AGD33" s="79"/>
      <c r="AGE33" s="79"/>
      <c r="AGF33" s="79"/>
      <c r="AGG33" s="79"/>
      <c r="AGH33" s="79"/>
      <c r="AGI33" s="79"/>
      <c r="AGJ33" s="79"/>
      <c r="AGK33" s="79"/>
      <c r="AGL33" s="79"/>
      <c r="AGM33" s="79"/>
      <c r="AGN33" s="79"/>
      <c r="AGO33" s="79"/>
      <c r="AGP33" s="79"/>
      <c r="AGQ33" s="79"/>
      <c r="AGR33" s="79"/>
      <c r="AGS33" s="79"/>
      <c r="AGT33" s="79"/>
      <c r="AGU33" s="79"/>
      <c r="AGV33" s="79"/>
      <c r="AGW33" s="79"/>
      <c r="AGX33" s="79"/>
      <c r="AGY33" s="79"/>
      <c r="AGZ33" s="79"/>
      <c r="AHA33" s="79"/>
      <c r="AHB33" s="79"/>
      <c r="AHC33" s="79"/>
      <c r="AHD33" s="79"/>
      <c r="AHE33" s="79"/>
      <c r="AHF33" s="79"/>
      <c r="AHG33" s="79"/>
      <c r="AHH33" s="79"/>
      <c r="AHI33" s="79"/>
      <c r="AHJ33" s="79"/>
      <c r="AHK33" s="79"/>
      <c r="AHL33" s="79"/>
      <c r="AHM33" s="79"/>
      <c r="AHN33" s="79"/>
      <c r="AHO33" s="79"/>
      <c r="AHP33" s="79"/>
      <c r="AHQ33" s="79"/>
      <c r="AHR33" s="79"/>
      <c r="AHS33" s="79"/>
      <c r="AHT33" s="79"/>
      <c r="AHU33" s="79"/>
      <c r="AHV33" s="79"/>
      <c r="AHW33" s="79"/>
      <c r="AHX33" s="79"/>
      <c r="AHY33" s="79"/>
      <c r="AHZ33" s="79"/>
      <c r="AIA33" s="79"/>
      <c r="AIB33" s="79"/>
      <c r="AIC33" s="79"/>
      <c r="AID33" s="79"/>
      <c r="AIE33" s="79"/>
      <c r="AIF33" s="79"/>
      <c r="AIG33" s="79"/>
      <c r="AIH33" s="79"/>
      <c r="AII33" s="79"/>
      <c r="AIJ33" s="79"/>
      <c r="AIK33" s="79"/>
      <c r="AIL33" s="79"/>
      <c r="AIM33" s="79"/>
      <c r="AIN33" s="79"/>
      <c r="AIO33" s="79"/>
      <c r="AIP33" s="79"/>
      <c r="AIQ33" s="79"/>
      <c r="AIR33" s="79"/>
      <c r="AIS33" s="79"/>
      <c r="AIT33" s="79"/>
      <c r="AIU33" s="79"/>
      <c r="AIV33" s="79"/>
      <c r="AIW33" s="79"/>
      <c r="AIX33" s="79"/>
      <c r="AIY33" s="79"/>
      <c r="AIZ33" s="79"/>
      <c r="AJA33" s="79"/>
      <c r="AJB33" s="79"/>
      <c r="AJC33" s="79"/>
      <c r="AJD33" s="79"/>
      <c r="AJE33" s="79"/>
      <c r="AJF33" s="79"/>
      <c r="AJG33" s="79"/>
      <c r="AJH33" s="79"/>
      <c r="AJI33" s="79"/>
      <c r="AJJ33" s="79"/>
      <c r="AJK33" s="79"/>
      <c r="AJL33" s="79"/>
      <c r="AJM33" s="79"/>
      <c r="AJN33" s="79"/>
      <c r="AJO33" s="79"/>
      <c r="AJP33" s="79"/>
      <c r="AJQ33" s="79"/>
      <c r="AJR33" s="79"/>
      <c r="AJS33" s="79"/>
      <c r="AJT33" s="79"/>
      <c r="AJU33" s="79"/>
      <c r="AJV33" s="79"/>
      <c r="AJW33" s="79"/>
      <c r="AJX33" s="79"/>
      <c r="AJY33" s="79"/>
      <c r="AJZ33" s="79"/>
      <c r="AKA33" s="79"/>
      <c r="AKB33" s="79"/>
      <c r="AKC33" s="79"/>
      <c r="AKD33" s="79"/>
      <c r="AKE33" s="79"/>
      <c r="AKF33" s="79"/>
      <c r="AKG33" s="79"/>
      <c r="AKH33" s="79"/>
      <c r="AKI33" s="79"/>
      <c r="AKJ33" s="79"/>
      <c r="AKK33" s="79"/>
      <c r="AKL33" s="79"/>
      <c r="AKM33" s="79"/>
      <c r="AKN33" s="79"/>
      <c r="AKO33" s="79"/>
      <c r="AKP33" s="79"/>
      <c r="AKQ33" s="79"/>
      <c r="AKR33" s="79"/>
      <c r="AKS33" s="79"/>
      <c r="AKT33" s="79"/>
      <c r="AKU33" s="79"/>
      <c r="AKV33" s="79"/>
      <c r="AKW33" s="79"/>
      <c r="AKX33" s="79"/>
      <c r="AKY33" s="79"/>
      <c r="AKZ33" s="79"/>
      <c r="ALA33" s="79"/>
      <c r="ALB33" s="79"/>
      <c r="ALC33" s="79"/>
      <c r="ALD33" s="79"/>
      <c r="ALE33" s="79"/>
      <c r="ALF33" s="79"/>
      <c r="ALG33" s="79"/>
      <c r="ALH33" s="79"/>
      <c r="ALI33" s="79"/>
      <c r="ALJ33" s="79"/>
      <c r="ALK33" s="79"/>
      <c r="ALL33" s="79"/>
      <c r="ALM33" s="79"/>
      <c r="ALN33" s="79"/>
      <c r="ALO33" s="79"/>
      <c r="ALP33" s="79"/>
      <c r="ALQ33" s="79"/>
      <c r="ALR33" s="79"/>
      <c r="ALS33" s="79"/>
      <c r="ALT33" s="79"/>
      <c r="ALU33" s="79"/>
      <c r="ALV33" s="79"/>
      <c r="ALW33" s="79"/>
      <c r="ALX33" s="79"/>
      <c r="ALY33" s="79"/>
      <c r="ALZ33" s="79"/>
      <c r="AMA33" s="79"/>
      <c r="AMB33" s="79"/>
      <c r="AMC33" s="79"/>
      <c r="AMD33" s="79"/>
      <c r="AME33" s="79"/>
      <c r="AMF33" s="79"/>
      <c r="AMG33" s="79"/>
      <c r="AMH33" s="79"/>
      <c r="AMI33" s="79"/>
      <c r="AMJ33" s="79"/>
      <c r="AMK33" s="79"/>
      <c r="AML33" s="79"/>
      <c r="AMM33" s="79"/>
    </row>
    <row r="34" spans="1:1027" s="366" customFormat="1">
      <c r="A34" s="79"/>
      <c r="B34" s="79"/>
      <c r="C34" s="561">
        <v>33</v>
      </c>
      <c r="D34" s="561"/>
      <c r="E34" s="85">
        <f>K22+1</f>
        <v>40770</v>
      </c>
      <c r="F34" s="85">
        <f>E34+1</f>
        <v>40771</v>
      </c>
      <c r="G34" s="85">
        <f t="shared" ref="G34:J34" si="2">F34+1</f>
        <v>40772</v>
      </c>
      <c r="H34" s="85">
        <f t="shared" si="2"/>
        <v>40773</v>
      </c>
      <c r="I34" s="85">
        <f t="shared" si="2"/>
        <v>40774</v>
      </c>
      <c r="J34" s="85">
        <f t="shared" si="2"/>
        <v>40775</v>
      </c>
      <c r="K34" s="85">
        <f>J34+1</f>
        <v>40776</v>
      </c>
      <c r="L34" s="79"/>
      <c r="M34" s="641"/>
      <c r="N34" s="79"/>
      <c r="O34" s="632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79"/>
      <c r="BM34" s="79"/>
      <c r="BN34" s="79"/>
      <c r="BO34" s="79"/>
      <c r="BP34" s="79"/>
      <c r="BQ34" s="79"/>
      <c r="BR34" s="79"/>
      <c r="BS34" s="79"/>
      <c r="BT34" s="79"/>
      <c r="BU34" s="79"/>
      <c r="BV34" s="79"/>
      <c r="BW34" s="79"/>
      <c r="BX34" s="79"/>
      <c r="BY34" s="79"/>
      <c r="BZ34" s="79"/>
      <c r="CA34" s="79"/>
      <c r="CB34" s="79"/>
      <c r="CC34" s="79"/>
      <c r="CD34" s="79"/>
      <c r="CE34" s="79"/>
      <c r="CF34" s="79"/>
      <c r="CG34" s="79"/>
      <c r="CH34" s="79"/>
      <c r="CI34" s="79"/>
      <c r="CJ34" s="79"/>
      <c r="CK34" s="79"/>
      <c r="CL34" s="79"/>
      <c r="CM34" s="79"/>
      <c r="CN34" s="79"/>
      <c r="CO34" s="79"/>
      <c r="CP34" s="79"/>
      <c r="CQ34" s="79"/>
      <c r="CR34" s="79"/>
      <c r="CS34" s="79"/>
      <c r="CT34" s="79"/>
      <c r="CU34" s="79"/>
      <c r="CV34" s="79"/>
      <c r="CW34" s="79"/>
      <c r="CX34" s="79"/>
      <c r="CY34" s="79"/>
      <c r="CZ34" s="79"/>
      <c r="DA34" s="79"/>
      <c r="DB34" s="79"/>
      <c r="DC34" s="79"/>
      <c r="DD34" s="79"/>
      <c r="DE34" s="79"/>
      <c r="DF34" s="79"/>
      <c r="DG34" s="79"/>
      <c r="DH34" s="79"/>
      <c r="DI34" s="79"/>
      <c r="DJ34" s="79"/>
      <c r="DK34" s="79"/>
      <c r="DL34" s="79"/>
      <c r="DM34" s="79"/>
      <c r="DN34" s="79"/>
      <c r="DO34" s="79"/>
      <c r="DP34" s="79"/>
      <c r="DQ34" s="79"/>
      <c r="DR34" s="79"/>
      <c r="DS34" s="79"/>
      <c r="DT34" s="79"/>
      <c r="DU34" s="79"/>
      <c r="DV34" s="79"/>
      <c r="DW34" s="79"/>
      <c r="DX34" s="79"/>
      <c r="DY34" s="79"/>
      <c r="DZ34" s="79"/>
      <c r="EA34" s="79"/>
      <c r="EB34" s="79"/>
      <c r="EC34" s="79"/>
      <c r="ED34" s="79"/>
      <c r="EE34" s="79"/>
      <c r="EF34" s="79"/>
      <c r="EG34" s="79"/>
      <c r="EH34" s="79"/>
      <c r="EI34" s="79"/>
      <c r="EJ34" s="79"/>
      <c r="EK34" s="79"/>
      <c r="EL34" s="79"/>
      <c r="EM34" s="79"/>
      <c r="EN34" s="79"/>
      <c r="EO34" s="79"/>
      <c r="EP34" s="79"/>
      <c r="EQ34" s="79"/>
      <c r="ER34" s="79"/>
      <c r="ES34" s="79"/>
      <c r="ET34" s="79"/>
      <c r="EU34" s="79"/>
      <c r="EV34" s="79"/>
      <c r="EW34" s="79"/>
      <c r="EX34" s="79"/>
      <c r="EY34" s="79"/>
      <c r="EZ34" s="79"/>
      <c r="FA34" s="79"/>
      <c r="FB34" s="79"/>
      <c r="FC34" s="79"/>
      <c r="FD34" s="79"/>
      <c r="FE34" s="79"/>
      <c r="FF34" s="79"/>
      <c r="FG34" s="79"/>
      <c r="FH34" s="79"/>
      <c r="FI34" s="79"/>
      <c r="FJ34" s="79"/>
      <c r="FK34" s="79"/>
      <c r="FL34" s="79"/>
      <c r="FM34" s="79"/>
      <c r="FN34" s="79"/>
      <c r="FO34" s="79"/>
      <c r="FP34" s="79"/>
      <c r="FQ34" s="79"/>
      <c r="FR34" s="79"/>
      <c r="FS34" s="79"/>
      <c r="FT34" s="79"/>
      <c r="FU34" s="79"/>
      <c r="FV34" s="79"/>
      <c r="FW34" s="79"/>
      <c r="FX34" s="79"/>
      <c r="FY34" s="79"/>
      <c r="FZ34" s="79"/>
      <c r="GA34" s="79"/>
      <c r="GB34" s="79"/>
      <c r="GC34" s="79"/>
      <c r="GD34" s="79"/>
      <c r="GE34" s="79"/>
      <c r="GF34" s="79"/>
      <c r="GG34" s="79"/>
      <c r="GH34" s="79"/>
      <c r="GI34" s="79"/>
      <c r="GJ34" s="79"/>
      <c r="GK34" s="79"/>
      <c r="GL34" s="79"/>
      <c r="GM34" s="79"/>
      <c r="GN34" s="79"/>
      <c r="GO34" s="79"/>
      <c r="GP34" s="79"/>
      <c r="GQ34" s="79"/>
      <c r="GR34" s="79"/>
      <c r="GS34" s="79"/>
      <c r="GT34" s="79"/>
      <c r="GU34" s="79"/>
      <c r="GV34" s="79"/>
      <c r="GW34" s="79"/>
      <c r="GX34" s="79"/>
      <c r="GY34" s="79"/>
      <c r="GZ34" s="79"/>
      <c r="HA34" s="79"/>
      <c r="HB34" s="79"/>
      <c r="HC34" s="79"/>
      <c r="HD34" s="79"/>
      <c r="HE34" s="79"/>
      <c r="HF34" s="79"/>
      <c r="HG34" s="79"/>
      <c r="HH34" s="79"/>
      <c r="HI34" s="79"/>
      <c r="HJ34" s="79"/>
      <c r="HK34" s="79"/>
      <c r="HL34" s="79"/>
      <c r="HM34" s="79"/>
      <c r="HN34" s="79"/>
      <c r="HO34" s="79"/>
      <c r="HP34" s="79"/>
      <c r="HQ34" s="79"/>
      <c r="HR34" s="79"/>
      <c r="HS34" s="79"/>
      <c r="HT34" s="79"/>
      <c r="HU34" s="79"/>
      <c r="HV34" s="79"/>
      <c r="HW34" s="79"/>
      <c r="HX34" s="79"/>
      <c r="HY34" s="79"/>
      <c r="HZ34" s="79"/>
      <c r="IA34" s="79"/>
      <c r="IB34" s="79"/>
      <c r="IC34" s="79"/>
      <c r="ID34" s="79"/>
      <c r="IE34" s="79"/>
      <c r="IF34" s="79"/>
      <c r="IG34" s="79"/>
      <c r="IH34" s="79"/>
      <c r="II34" s="79"/>
      <c r="IJ34" s="79"/>
      <c r="IK34" s="79"/>
      <c r="IL34" s="79"/>
      <c r="IM34" s="79"/>
      <c r="IN34" s="79"/>
      <c r="IO34" s="79"/>
      <c r="IP34" s="79"/>
      <c r="IQ34" s="79"/>
      <c r="IR34" s="79"/>
      <c r="IS34" s="79"/>
      <c r="IT34" s="79"/>
      <c r="IU34" s="79"/>
      <c r="IV34" s="79"/>
      <c r="IW34" s="79"/>
      <c r="IX34" s="79"/>
      <c r="IY34" s="79"/>
      <c r="IZ34" s="79"/>
      <c r="JA34" s="79"/>
      <c r="JB34" s="79"/>
      <c r="JC34" s="79"/>
      <c r="JD34" s="79"/>
      <c r="JE34" s="79"/>
      <c r="JF34" s="79"/>
      <c r="JG34" s="79"/>
      <c r="JH34" s="79"/>
      <c r="JI34" s="79"/>
      <c r="JJ34" s="79"/>
      <c r="JK34" s="79"/>
      <c r="JL34" s="79"/>
      <c r="JM34" s="79"/>
      <c r="JN34" s="79"/>
      <c r="JO34" s="79"/>
      <c r="JP34" s="79"/>
      <c r="JQ34" s="79"/>
      <c r="JR34" s="79"/>
      <c r="JS34" s="79"/>
      <c r="JT34" s="79"/>
      <c r="JU34" s="79"/>
      <c r="JV34" s="79"/>
      <c r="JW34" s="79"/>
      <c r="JX34" s="79"/>
      <c r="JY34" s="79"/>
      <c r="JZ34" s="79"/>
      <c r="KA34" s="79"/>
      <c r="KB34" s="79"/>
      <c r="KC34" s="79"/>
      <c r="KD34" s="79"/>
      <c r="KE34" s="79"/>
      <c r="KF34" s="79"/>
      <c r="KG34" s="79"/>
      <c r="KH34" s="79"/>
      <c r="KI34" s="79"/>
      <c r="KJ34" s="79"/>
      <c r="KK34" s="79"/>
      <c r="KL34" s="79"/>
      <c r="KM34" s="79"/>
      <c r="KN34" s="79"/>
      <c r="KO34" s="79"/>
      <c r="KP34" s="79"/>
      <c r="KQ34" s="79"/>
      <c r="KR34" s="79"/>
      <c r="KS34" s="79"/>
      <c r="KT34" s="79"/>
      <c r="KU34" s="79"/>
      <c r="KV34" s="79"/>
      <c r="KW34" s="79"/>
      <c r="KX34" s="79"/>
      <c r="KY34" s="79"/>
      <c r="KZ34" s="79"/>
      <c r="LA34" s="79"/>
      <c r="LB34" s="79"/>
      <c r="LC34" s="79"/>
      <c r="LD34" s="79"/>
      <c r="LE34" s="79"/>
      <c r="LF34" s="79"/>
      <c r="LG34" s="79"/>
      <c r="LH34" s="79"/>
      <c r="LI34" s="79"/>
      <c r="LJ34" s="79"/>
      <c r="LK34" s="79"/>
      <c r="LL34" s="79"/>
      <c r="LM34" s="79"/>
      <c r="LN34" s="79"/>
      <c r="LO34" s="79"/>
      <c r="LP34" s="79"/>
      <c r="LQ34" s="79"/>
      <c r="LR34" s="79"/>
      <c r="LS34" s="79"/>
      <c r="LT34" s="79"/>
      <c r="LU34" s="79"/>
      <c r="LV34" s="79"/>
      <c r="LW34" s="79"/>
      <c r="LX34" s="79"/>
      <c r="LY34" s="79"/>
      <c r="LZ34" s="79"/>
      <c r="MA34" s="79"/>
      <c r="MB34" s="79"/>
      <c r="MC34" s="79"/>
      <c r="MD34" s="79"/>
      <c r="ME34" s="79"/>
      <c r="MF34" s="79"/>
      <c r="MG34" s="79"/>
      <c r="MH34" s="79"/>
      <c r="MI34" s="79"/>
      <c r="MJ34" s="79"/>
      <c r="MK34" s="79"/>
      <c r="ML34" s="79"/>
      <c r="MM34" s="79"/>
      <c r="MN34" s="79"/>
      <c r="MO34" s="79"/>
      <c r="MP34" s="79"/>
      <c r="MQ34" s="79"/>
      <c r="MR34" s="79"/>
      <c r="MS34" s="79"/>
      <c r="MT34" s="79"/>
      <c r="MU34" s="79"/>
      <c r="MV34" s="79"/>
      <c r="MW34" s="79"/>
      <c r="MX34" s="79"/>
      <c r="MY34" s="79"/>
      <c r="MZ34" s="79"/>
      <c r="NA34" s="79"/>
      <c r="NB34" s="79"/>
      <c r="NC34" s="79"/>
      <c r="ND34" s="79"/>
      <c r="NE34" s="79"/>
      <c r="NF34" s="79"/>
      <c r="NG34" s="79"/>
      <c r="NH34" s="79"/>
      <c r="NI34" s="79"/>
      <c r="NJ34" s="79"/>
      <c r="NK34" s="79"/>
      <c r="NL34" s="79"/>
      <c r="NM34" s="79"/>
      <c r="NN34" s="79"/>
      <c r="NO34" s="79"/>
      <c r="NP34" s="79"/>
      <c r="NQ34" s="79"/>
      <c r="NR34" s="79"/>
      <c r="NS34" s="79"/>
      <c r="NT34" s="79"/>
      <c r="NU34" s="79"/>
      <c r="NV34" s="79"/>
      <c r="NW34" s="79"/>
      <c r="NX34" s="79"/>
      <c r="NY34" s="79"/>
      <c r="NZ34" s="79"/>
      <c r="OA34" s="79"/>
      <c r="OB34" s="79"/>
      <c r="OC34" s="79"/>
      <c r="OD34" s="79"/>
      <c r="OE34" s="79"/>
      <c r="OF34" s="79"/>
      <c r="OG34" s="79"/>
      <c r="OH34" s="79"/>
      <c r="OI34" s="79"/>
      <c r="OJ34" s="79"/>
      <c r="OK34" s="79"/>
      <c r="OL34" s="79"/>
      <c r="OM34" s="79"/>
      <c r="ON34" s="79"/>
      <c r="OO34" s="79"/>
      <c r="OP34" s="79"/>
      <c r="OQ34" s="79"/>
      <c r="OR34" s="79"/>
      <c r="OS34" s="79"/>
      <c r="OT34" s="79"/>
      <c r="OU34" s="79"/>
      <c r="OV34" s="79"/>
      <c r="OW34" s="79"/>
      <c r="OX34" s="79"/>
      <c r="OY34" s="79"/>
      <c r="OZ34" s="79"/>
      <c r="PA34" s="79"/>
      <c r="PB34" s="79"/>
      <c r="PC34" s="79"/>
      <c r="PD34" s="79"/>
      <c r="PE34" s="79"/>
      <c r="PF34" s="79"/>
      <c r="PG34" s="79"/>
      <c r="PH34" s="79"/>
      <c r="PI34" s="79"/>
      <c r="PJ34" s="79"/>
      <c r="PK34" s="79"/>
      <c r="PL34" s="79"/>
      <c r="PM34" s="79"/>
      <c r="PN34" s="79"/>
      <c r="PO34" s="79"/>
      <c r="PP34" s="79"/>
      <c r="PQ34" s="79"/>
      <c r="PR34" s="79"/>
      <c r="PS34" s="79"/>
      <c r="PT34" s="79"/>
      <c r="PU34" s="79"/>
      <c r="PV34" s="79"/>
      <c r="PW34" s="79"/>
      <c r="PX34" s="79"/>
      <c r="PY34" s="79"/>
      <c r="PZ34" s="79"/>
      <c r="QA34" s="79"/>
      <c r="QB34" s="79"/>
      <c r="QC34" s="79"/>
      <c r="QD34" s="79"/>
      <c r="QE34" s="79"/>
      <c r="QF34" s="79"/>
      <c r="QG34" s="79"/>
      <c r="QH34" s="79"/>
      <c r="QI34" s="79"/>
      <c r="QJ34" s="79"/>
      <c r="QK34" s="79"/>
      <c r="QL34" s="79"/>
      <c r="QM34" s="79"/>
      <c r="QN34" s="79"/>
      <c r="QO34" s="79"/>
      <c r="QP34" s="79"/>
      <c r="QQ34" s="79"/>
      <c r="QR34" s="79"/>
      <c r="QS34" s="79"/>
      <c r="QT34" s="79"/>
      <c r="QU34" s="79"/>
      <c r="QV34" s="79"/>
      <c r="QW34" s="79"/>
      <c r="QX34" s="79"/>
      <c r="QY34" s="79"/>
      <c r="QZ34" s="79"/>
      <c r="RA34" s="79"/>
      <c r="RB34" s="79"/>
      <c r="RC34" s="79"/>
      <c r="RD34" s="79"/>
      <c r="RE34" s="79"/>
      <c r="RF34" s="79"/>
      <c r="RG34" s="79"/>
      <c r="RH34" s="79"/>
      <c r="RI34" s="79"/>
      <c r="RJ34" s="79"/>
      <c r="RK34" s="79"/>
      <c r="RL34" s="79"/>
      <c r="RM34" s="79"/>
      <c r="RN34" s="79"/>
      <c r="RO34" s="79"/>
      <c r="RP34" s="79"/>
      <c r="RQ34" s="79"/>
      <c r="RR34" s="79"/>
      <c r="RS34" s="79"/>
      <c r="RT34" s="79"/>
      <c r="RU34" s="79"/>
      <c r="RV34" s="79"/>
      <c r="RW34" s="79"/>
      <c r="RX34" s="79"/>
      <c r="RY34" s="79"/>
      <c r="RZ34" s="79"/>
      <c r="SA34" s="79"/>
      <c r="SB34" s="79"/>
      <c r="SC34" s="79"/>
      <c r="SD34" s="79"/>
      <c r="SE34" s="79"/>
      <c r="SF34" s="79"/>
      <c r="SG34" s="79"/>
      <c r="SH34" s="79"/>
      <c r="SI34" s="79"/>
      <c r="SJ34" s="79"/>
      <c r="SK34" s="79"/>
      <c r="SL34" s="79"/>
      <c r="SM34" s="79"/>
      <c r="SN34" s="79"/>
      <c r="SO34" s="79"/>
      <c r="SP34" s="79"/>
      <c r="SQ34" s="79"/>
      <c r="SR34" s="79"/>
      <c r="SS34" s="79"/>
      <c r="ST34" s="79"/>
      <c r="SU34" s="79"/>
      <c r="SV34" s="79"/>
      <c r="SW34" s="79"/>
      <c r="SX34" s="79"/>
      <c r="SY34" s="79"/>
      <c r="SZ34" s="79"/>
      <c r="TA34" s="79"/>
      <c r="TB34" s="79"/>
      <c r="TC34" s="79"/>
      <c r="TD34" s="79"/>
      <c r="TE34" s="79"/>
      <c r="TF34" s="79"/>
      <c r="TG34" s="79"/>
      <c r="TH34" s="79"/>
      <c r="TI34" s="79"/>
      <c r="TJ34" s="79"/>
      <c r="TK34" s="79"/>
      <c r="TL34" s="79"/>
      <c r="TM34" s="79"/>
      <c r="TN34" s="79"/>
      <c r="TO34" s="79"/>
      <c r="TP34" s="79"/>
      <c r="TQ34" s="79"/>
      <c r="TR34" s="79"/>
      <c r="TS34" s="79"/>
      <c r="TT34" s="79"/>
      <c r="TU34" s="79"/>
      <c r="TV34" s="79"/>
      <c r="TW34" s="79"/>
      <c r="TX34" s="79"/>
      <c r="TY34" s="79"/>
      <c r="TZ34" s="79"/>
      <c r="UA34" s="79"/>
      <c r="UB34" s="79"/>
      <c r="UC34" s="79"/>
      <c r="UD34" s="79"/>
      <c r="UE34" s="79"/>
      <c r="UF34" s="79"/>
      <c r="UG34" s="79"/>
      <c r="UH34" s="79"/>
      <c r="UI34" s="79"/>
      <c r="UJ34" s="79"/>
      <c r="UK34" s="79"/>
      <c r="UL34" s="79"/>
      <c r="UM34" s="79"/>
      <c r="UN34" s="79"/>
      <c r="UO34" s="79"/>
      <c r="UP34" s="79"/>
      <c r="UQ34" s="79"/>
      <c r="UR34" s="79"/>
      <c r="US34" s="79"/>
      <c r="UT34" s="79"/>
      <c r="UU34" s="79"/>
      <c r="UV34" s="79"/>
      <c r="UW34" s="79"/>
      <c r="UX34" s="79"/>
      <c r="UY34" s="79"/>
      <c r="UZ34" s="79"/>
      <c r="VA34" s="79"/>
      <c r="VB34" s="79"/>
      <c r="VC34" s="79"/>
      <c r="VD34" s="79"/>
      <c r="VE34" s="79"/>
      <c r="VF34" s="79"/>
      <c r="VG34" s="79"/>
      <c r="VH34" s="79"/>
      <c r="VI34" s="79"/>
      <c r="VJ34" s="79"/>
      <c r="VK34" s="79"/>
      <c r="VL34" s="79"/>
      <c r="VM34" s="79"/>
      <c r="VN34" s="79"/>
      <c r="VO34" s="79"/>
      <c r="VP34" s="79"/>
      <c r="VQ34" s="79"/>
      <c r="VR34" s="79"/>
      <c r="VS34" s="79"/>
      <c r="VT34" s="79"/>
      <c r="VU34" s="79"/>
      <c r="VV34" s="79"/>
      <c r="VW34" s="79"/>
      <c r="VX34" s="79"/>
      <c r="VY34" s="79"/>
      <c r="VZ34" s="79"/>
      <c r="WA34" s="79"/>
      <c r="WB34" s="79"/>
      <c r="WC34" s="79"/>
      <c r="WD34" s="79"/>
      <c r="WE34" s="79"/>
      <c r="WF34" s="79"/>
      <c r="WG34" s="79"/>
      <c r="WH34" s="79"/>
      <c r="WI34" s="79"/>
      <c r="WJ34" s="79"/>
      <c r="WK34" s="79"/>
      <c r="WL34" s="79"/>
      <c r="WM34" s="79"/>
      <c r="WN34" s="79"/>
      <c r="WO34" s="79"/>
      <c r="WP34" s="79"/>
      <c r="WQ34" s="79"/>
      <c r="WR34" s="79"/>
      <c r="WS34" s="79"/>
      <c r="WT34" s="79"/>
      <c r="WU34" s="79"/>
      <c r="WV34" s="79"/>
      <c r="WW34" s="79"/>
      <c r="WX34" s="79"/>
      <c r="WY34" s="79"/>
      <c r="WZ34" s="79"/>
      <c r="XA34" s="79"/>
      <c r="XB34" s="79"/>
      <c r="XC34" s="79"/>
      <c r="XD34" s="79"/>
      <c r="XE34" s="79"/>
      <c r="XF34" s="79"/>
      <c r="XG34" s="79"/>
      <c r="XH34" s="79"/>
      <c r="XI34" s="79"/>
      <c r="XJ34" s="79"/>
      <c r="XK34" s="79"/>
      <c r="XL34" s="79"/>
      <c r="XM34" s="79"/>
      <c r="XN34" s="79"/>
      <c r="XO34" s="79"/>
      <c r="XP34" s="79"/>
      <c r="XQ34" s="79"/>
      <c r="XR34" s="79"/>
      <c r="XS34" s="79"/>
      <c r="XT34" s="79"/>
      <c r="XU34" s="79"/>
      <c r="XV34" s="79"/>
      <c r="XW34" s="79"/>
      <c r="XX34" s="79"/>
      <c r="XY34" s="79"/>
      <c r="XZ34" s="79"/>
      <c r="YA34" s="79"/>
      <c r="YB34" s="79"/>
      <c r="YC34" s="79"/>
      <c r="YD34" s="79"/>
      <c r="YE34" s="79"/>
      <c r="YF34" s="79"/>
      <c r="YG34" s="79"/>
      <c r="YH34" s="79"/>
      <c r="YI34" s="79"/>
      <c r="YJ34" s="79"/>
      <c r="YK34" s="79"/>
      <c r="YL34" s="79"/>
      <c r="YM34" s="79"/>
      <c r="YN34" s="79"/>
      <c r="YO34" s="79"/>
      <c r="YP34" s="79"/>
      <c r="YQ34" s="79"/>
      <c r="YR34" s="79"/>
      <c r="YS34" s="79"/>
      <c r="YT34" s="79"/>
      <c r="YU34" s="79"/>
      <c r="YV34" s="79"/>
      <c r="YW34" s="79"/>
      <c r="YX34" s="79"/>
      <c r="YY34" s="79"/>
      <c r="YZ34" s="79"/>
      <c r="ZA34" s="79"/>
      <c r="ZB34" s="79"/>
      <c r="ZC34" s="79"/>
      <c r="ZD34" s="79"/>
      <c r="ZE34" s="79"/>
      <c r="ZF34" s="79"/>
      <c r="ZG34" s="79"/>
      <c r="ZH34" s="79"/>
      <c r="ZI34" s="79"/>
      <c r="ZJ34" s="79"/>
      <c r="ZK34" s="79"/>
      <c r="ZL34" s="79"/>
      <c r="ZM34" s="79"/>
      <c r="ZN34" s="79"/>
      <c r="ZO34" s="79"/>
      <c r="ZP34" s="79"/>
      <c r="ZQ34" s="79"/>
      <c r="ZR34" s="79"/>
      <c r="ZS34" s="79"/>
      <c r="ZT34" s="79"/>
      <c r="ZU34" s="79"/>
      <c r="ZV34" s="79"/>
      <c r="ZW34" s="79"/>
      <c r="ZX34" s="79"/>
      <c r="ZY34" s="79"/>
      <c r="ZZ34" s="79"/>
      <c r="AAA34" s="79"/>
      <c r="AAB34" s="79"/>
      <c r="AAC34" s="79"/>
      <c r="AAD34" s="79"/>
      <c r="AAE34" s="79"/>
      <c r="AAF34" s="79"/>
      <c r="AAG34" s="79"/>
      <c r="AAH34" s="79"/>
      <c r="AAI34" s="79"/>
      <c r="AAJ34" s="79"/>
      <c r="AAK34" s="79"/>
      <c r="AAL34" s="79"/>
      <c r="AAM34" s="79"/>
      <c r="AAN34" s="79"/>
      <c r="AAO34" s="79"/>
      <c r="AAP34" s="79"/>
      <c r="AAQ34" s="79"/>
      <c r="AAR34" s="79"/>
      <c r="AAS34" s="79"/>
      <c r="AAT34" s="79"/>
      <c r="AAU34" s="79"/>
      <c r="AAV34" s="79"/>
      <c r="AAW34" s="79"/>
      <c r="AAX34" s="79"/>
      <c r="AAY34" s="79"/>
      <c r="AAZ34" s="79"/>
      <c r="ABA34" s="79"/>
      <c r="ABB34" s="79"/>
      <c r="ABC34" s="79"/>
      <c r="ABD34" s="79"/>
      <c r="ABE34" s="79"/>
      <c r="ABF34" s="79"/>
      <c r="ABG34" s="79"/>
      <c r="ABH34" s="79"/>
      <c r="ABI34" s="79"/>
      <c r="ABJ34" s="79"/>
      <c r="ABK34" s="79"/>
      <c r="ABL34" s="79"/>
      <c r="ABM34" s="79"/>
      <c r="ABN34" s="79"/>
      <c r="ABO34" s="79"/>
      <c r="ABP34" s="79"/>
      <c r="ABQ34" s="79"/>
      <c r="ABR34" s="79"/>
      <c r="ABS34" s="79"/>
      <c r="ABT34" s="79"/>
      <c r="ABU34" s="79"/>
      <c r="ABV34" s="79"/>
      <c r="ABW34" s="79"/>
      <c r="ABX34" s="79"/>
      <c r="ABY34" s="79"/>
      <c r="ABZ34" s="79"/>
      <c r="ACA34" s="79"/>
      <c r="ACB34" s="79"/>
      <c r="ACC34" s="79"/>
      <c r="ACD34" s="79"/>
      <c r="ACE34" s="79"/>
      <c r="ACF34" s="79"/>
      <c r="ACG34" s="79"/>
      <c r="ACH34" s="79"/>
      <c r="ACI34" s="79"/>
      <c r="ACJ34" s="79"/>
      <c r="ACK34" s="79"/>
      <c r="ACL34" s="79"/>
      <c r="ACM34" s="79"/>
      <c r="ACN34" s="79"/>
      <c r="ACO34" s="79"/>
      <c r="ACP34" s="79"/>
      <c r="ACQ34" s="79"/>
      <c r="ACR34" s="79"/>
      <c r="ACS34" s="79"/>
      <c r="ACT34" s="79"/>
      <c r="ACU34" s="79"/>
      <c r="ACV34" s="79"/>
      <c r="ACW34" s="79"/>
      <c r="ACX34" s="79"/>
      <c r="ACY34" s="79"/>
      <c r="ACZ34" s="79"/>
      <c r="ADA34" s="79"/>
      <c r="ADB34" s="79"/>
      <c r="ADC34" s="79"/>
      <c r="ADD34" s="79"/>
      <c r="ADE34" s="79"/>
      <c r="ADF34" s="79"/>
      <c r="ADG34" s="79"/>
      <c r="ADH34" s="79"/>
      <c r="ADI34" s="79"/>
      <c r="ADJ34" s="79"/>
      <c r="ADK34" s="79"/>
      <c r="ADL34" s="79"/>
      <c r="ADM34" s="79"/>
      <c r="ADN34" s="79"/>
      <c r="ADO34" s="79"/>
      <c r="ADP34" s="79"/>
      <c r="ADQ34" s="79"/>
      <c r="ADR34" s="79"/>
      <c r="ADS34" s="79"/>
      <c r="ADT34" s="79"/>
      <c r="ADU34" s="79"/>
      <c r="ADV34" s="79"/>
      <c r="ADW34" s="79"/>
      <c r="ADX34" s="79"/>
      <c r="ADY34" s="79"/>
      <c r="ADZ34" s="79"/>
      <c r="AEA34" s="79"/>
      <c r="AEB34" s="79"/>
      <c r="AEC34" s="79"/>
      <c r="AED34" s="79"/>
      <c r="AEE34" s="79"/>
      <c r="AEF34" s="79"/>
      <c r="AEG34" s="79"/>
      <c r="AEH34" s="79"/>
      <c r="AEI34" s="79"/>
      <c r="AEJ34" s="79"/>
      <c r="AEK34" s="79"/>
      <c r="AEL34" s="79"/>
      <c r="AEM34" s="79"/>
      <c r="AEN34" s="79"/>
      <c r="AEO34" s="79"/>
      <c r="AEP34" s="79"/>
      <c r="AEQ34" s="79"/>
      <c r="AER34" s="79"/>
      <c r="AES34" s="79"/>
      <c r="AET34" s="79"/>
      <c r="AEU34" s="79"/>
      <c r="AEV34" s="79"/>
      <c r="AEW34" s="79"/>
      <c r="AEX34" s="79"/>
      <c r="AEY34" s="79"/>
      <c r="AEZ34" s="79"/>
      <c r="AFA34" s="79"/>
      <c r="AFB34" s="79"/>
      <c r="AFC34" s="79"/>
      <c r="AFD34" s="79"/>
      <c r="AFE34" s="79"/>
      <c r="AFF34" s="79"/>
      <c r="AFG34" s="79"/>
      <c r="AFH34" s="79"/>
      <c r="AFI34" s="79"/>
      <c r="AFJ34" s="79"/>
      <c r="AFK34" s="79"/>
      <c r="AFL34" s="79"/>
      <c r="AFM34" s="79"/>
      <c r="AFN34" s="79"/>
      <c r="AFO34" s="79"/>
      <c r="AFP34" s="79"/>
      <c r="AFQ34" s="79"/>
      <c r="AFR34" s="79"/>
      <c r="AFS34" s="79"/>
      <c r="AFT34" s="79"/>
      <c r="AFU34" s="79"/>
      <c r="AFV34" s="79"/>
      <c r="AFW34" s="79"/>
      <c r="AFX34" s="79"/>
      <c r="AFY34" s="79"/>
      <c r="AFZ34" s="79"/>
      <c r="AGA34" s="79"/>
      <c r="AGB34" s="79"/>
      <c r="AGC34" s="79"/>
      <c r="AGD34" s="79"/>
      <c r="AGE34" s="79"/>
      <c r="AGF34" s="79"/>
      <c r="AGG34" s="79"/>
      <c r="AGH34" s="79"/>
      <c r="AGI34" s="79"/>
      <c r="AGJ34" s="79"/>
      <c r="AGK34" s="79"/>
      <c r="AGL34" s="79"/>
      <c r="AGM34" s="79"/>
      <c r="AGN34" s="79"/>
      <c r="AGO34" s="79"/>
      <c r="AGP34" s="79"/>
      <c r="AGQ34" s="79"/>
      <c r="AGR34" s="79"/>
      <c r="AGS34" s="79"/>
      <c r="AGT34" s="79"/>
      <c r="AGU34" s="79"/>
      <c r="AGV34" s="79"/>
      <c r="AGW34" s="79"/>
      <c r="AGX34" s="79"/>
      <c r="AGY34" s="79"/>
      <c r="AGZ34" s="79"/>
      <c r="AHA34" s="79"/>
      <c r="AHB34" s="79"/>
      <c r="AHC34" s="79"/>
      <c r="AHD34" s="79"/>
      <c r="AHE34" s="79"/>
      <c r="AHF34" s="79"/>
      <c r="AHG34" s="79"/>
      <c r="AHH34" s="79"/>
      <c r="AHI34" s="79"/>
      <c r="AHJ34" s="79"/>
      <c r="AHK34" s="79"/>
      <c r="AHL34" s="79"/>
      <c r="AHM34" s="79"/>
      <c r="AHN34" s="79"/>
      <c r="AHO34" s="79"/>
      <c r="AHP34" s="79"/>
      <c r="AHQ34" s="79"/>
      <c r="AHR34" s="79"/>
      <c r="AHS34" s="79"/>
      <c r="AHT34" s="79"/>
      <c r="AHU34" s="79"/>
      <c r="AHV34" s="79"/>
      <c r="AHW34" s="79"/>
      <c r="AHX34" s="79"/>
      <c r="AHY34" s="79"/>
      <c r="AHZ34" s="79"/>
      <c r="AIA34" s="79"/>
      <c r="AIB34" s="79"/>
      <c r="AIC34" s="79"/>
      <c r="AID34" s="79"/>
      <c r="AIE34" s="79"/>
      <c r="AIF34" s="79"/>
      <c r="AIG34" s="79"/>
      <c r="AIH34" s="79"/>
      <c r="AII34" s="79"/>
      <c r="AIJ34" s="79"/>
      <c r="AIK34" s="79"/>
      <c r="AIL34" s="79"/>
      <c r="AIM34" s="79"/>
      <c r="AIN34" s="79"/>
      <c r="AIO34" s="79"/>
      <c r="AIP34" s="79"/>
      <c r="AIQ34" s="79"/>
      <c r="AIR34" s="79"/>
      <c r="AIS34" s="79"/>
      <c r="AIT34" s="79"/>
      <c r="AIU34" s="79"/>
      <c r="AIV34" s="79"/>
      <c r="AIW34" s="79"/>
      <c r="AIX34" s="79"/>
      <c r="AIY34" s="79"/>
      <c r="AIZ34" s="79"/>
      <c r="AJA34" s="79"/>
      <c r="AJB34" s="79"/>
      <c r="AJC34" s="79"/>
      <c r="AJD34" s="79"/>
      <c r="AJE34" s="79"/>
      <c r="AJF34" s="79"/>
      <c r="AJG34" s="79"/>
      <c r="AJH34" s="79"/>
      <c r="AJI34" s="79"/>
      <c r="AJJ34" s="79"/>
      <c r="AJK34" s="79"/>
      <c r="AJL34" s="79"/>
      <c r="AJM34" s="79"/>
      <c r="AJN34" s="79"/>
      <c r="AJO34" s="79"/>
      <c r="AJP34" s="79"/>
      <c r="AJQ34" s="79"/>
      <c r="AJR34" s="79"/>
      <c r="AJS34" s="79"/>
      <c r="AJT34" s="79"/>
      <c r="AJU34" s="79"/>
      <c r="AJV34" s="79"/>
      <c r="AJW34" s="79"/>
      <c r="AJX34" s="79"/>
      <c r="AJY34" s="79"/>
      <c r="AJZ34" s="79"/>
      <c r="AKA34" s="79"/>
      <c r="AKB34" s="79"/>
      <c r="AKC34" s="79"/>
      <c r="AKD34" s="79"/>
      <c r="AKE34" s="79"/>
      <c r="AKF34" s="79"/>
      <c r="AKG34" s="79"/>
      <c r="AKH34" s="79"/>
      <c r="AKI34" s="79"/>
      <c r="AKJ34" s="79"/>
      <c r="AKK34" s="79"/>
      <c r="AKL34" s="79"/>
      <c r="AKM34" s="79"/>
      <c r="AKN34" s="79"/>
      <c r="AKO34" s="79"/>
      <c r="AKP34" s="79"/>
      <c r="AKQ34" s="79"/>
      <c r="AKR34" s="79"/>
      <c r="AKS34" s="79"/>
      <c r="AKT34" s="79"/>
      <c r="AKU34" s="79"/>
      <c r="AKV34" s="79"/>
      <c r="AKW34" s="79"/>
      <c r="AKX34" s="79"/>
      <c r="AKY34" s="79"/>
      <c r="AKZ34" s="79"/>
      <c r="ALA34" s="79"/>
      <c r="ALB34" s="79"/>
      <c r="ALC34" s="79"/>
      <c r="ALD34" s="79"/>
      <c r="ALE34" s="79"/>
      <c r="ALF34" s="79"/>
      <c r="ALG34" s="79"/>
      <c r="ALH34" s="79"/>
      <c r="ALI34" s="79"/>
      <c r="ALJ34" s="79"/>
      <c r="ALK34" s="79"/>
      <c r="ALL34" s="79"/>
      <c r="ALM34" s="79"/>
      <c r="ALN34" s="79"/>
      <c r="ALO34" s="79"/>
      <c r="ALP34" s="79"/>
      <c r="ALQ34" s="79"/>
      <c r="ALR34" s="79"/>
      <c r="ALS34" s="79"/>
      <c r="ALT34" s="79"/>
      <c r="ALU34" s="79"/>
      <c r="ALV34" s="79"/>
      <c r="ALW34" s="79"/>
      <c r="ALX34" s="79"/>
      <c r="ALY34" s="79"/>
      <c r="ALZ34" s="79"/>
      <c r="AMA34" s="79"/>
      <c r="AMB34" s="79"/>
      <c r="AMC34" s="79"/>
      <c r="AMD34" s="79"/>
      <c r="AME34" s="79"/>
      <c r="AMF34" s="79"/>
      <c r="AMG34" s="79"/>
      <c r="AMH34" s="79"/>
      <c r="AMI34" s="79"/>
      <c r="AMJ34" s="79"/>
      <c r="AMK34" s="79"/>
      <c r="AML34" s="79"/>
      <c r="AMM34" s="79"/>
    </row>
    <row r="35" spans="1:1027" s="366" customFormat="1" ht="12.75" customHeight="1">
      <c r="A35" s="79"/>
      <c r="B35" s="79"/>
      <c r="C35" s="628" t="s">
        <v>73</v>
      </c>
      <c r="D35" s="565" t="s">
        <v>74</v>
      </c>
      <c r="E35" s="408" t="s">
        <v>488</v>
      </c>
      <c r="F35" s="408" t="s">
        <v>488</v>
      </c>
      <c r="G35" s="618"/>
      <c r="H35" s="622" t="s">
        <v>603</v>
      </c>
      <c r="I35" s="622" t="s">
        <v>603</v>
      </c>
      <c r="J35" s="529"/>
      <c r="K35" s="529"/>
      <c r="L35" s="79"/>
      <c r="M35" s="641"/>
      <c r="N35" s="79"/>
      <c r="O35" s="632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/>
      <c r="BL35" s="79"/>
      <c r="BM35" s="79"/>
      <c r="BN35" s="79"/>
      <c r="BO35" s="79"/>
      <c r="BP35" s="79"/>
      <c r="BQ35" s="79"/>
      <c r="BR35" s="79"/>
      <c r="BS35" s="79"/>
      <c r="BT35" s="79"/>
      <c r="BU35" s="79"/>
      <c r="BV35" s="79"/>
      <c r="BW35" s="79"/>
      <c r="BX35" s="79"/>
      <c r="BY35" s="79"/>
      <c r="BZ35" s="79"/>
      <c r="CA35" s="79"/>
      <c r="CB35" s="79"/>
      <c r="CC35" s="79"/>
      <c r="CD35" s="79"/>
      <c r="CE35" s="79"/>
      <c r="CF35" s="79"/>
      <c r="CG35" s="79"/>
      <c r="CH35" s="79"/>
      <c r="CI35" s="79"/>
      <c r="CJ35" s="79"/>
      <c r="CK35" s="79"/>
      <c r="CL35" s="79"/>
      <c r="CM35" s="79"/>
      <c r="CN35" s="79"/>
      <c r="CO35" s="79"/>
      <c r="CP35" s="79"/>
      <c r="CQ35" s="79"/>
      <c r="CR35" s="79"/>
      <c r="CS35" s="79"/>
      <c r="CT35" s="79"/>
      <c r="CU35" s="79"/>
      <c r="CV35" s="79"/>
      <c r="CW35" s="79"/>
      <c r="CX35" s="79"/>
      <c r="CY35" s="79"/>
      <c r="CZ35" s="79"/>
      <c r="DA35" s="79"/>
      <c r="DB35" s="79"/>
      <c r="DC35" s="79"/>
      <c r="DD35" s="79"/>
      <c r="DE35" s="79"/>
      <c r="DF35" s="79"/>
      <c r="DG35" s="79"/>
      <c r="DH35" s="79"/>
      <c r="DI35" s="79"/>
      <c r="DJ35" s="79"/>
      <c r="DK35" s="79"/>
      <c r="DL35" s="79"/>
      <c r="DM35" s="79"/>
      <c r="DN35" s="79"/>
      <c r="DO35" s="79"/>
      <c r="DP35" s="79"/>
      <c r="DQ35" s="79"/>
      <c r="DR35" s="79"/>
      <c r="DS35" s="79"/>
      <c r="DT35" s="79"/>
      <c r="DU35" s="79"/>
      <c r="DV35" s="79"/>
      <c r="DW35" s="79"/>
      <c r="DX35" s="79"/>
      <c r="DY35" s="79"/>
      <c r="DZ35" s="79"/>
      <c r="EA35" s="79"/>
      <c r="EB35" s="79"/>
      <c r="EC35" s="79"/>
      <c r="ED35" s="79"/>
      <c r="EE35" s="79"/>
      <c r="EF35" s="79"/>
      <c r="EG35" s="79"/>
      <c r="EH35" s="79"/>
      <c r="EI35" s="79"/>
      <c r="EJ35" s="79"/>
      <c r="EK35" s="79"/>
      <c r="EL35" s="79"/>
      <c r="EM35" s="79"/>
      <c r="EN35" s="79"/>
      <c r="EO35" s="79"/>
      <c r="EP35" s="79"/>
      <c r="EQ35" s="79"/>
      <c r="ER35" s="79"/>
      <c r="ES35" s="79"/>
      <c r="ET35" s="79"/>
      <c r="EU35" s="79"/>
      <c r="EV35" s="79"/>
      <c r="EW35" s="79"/>
      <c r="EX35" s="79"/>
      <c r="EY35" s="79"/>
      <c r="EZ35" s="79"/>
      <c r="FA35" s="79"/>
      <c r="FB35" s="79"/>
      <c r="FC35" s="79"/>
      <c r="FD35" s="79"/>
      <c r="FE35" s="79"/>
      <c r="FF35" s="79"/>
      <c r="FG35" s="79"/>
      <c r="FH35" s="79"/>
      <c r="FI35" s="79"/>
      <c r="FJ35" s="79"/>
      <c r="FK35" s="79"/>
      <c r="FL35" s="79"/>
      <c r="FM35" s="79"/>
      <c r="FN35" s="79"/>
      <c r="FO35" s="79"/>
      <c r="FP35" s="79"/>
      <c r="FQ35" s="79"/>
      <c r="FR35" s="79"/>
      <c r="FS35" s="79"/>
      <c r="FT35" s="79"/>
      <c r="FU35" s="79"/>
      <c r="FV35" s="79"/>
      <c r="FW35" s="79"/>
      <c r="FX35" s="79"/>
      <c r="FY35" s="79"/>
      <c r="FZ35" s="79"/>
      <c r="GA35" s="79"/>
      <c r="GB35" s="79"/>
      <c r="GC35" s="79"/>
      <c r="GD35" s="79"/>
      <c r="GE35" s="79"/>
      <c r="GF35" s="79"/>
      <c r="GG35" s="79"/>
      <c r="GH35" s="79"/>
      <c r="GI35" s="79"/>
      <c r="GJ35" s="79"/>
      <c r="GK35" s="79"/>
      <c r="GL35" s="79"/>
      <c r="GM35" s="79"/>
      <c r="GN35" s="79"/>
      <c r="GO35" s="79"/>
      <c r="GP35" s="79"/>
      <c r="GQ35" s="79"/>
      <c r="GR35" s="79"/>
      <c r="GS35" s="79"/>
      <c r="GT35" s="79"/>
      <c r="GU35" s="79"/>
      <c r="GV35" s="79"/>
      <c r="GW35" s="79"/>
      <c r="GX35" s="79"/>
      <c r="GY35" s="79"/>
      <c r="GZ35" s="79"/>
      <c r="HA35" s="79"/>
      <c r="HB35" s="79"/>
      <c r="HC35" s="79"/>
      <c r="HD35" s="79"/>
      <c r="HE35" s="79"/>
      <c r="HF35" s="79"/>
      <c r="HG35" s="79"/>
      <c r="HH35" s="79"/>
      <c r="HI35" s="79"/>
      <c r="HJ35" s="79"/>
      <c r="HK35" s="79"/>
      <c r="HL35" s="79"/>
      <c r="HM35" s="79"/>
      <c r="HN35" s="79"/>
      <c r="HO35" s="79"/>
      <c r="HP35" s="79"/>
      <c r="HQ35" s="79"/>
      <c r="HR35" s="79"/>
      <c r="HS35" s="79"/>
      <c r="HT35" s="79"/>
      <c r="HU35" s="79"/>
      <c r="HV35" s="79"/>
      <c r="HW35" s="79"/>
      <c r="HX35" s="79"/>
      <c r="HY35" s="79"/>
      <c r="HZ35" s="79"/>
      <c r="IA35" s="79"/>
      <c r="IB35" s="79"/>
      <c r="IC35" s="79"/>
      <c r="ID35" s="79"/>
      <c r="IE35" s="79"/>
      <c r="IF35" s="79"/>
      <c r="IG35" s="79"/>
      <c r="IH35" s="79"/>
      <c r="II35" s="79"/>
      <c r="IJ35" s="79"/>
      <c r="IK35" s="79"/>
      <c r="IL35" s="79"/>
      <c r="IM35" s="79"/>
      <c r="IN35" s="79"/>
      <c r="IO35" s="79"/>
      <c r="IP35" s="79"/>
      <c r="IQ35" s="79"/>
      <c r="IR35" s="79"/>
      <c r="IS35" s="79"/>
      <c r="IT35" s="79"/>
      <c r="IU35" s="79"/>
      <c r="IV35" s="79"/>
      <c r="IW35" s="79"/>
      <c r="IX35" s="79"/>
      <c r="IY35" s="79"/>
      <c r="IZ35" s="79"/>
      <c r="JA35" s="79"/>
      <c r="JB35" s="79"/>
      <c r="JC35" s="79"/>
      <c r="JD35" s="79"/>
      <c r="JE35" s="79"/>
      <c r="JF35" s="79"/>
      <c r="JG35" s="79"/>
      <c r="JH35" s="79"/>
      <c r="JI35" s="79"/>
      <c r="JJ35" s="79"/>
      <c r="JK35" s="79"/>
      <c r="JL35" s="79"/>
      <c r="JM35" s="79"/>
      <c r="JN35" s="79"/>
      <c r="JO35" s="79"/>
      <c r="JP35" s="79"/>
      <c r="JQ35" s="79"/>
      <c r="JR35" s="79"/>
      <c r="JS35" s="79"/>
      <c r="JT35" s="79"/>
      <c r="JU35" s="79"/>
      <c r="JV35" s="79"/>
      <c r="JW35" s="79"/>
      <c r="JX35" s="79"/>
      <c r="JY35" s="79"/>
      <c r="JZ35" s="79"/>
      <c r="KA35" s="79"/>
      <c r="KB35" s="79"/>
      <c r="KC35" s="79"/>
      <c r="KD35" s="79"/>
      <c r="KE35" s="79"/>
      <c r="KF35" s="79"/>
      <c r="KG35" s="79"/>
      <c r="KH35" s="79"/>
      <c r="KI35" s="79"/>
      <c r="KJ35" s="79"/>
      <c r="KK35" s="79"/>
      <c r="KL35" s="79"/>
      <c r="KM35" s="79"/>
      <c r="KN35" s="79"/>
      <c r="KO35" s="79"/>
      <c r="KP35" s="79"/>
      <c r="KQ35" s="79"/>
      <c r="KR35" s="79"/>
      <c r="KS35" s="79"/>
      <c r="KT35" s="79"/>
      <c r="KU35" s="79"/>
      <c r="KV35" s="79"/>
      <c r="KW35" s="79"/>
      <c r="KX35" s="79"/>
      <c r="KY35" s="79"/>
      <c r="KZ35" s="79"/>
      <c r="LA35" s="79"/>
      <c r="LB35" s="79"/>
      <c r="LC35" s="79"/>
      <c r="LD35" s="79"/>
      <c r="LE35" s="79"/>
      <c r="LF35" s="79"/>
      <c r="LG35" s="79"/>
      <c r="LH35" s="79"/>
      <c r="LI35" s="79"/>
      <c r="LJ35" s="79"/>
      <c r="LK35" s="79"/>
      <c r="LL35" s="79"/>
      <c r="LM35" s="79"/>
      <c r="LN35" s="79"/>
      <c r="LO35" s="79"/>
      <c r="LP35" s="79"/>
      <c r="LQ35" s="79"/>
      <c r="LR35" s="79"/>
      <c r="LS35" s="79"/>
      <c r="LT35" s="79"/>
      <c r="LU35" s="79"/>
      <c r="LV35" s="79"/>
      <c r="LW35" s="79"/>
      <c r="LX35" s="79"/>
      <c r="LY35" s="79"/>
      <c r="LZ35" s="79"/>
      <c r="MA35" s="79"/>
      <c r="MB35" s="79"/>
      <c r="MC35" s="79"/>
      <c r="MD35" s="79"/>
      <c r="ME35" s="79"/>
      <c r="MF35" s="79"/>
      <c r="MG35" s="79"/>
      <c r="MH35" s="79"/>
      <c r="MI35" s="79"/>
      <c r="MJ35" s="79"/>
      <c r="MK35" s="79"/>
      <c r="ML35" s="79"/>
      <c r="MM35" s="79"/>
      <c r="MN35" s="79"/>
      <c r="MO35" s="79"/>
      <c r="MP35" s="79"/>
      <c r="MQ35" s="79"/>
      <c r="MR35" s="79"/>
      <c r="MS35" s="79"/>
      <c r="MT35" s="79"/>
      <c r="MU35" s="79"/>
      <c r="MV35" s="79"/>
      <c r="MW35" s="79"/>
      <c r="MX35" s="79"/>
      <c r="MY35" s="79"/>
      <c r="MZ35" s="79"/>
      <c r="NA35" s="79"/>
      <c r="NB35" s="79"/>
      <c r="NC35" s="79"/>
      <c r="ND35" s="79"/>
      <c r="NE35" s="79"/>
      <c r="NF35" s="79"/>
      <c r="NG35" s="79"/>
      <c r="NH35" s="79"/>
      <c r="NI35" s="79"/>
      <c r="NJ35" s="79"/>
      <c r="NK35" s="79"/>
      <c r="NL35" s="79"/>
      <c r="NM35" s="79"/>
      <c r="NN35" s="79"/>
      <c r="NO35" s="79"/>
      <c r="NP35" s="79"/>
      <c r="NQ35" s="79"/>
      <c r="NR35" s="79"/>
      <c r="NS35" s="79"/>
      <c r="NT35" s="79"/>
      <c r="NU35" s="79"/>
      <c r="NV35" s="79"/>
      <c r="NW35" s="79"/>
      <c r="NX35" s="79"/>
      <c r="NY35" s="79"/>
      <c r="NZ35" s="79"/>
      <c r="OA35" s="79"/>
      <c r="OB35" s="79"/>
      <c r="OC35" s="79"/>
      <c r="OD35" s="79"/>
      <c r="OE35" s="79"/>
      <c r="OF35" s="79"/>
      <c r="OG35" s="79"/>
      <c r="OH35" s="79"/>
      <c r="OI35" s="79"/>
      <c r="OJ35" s="79"/>
      <c r="OK35" s="79"/>
      <c r="OL35" s="79"/>
      <c r="OM35" s="79"/>
      <c r="ON35" s="79"/>
      <c r="OO35" s="79"/>
      <c r="OP35" s="79"/>
      <c r="OQ35" s="79"/>
      <c r="OR35" s="79"/>
      <c r="OS35" s="79"/>
      <c r="OT35" s="79"/>
      <c r="OU35" s="79"/>
      <c r="OV35" s="79"/>
      <c r="OW35" s="79"/>
      <c r="OX35" s="79"/>
      <c r="OY35" s="79"/>
      <c r="OZ35" s="79"/>
      <c r="PA35" s="79"/>
      <c r="PB35" s="79"/>
      <c r="PC35" s="79"/>
      <c r="PD35" s="79"/>
      <c r="PE35" s="79"/>
      <c r="PF35" s="79"/>
      <c r="PG35" s="79"/>
      <c r="PH35" s="79"/>
      <c r="PI35" s="79"/>
      <c r="PJ35" s="79"/>
      <c r="PK35" s="79"/>
      <c r="PL35" s="79"/>
      <c r="PM35" s="79"/>
      <c r="PN35" s="79"/>
      <c r="PO35" s="79"/>
      <c r="PP35" s="79"/>
      <c r="PQ35" s="79"/>
      <c r="PR35" s="79"/>
      <c r="PS35" s="79"/>
      <c r="PT35" s="79"/>
      <c r="PU35" s="79"/>
      <c r="PV35" s="79"/>
      <c r="PW35" s="79"/>
      <c r="PX35" s="79"/>
      <c r="PY35" s="79"/>
      <c r="PZ35" s="79"/>
      <c r="QA35" s="79"/>
      <c r="QB35" s="79"/>
      <c r="QC35" s="79"/>
      <c r="QD35" s="79"/>
      <c r="QE35" s="79"/>
      <c r="QF35" s="79"/>
      <c r="QG35" s="79"/>
      <c r="QH35" s="79"/>
      <c r="QI35" s="79"/>
      <c r="QJ35" s="79"/>
      <c r="QK35" s="79"/>
      <c r="QL35" s="79"/>
      <c r="QM35" s="79"/>
      <c r="QN35" s="79"/>
      <c r="QO35" s="79"/>
      <c r="QP35" s="79"/>
      <c r="QQ35" s="79"/>
      <c r="QR35" s="79"/>
      <c r="QS35" s="79"/>
      <c r="QT35" s="79"/>
      <c r="QU35" s="79"/>
      <c r="QV35" s="79"/>
      <c r="QW35" s="79"/>
      <c r="QX35" s="79"/>
      <c r="QY35" s="79"/>
      <c r="QZ35" s="79"/>
      <c r="RA35" s="79"/>
      <c r="RB35" s="79"/>
      <c r="RC35" s="79"/>
      <c r="RD35" s="79"/>
      <c r="RE35" s="79"/>
      <c r="RF35" s="79"/>
      <c r="RG35" s="79"/>
      <c r="RH35" s="79"/>
      <c r="RI35" s="79"/>
      <c r="RJ35" s="79"/>
      <c r="RK35" s="79"/>
      <c r="RL35" s="79"/>
      <c r="RM35" s="79"/>
      <c r="RN35" s="79"/>
      <c r="RO35" s="79"/>
      <c r="RP35" s="79"/>
      <c r="RQ35" s="79"/>
      <c r="RR35" s="79"/>
      <c r="RS35" s="79"/>
      <c r="RT35" s="79"/>
      <c r="RU35" s="79"/>
      <c r="RV35" s="79"/>
      <c r="RW35" s="79"/>
      <c r="RX35" s="79"/>
      <c r="RY35" s="79"/>
      <c r="RZ35" s="79"/>
      <c r="SA35" s="79"/>
      <c r="SB35" s="79"/>
      <c r="SC35" s="79"/>
      <c r="SD35" s="79"/>
      <c r="SE35" s="79"/>
      <c r="SF35" s="79"/>
      <c r="SG35" s="79"/>
      <c r="SH35" s="79"/>
      <c r="SI35" s="79"/>
      <c r="SJ35" s="79"/>
      <c r="SK35" s="79"/>
      <c r="SL35" s="79"/>
      <c r="SM35" s="79"/>
      <c r="SN35" s="79"/>
      <c r="SO35" s="79"/>
      <c r="SP35" s="79"/>
      <c r="SQ35" s="79"/>
      <c r="SR35" s="79"/>
      <c r="SS35" s="79"/>
      <c r="ST35" s="79"/>
      <c r="SU35" s="79"/>
      <c r="SV35" s="79"/>
      <c r="SW35" s="79"/>
      <c r="SX35" s="79"/>
      <c r="SY35" s="79"/>
      <c r="SZ35" s="79"/>
      <c r="TA35" s="79"/>
      <c r="TB35" s="79"/>
      <c r="TC35" s="79"/>
      <c r="TD35" s="79"/>
      <c r="TE35" s="79"/>
      <c r="TF35" s="79"/>
      <c r="TG35" s="79"/>
      <c r="TH35" s="79"/>
      <c r="TI35" s="79"/>
      <c r="TJ35" s="79"/>
      <c r="TK35" s="79"/>
      <c r="TL35" s="79"/>
      <c r="TM35" s="79"/>
      <c r="TN35" s="79"/>
      <c r="TO35" s="79"/>
      <c r="TP35" s="79"/>
      <c r="TQ35" s="79"/>
      <c r="TR35" s="79"/>
      <c r="TS35" s="79"/>
      <c r="TT35" s="79"/>
      <c r="TU35" s="79"/>
      <c r="TV35" s="79"/>
      <c r="TW35" s="79"/>
      <c r="TX35" s="79"/>
      <c r="TY35" s="79"/>
      <c r="TZ35" s="79"/>
      <c r="UA35" s="79"/>
      <c r="UB35" s="79"/>
      <c r="UC35" s="79"/>
      <c r="UD35" s="79"/>
      <c r="UE35" s="79"/>
      <c r="UF35" s="79"/>
      <c r="UG35" s="79"/>
      <c r="UH35" s="79"/>
      <c r="UI35" s="79"/>
      <c r="UJ35" s="79"/>
      <c r="UK35" s="79"/>
      <c r="UL35" s="79"/>
      <c r="UM35" s="79"/>
      <c r="UN35" s="79"/>
      <c r="UO35" s="79"/>
      <c r="UP35" s="79"/>
      <c r="UQ35" s="79"/>
      <c r="UR35" s="79"/>
      <c r="US35" s="79"/>
      <c r="UT35" s="79"/>
      <c r="UU35" s="79"/>
      <c r="UV35" s="79"/>
      <c r="UW35" s="79"/>
      <c r="UX35" s="79"/>
      <c r="UY35" s="79"/>
      <c r="UZ35" s="79"/>
      <c r="VA35" s="79"/>
      <c r="VB35" s="79"/>
      <c r="VC35" s="79"/>
      <c r="VD35" s="79"/>
      <c r="VE35" s="79"/>
      <c r="VF35" s="79"/>
      <c r="VG35" s="79"/>
      <c r="VH35" s="79"/>
      <c r="VI35" s="79"/>
      <c r="VJ35" s="79"/>
      <c r="VK35" s="79"/>
      <c r="VL35" s="79"/>
      <c r="VM35" s="79"/>
      <c r="VN35" s="79"/>
      <c r="VO35" s="79"/>
      <c r="VP35" s="79"/>
      <c r="VQ35" s="79"/>
      <c r="VR35" s="79"/>
      <c r="VS35" s="79"/>
      <c r="VT35" s="79"/>
      <c r="VU35" s="79"/>
      <c r="VV35" s="79"/>
      <c r="VW35" s="79"/>
      <c r="VX35" s="79"/>
      <c r="VY35" s="79"/>
      <c r="VZ35" s="79"/>
      <c r="WA35" s="79"/>
      <c r="WB35" s="79"/>
      <c r="WC35" s="79"/>
      <c r="WD35" s="79"/>
      <c r="WE35" s="79"/>
      <c r="WF35" s="79"/>
      <c r="WG35" s="79"/>
      <c r="WH35" s="79"/>
      <c r="WI35" s="79"/>
      <c r="WJ35" s="79"/>
      <c r="WK35" s="79"/>
      <c r="WL35" s="79"/>
      <c r="WM35" s="79"/>
      <c r="WN35" s="79"/>
      <c r="WO35" s="79"/>
      <c r="WP35" s="79"/>
      <c r="WQ35" s="79"/>
      <c r="WR35" s="79"/>
      <c r="WS35" s="79"/>
      <c r="WT35" s="79"/>
      <c r="WU35" s="79"/>
      <c r="WV35" s="79"/>
      <c r="WW35" s="79"/>
      <c r="WX35" s="79"/>
      <c r="WY35" s="79"/>
      <c r="WZ35" s="79"/>
      <c r="XA35" s="79"/>
      <c r="XB35" s="79"/>
      <c r="XC35" s="79"/>
      <c r="XD35" s="79"/>
      <c r="XE35" s="79"/>
      <c r="XF35" s="79"/>
      <c r="XG35" s="79"/>
      <c r="XH35" s="79"/>
      <c r="XI35" s="79"/>
      <c r="XJ35" s="79"/>
      <c r="XK35" s="79"/>
      <c r="XL35" s="79"/>
      <c r="XM35" s="79"/>
      <c r="XN35" s="79"/>
      <c r="XO35" s="79"/>
      <c r="XP35" s="79"/>
      <c r="XQ35" s="79"/>
      <c r="XR35" s="79"/>
      <c r="XS35" s="79"/>
      <c r="XT35" s="79"/>
      <c r="XU35" s="79"/>
      <c r="XV35" s="79"/>
      <c r="XW35" s="79"/>
      <c r="XX35" s="79"/>
      <c r="XY35" s="79"/>
      <c r="XZ35" s="79"/>
      <c r="YA35" s="79"/>
      <c r="YB35" s="79"/>
      <c r="YC35" s="79"/>
      <c r="YD35" s="79"/>
      <c r="YE35" s="79"/>
      <c r="YF35" s="79"/>
      <c r="YG35" s="79"/>
      <c r="YH35" s="79"/>
      <c r="YI35" s="79"/>
      <c r="YJ35" s="79"/>
      <c r="YK35" s="79"/>
      <c r="YL35" s="79"/>
      <c r="YM35" s="79"/>
      <c r="YN35" s="79"/>
      <c r="YO35" s="79"/>
      <c r="YP35" s="79"/>
      <c r="YQ35" s="79"/>
      <c r="YR35" s="79"/>
      <c r="YS35" s="79"/>
      <c r="YT35" s="79"/>
      <c r="YU35" s="79"/>
      <c r="YV35" s="79"/>
      <c r="YW35" s="79"/>
      <c r="YX35" s="79"/>
      <c r="YY35" s="79"/>
      <c r="YZ35" s="79"/>
      <c r="ZA35" s="79"/>
      <c r="ZB35" s="79"/>
      <c r="ZC35" s="79"/>
      <c r="ZD35" s="79"/>
      <c r="ZE35" s="79"/>
      <c r="ZF35" s="79"/>
      <c r="ZG35" s="79"/>
      <c r="ZH35" s="79"/>
      <c r="ZI35" s="79"/>
      <c r="ZJ35" s="79"/>
      <c r="ZK35" s="79"/>
      <c r="ZL35" s="79"/>
      <c r="ZM35" s="79"/>
      <c r="ZN35" s="79"/>
      <c r="ZO35" s="79"/>
      <c r="ZP35" s="79"/>
      <c r="ZQ35" s="79"/>
      <c r="ZR35" s="79"/>
      <c r="ZS35" s="79"/>
      <c r="ZT35" s="79"/>
      <c r="ZU35" s="79"/>
      <c r="ZV35" s="79"/>
      <c r="ZW35" s="79"/>
      <c r="ZX35" s="79"/>
      <c r="ZY35" s="79"/>
      <c r="ZZ35" s="79"/>
      <c r="AAA35" s="79"/>
      <c r="AAB35" s="79"/>
      <c r="AAC35" s="79"/>
      <c r="AAD35" s="79"/>
      <c r="AAE35" s="79"/>
      <c r="AAF35" s="79"/>
      <c r="AAG35" s="79"/>
      <c r="AAH35" s="79"/>
      <c r="AAI35" s="79"/>
      <c r="AAJ35" s="79"/>
      <c r="AAK35" s="79"/>
      <c r="AAL35" s="79"/>
      <c r="AAM35" s="79"/>
      <c r="AAN35" s="79"/>
      <c r="AAO35" s="79"/>
      <c r="AAP35" s="79"/>
      <c r="AAQ35" s="79"/>
      <c r="AAR35" s="79"/>
      <c r="AAS35" s="79"/>
      <c r="AAT35" s="79"/>
      <c r="AAU35" s="79"/>
      <c r="AAV35" s="79"/>
      <c r="AAW35" s="79"/>
      <c r="AAX35" s="79"/>
      <c r="AAY35" s="79"/>
      <c r="AAZ35" s="79"/>
      <c r="ABA35" s="79"/>
      <c r="ABB35" s="79"/>
      <c r="ABC35" s="79"/>
      <c r="ABD35" s="79"/>
      <c r="ABE35" s="79"/>
      <c r="ABF35" s="79"/>
      <c r="ABG35" s="79"/>
      <c r="ABH35" s="79"/>
      <c r="ABI35" s="79"/>
      <c r="ABJ35" s="79"/>
      <c r="ABK35" s="79"/>
      <c r="ABL35" s="79"/>
      <c r="ABM35" s="79"/>
      <c r="ABN35" s="79"/>
      <c r="ABO35" s="79"/>
      <c r="ABP35" s="79"/>
      <c r="ABQ35" s="79"/>
      <c r="ABR35" s="79"/>
      <c r="ABS35" s="79"/>
      <c r="ABT35" s="79"/>
      <c r="ABU35" s="79"/>
      <c r="ABV35" s="79"/>
      <c r="ABW35" s="79"/>
      <c r="ABX35" s="79"/>
      <c r="ABY35" s="79"/>
      <c r="ABZ35" s="79"/>
      <c r="ACA35" s="79"/>
      <c r="ACB35" s="79"/>
      <c r="ACC35" s="79"/>
      <c r="ACD35" s="79"/>
      <c r="ACE35" s="79"/>
      <c r="ACF35" s="79"/>
      <c r="ACG35" s="79"/>
      <c r="ACH35" s="79"/>
      <c r="ACI35" s="79"/>
      <c r="ACJ35" s="79"/>
      <c r="ACK35" s="79"/>
      <c r="ACL35" s="79"/>
      <c r="ACM35" s="79"/>
      <c r="ACN35" s="79"/>
      <c r="ACO35" s="79"/>
      <c r="ACP35" s="79"/>
      <c r="ACQ35" s="79"/>
      <c r="ACR35" s="79"/>
      <c r="ACS35" s="79"/>
      <c r="ACT35" s="79"/>
      <c r="ACU35" s="79"/>
      <c r="ACV35" s="79"/>
      <c r="ACW35" s="79"/>
      <c r="ACX35" s="79"/>
      <c r="ACY35" s="79"/>
      <c r="ACZ35" s="79"/>
      <c r="ADA35" s="79"/>
      <c r="ADB35" s="79"/>
      <c r="ADC35" s="79"/>
      <c r="ADD35" s="79"/>
      <c r="ADE35" s="79"/>
      <c r="ADF35" s="79"/>
      <c r="ADG35" s="79"/>
      <c r="ADH35" s="79"/>
      <c r="ADI35" s="79"/>
      <c r="ADJ35" s="79"/>
      <c r="ADK35" s="79"/>
      <c r="ADL35" s="79"/>
      <c r="ADM35" s="79"/>
      <c r="ADN35" s="79"/>
      <c r="ADO35" s="79"/>
      <c r="ADP35" s="79"/>
      <c r="ADQ35" s="79"/>
      <c r="ADR35" s="79"/>
      <c r="ADS35" s="79"/>
      <c r="ADT35" s="79"/>
      <c r="ADU35" s="79"/>
      <c r="ADV35" s="79"/>
      <c r="ADW35" s="79"/>
      <c r="ADX35" s="79"/>
      <c r="ADY35" s="79"/>
      <c r="ADZ35" s="79"/>
      <c r="AEA35" s="79"/>
      <c r="AEB35" s="79"/>
      <c r="AEC35" s="79"/>
      <c r="AED35" s="79"/>
      <c r="AEE35" s="79"/>
      <c r="AEF35" s="79"/>
      <c r="AEG35" s="79"/>
      <c r="AEH35" s="79"/>
      <c r="AEI35" s="79"/>
      <c r="AEJ35" s="79"/>
      <c r="AEK35" s="79"/>
      <c r="AEL35" s="79"/>
      <c r="AEM35" s="79"/>
      <c r="AEN35" s="79"/>
      <c r="AEO35" s="79"/>
      <c r="AEP35" s="79"/>
      <c r="AEQ35" s="79"/>
      <c r="AER35" s="79"/>
      <c r="AES35" s="79"/>
      <c r="AET35" s="79"/>
      <c r="AEU35" s="79"/>
      <c r="AEV35" s="79"/>
      <c r="AEW35" s="79"/>
      <c r="AEX35" s="79"/>
      <c r="AEY35" s="79"/>
      <c r="AEZ35" s="79"/>
      <c r="AFA35" s="79"/>
      <c r="AFB35" s="79"/>
      <c r="AFC35" s="79"/>
      <c r="AFD35" s="79"/>
      <c r="AFE35" s="79"/>
      <c r="AFF35" s="79"/>
      <c r="AFG35" s="79"/>
      <c r="AFH35" s="79"/>
      <c r="AFI35" s="79"/>
      <c r="AFJ35" s="79"/>
      <c r="AFK35" s="79"/>
      <c r="AFL35" s="79"/>
      <c r="AFM35" s="79"/>
      <c r="AFN35" s="79"/>
      <c r="AFO35" s="79"/>
      <c r="AFP35" s="79"/>
      <c r="AFQ35" s="79"/>
      <c r="AFR35" s="79"/>
      <c r="AFS35" s="79"/>
      <c r="AFT35" s="79"/>
      <c r="AFU35" s="79"/>
      <c r="AFV35" s="79"/>
      <c r="AFW35" s="79"/>
      <c r="AFX35" s="79"/>
      <c r="AFY35" s="79"/>
      <c r="AFZ35" s="79"/>
      <c r="AGA35" s="79"/>
      <c r="AGB35" s="79"/>
      <c r="AGC35" s="79"/>
      <c r="AGD35" s="79"/>
      <c r="AGE35" s="79"/>
      <c r="AGF35" s="79"/>
      <c r="AGG35" s="79"/>
      <c r="AGH35" s="79"/>
      <c r="AGI35" s="79"/>
      <c r="AGJ35" s="79"/>
      <c r="AGK35" s="79"/>
      <c r="AGL35" s="79"/>
      <c r="AGM35" s="79"/>
      <c r="AGN35" s="79"/>
      <c r="AGO35" s="79"/>
      <c r="AGP35" s="79"/>
      <c r="AGQ35" s="79"/>
      <c r="AGR35" s="79"/>
      <c r="AGS35" s="79"/>
      <c r="AGT35" s="79"/>
      <c r="AGU35" s="79"/>
      <c r="AGV35" s="79"/>
      <c r="AGW35" s="79"/>
      <c r="AGX35" s="79"/>
      <c r="AGY35" s="79"/>
      <c r="AGZ35" s="79"/>
      <c r="AHA35" s="79"/>
      <c r="AHB35" s="79"/>
      <c r="AHC35" s="79"/>
      <c r="AHD35" s="79"/>
      <c r="AHE35" s="79"/>
      <c r="AHF35" s="79"/>
      <c r="AHG35" s="79"/>
      <c r="AHH35" s="79"/>
      <c r="AHI35" s="79"/>
      <c r="AHJ35" s="79"/>
      <c r="AHK35" s="79"/>
      <c r="AHL35" s="79"/>
      <c r="AHM35" s="79"/>
      <c r="AHN35" s="79"/>
      <c r="AHO35" s="79"/>
      <c r="AHP35" s="79"/>
      <c r="AHQ35" s="79"/>
      <c r="AHR35" s="79"/>
      <c r="AHS35" s="79"/>
      <c r="AHT35" s="79"/>
      <c r="AHU35" s="79"/>
      <c r="AHV35" s="79"/>
      <c r="AHW35" s="79"/>
      <c r="AHX35" s="79"/>
      <c r="AHY35" s="79"/>
      <c r="AHZ35" s="79"/>
      <c r="AIA35" s="79"/>
      <c r="AIB35" s="79"/>
      <c r="AIC35" s="79"/>
      <c r="AID35" s="79"/>
      <c r="AIE35" s="79"/>
      <c r="AIF35" s="79"/>
      <c r="AIG35" s="79"/>
      <c r="AIH35" s="79"/>
      <c r="AII35" s="79"/>
      <c r="AIJ35" s="79"/>
      <c r="AIK35" s="79"/>
      <c r="AIL35" s="79"/>
      <c r="AIM35" s="79"/>
      <c r="AIN35" s="79"/>
      <c r="AIO35" s="79"/>
      <c r="AIP35" s="79"/>
      <c r="AIQ35" s="79"/>
      <c r="AIR35" s="79"/>
      <c r="AIS35" s="79"/>
      <c r="AIT35" s="79"/>
      <c r="AIU35" s="79"/>
      <c r="AIV35" s="79"/>
      <c r="AIW35" s="79"/>
      <c r="AIX35" s="79"/>
      <c r="AIY35" s="79"/>
      <c r="AIZ35" s="79"/>
      <c r="AJA35" s="79"/>
      <c r="AJB35" s="79"/>
      <c r="AJC35" s="79"/>
      <c r="AJD35" s="79"/>
      <c r="AJE35" s="79"/>
      <c r="AJF35" s="79"/>
      <c r="AJG35" s="79"/>
      <c r="AJH35" s="79"/>
      <c r="AJI35" s="79"/>
      <c r="AJJ35" s="79"/>
      <c r="AJK35" s="79"/>
      <c r="AJL35" s="79"/>
      <c r="AJM35" s="79"/>
      <c r="AJN35" s="79"/>
      <c r="AJO35" s="79"/>
      <c r="AJP35" s="79"/>
      <c r="AJQ35" s="79"/>
      <c r="AJR35" s="79"/>
      <c r="AJS35" s="79"/>
      <c r="AJT35" s="79"/>
      <c r="AJU35" s="79"/>
      <c r="AJV35" s="79"/>
      <c r="AJW35" s="79"/>
      <c r="AJX35" s="79"/>
      <c r="AJY35" s="79"/>
      <c r="AJZ35" s="79"/>
      <c r="AKA35" s="79"/>
      <c r="AKB35" s="79"/>
      <c r="AKC35" s="79"/>
      <c r="AKD35" s="79"/>
      <c r="AKE35" s="79"/>
      <c r="AKF35" s="79"/>
      <c r="AKG35" s="79"/>
      <c r="AKH35" s="79"/>
      <c r="AKI35" s="79"/>
      <c r="AKJ35" s="79"/>
      <c r="AKK35" s="79"/>
      <c r="AKL35" s="79"/>
      <c r="AKM35" s="79"/>
      <c r="AKN35" s="79"/>
      <c r="AKO35" s="79"/>
      <c r="AKP35" s="79"/>
      <c r="AKQ35" s="79"/>
      <c r="AKR35" s="79"/>
      <c r="AKS35" s="79"/>
      <c r="AKT35" s="79"/>
      <c r="AKU35" s="79"/>
      <c r="AKV35" s="79"/>
      <c r="AKW35" s="79"/>
      <c r="AKX35" s="79"/>
      <c r="AKY35" s="79"/>
      <c r="AKZ35" s="79"/>
      <c r="ALA35" s="79"/>
      <c r="ALB35" s="79"/>
      <c r="ALC35" s="79"/>
      <c r="ALD35" s="79"/>
      <c r="ALE35" s="79"/>
      <c r="ALF35" s="79"/>
      <c r="ALG35" s="79"/>
      <c r="ALH35" s="79"/>
      <c r="ALI35" s="79"/>
      <c r="ALJ35" s="79"/>
      <c r="ALK35" s="79"/>
      <c r="ALL35" s="79"/>
      <c r="ALM35" s="79"/>
      <c r="ALN35" s="79"/>
      <c r="ALO35" s="79"/>
      <c r="ALP35" s="79"/>
      <c r="ALQ35" s="79"/>
      <c r="ALR35" s="79"/>
      <c r="ALS35" s="79"/>
      <c r="ALT35" s="79"/>
      <c r="ALU35" s="79"/>
      <c r="ALV35" s="79"/>
      <c r="ALW35" s="79"/>
      <c r="ALX35" s="79"/>
      <c r="ALY35" s="79"/>
      <c r="ALZ35" s="79"/>
      <c r="AMA35" s="79"/>
      <c r="AMB35" s="79"/>
      <c r="AMC35" s="79"/>
      <c r="AMD35" s="79"/>
      <c r="AME35" s="79"/>
      <c r="AMF35" s="79"/>
      <c r="AMG35" s="79"/>
      <c r="AMH35" s="79"/>
      <c r="AMI35" s="79"/>
      <c r="AMJ35" s="79"/>
      <c r="AMK35" s="79"/>
      <c r="AML35" s="79"/>
      <c r="AMM35" s="79"/>
    </row>
    <row r="36" spans="1:1027" s="366" customFormat="1" ht="12.75" customHeight="1">
      <c r="A36" s="79"/>
      <c r="B36" s="79"/>
      <c r="C36" s="629"/>
      <c r="D36" s="566"/>
      <c r="E36" s="409" t="s">
        <v>494</v>
      </c>
      <c r="F36" s="409" t="s">
        <v>503</v>
      </c>
      <c r="G36" s="618"/>
      <c r="H36" s="627"/>
      <c r="I36" s="627"/>
      <c r="J36" s="529"/>
      <c r="K36" s="529"/>
      <c r="L36" s="79"/>
      <c r="M36" s="641"/>
      <c r="N36" s="79"/>
      <c r="O36" s="632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79"/>
      <c r="BK36" s="79"/>
      <c r="BL36" s="79"/>
      <c r="BM36" s="79"/>
      <c r="BN36" s="79"/>
      <c r="BO36" s="79"/>
      <c r="BP36" s="79"/>
      <c r="BQ36" s="79"/>
      <c r="BR36" s="79"/>
      <c r="BS36" s="79"/>
      <c r="BT36" s="79"/>
      <c r="BU36" s="79"/>
      <c r="BV36" s="79"/>
      <c r="BW36" s="79"/>
      <c r="BX36" s="79"/>
      <c r="BY36" s="79"/>
      <c r="BZ36" s="79"/>
      <c r="CA36" s="79"/>
      <c r="CB36" s="79"/>
      <c r="CC36" s="79"/>
      <c r="CD36" s="79"/>
      <c r="CE36" s="79"/>
      <c r="CF36" s="79"/>
      <c r="CG36" s="79"/>
      <c r="CH36" s="79"/>
      <c r="CI36" s="79"/>
      <c r="CJ36" s="79"/>
      <c r="CK36" s="79"/>
      <c r="CL36" s="79"/>
      <c r="CM36" s="79"/>
      <c r="CN36" s="79"/>
      <c r="CO36" s="79"/>
      <c r="CP36" s="79"/>
      <c r="CQ36" s="79"/>
      <c r="CR36" s="79"/>
      <c r="CS36" s="79"/>
      <c r="CT36" s="79"/>
      <c r="CU36" s="79"/>
      <c r="CV36" s="79"/>
      <c r="CW36" s="79"/>
      <c r="CX36" s="79"/>
      <c r="CY36" s="79"/>
      <c r="CZ36" s="79"/>
      <c r="DA36" s="79"/>
      <c r="DB36" s="79"/>
      <c r="DC36" s="79"/>
      <c r="DD36" s="79"/>
      <c r="DE36" s="79"/>
      <c r="DF36" s="79"/>
      <c r="DG36" s="79"/>
      <c r="DH36" s="79"/>
      <c r="DI36" s="79"/>
      <c r="DJ36" s="79"/>
      <c r="DK36" s="79"/>
      <c r="DL36" s="79"/>
      <c r="DM36" s="79"/>
      <c r="DN36" s="79"/>
      <c r="DO36" s="79"/>
      <c r="DP36" s="79"/>
      <c r="DQ36" s="79"/>
      <c r="DR36" s="79"/>
      <c r="DS36" s="79"/>
      <c r="DT36" s="79"/>
      <c r="DU36" s="79"/>
      <c r="DV36" s="79"/>
      <c r="DW36" s="79"/>
      <c r="DX36" s="79"/>
      <c r="DY36" s="79"/>
      <c r="DZ36" s="79"/>
      <c r="EA36" s="79"/>
      <c r="EB36" s="79"/>
      <c r="EC36" s="79"/>
      <c r="ED36" s="79"/>
      <c r="EE36" s="79"/>
      <c r="EF36" s="79"/>
      <c r="EG36" s="79"/>
      <c r="EH36" s="79"/>
      <c r="EI36" s="79"/>
      <c r="EJ36" s="79"/>
      <c r="EK36" s="79"/>
      <c r="EL36" s="79"/>
      <c r="EM36" s="79"/>
      <c r="EN36" s="79"/>
      <c r="EO36" s="79"/>
      <c r="EP36" s="79"/>
      <c r="EQ36" s="79"/>
      <c r="ER36" s="79"/>
      <c r="ES36" s="79"/>
      <c r="ET36" s="79"/>
      <c r="EU36" s="79"/>
      <c r="EV36" s="79"/>
      <c r="EW36" s="79"/>
      <c r="EX36" s="79"/>
      <c r="EY36" s="79"/>
      <c r="EZ36" s="79"/>
      <c r="FA36" s="79"/>
      <c r="FB36" s="79"/>
      <c r="FC36" s="79"/>
      <c r="FD36" s="79"/>
      <c r="FE36" s="79"/>
      <c r="FF36" s="79"/>
      <c r="FG36" s="79"/>
      <c r="FH36" s="79"/>
      <c r="FI36" s="79"/>
      <c r="FJ36" s="79"/>
      <c r="FK36" s="79"/>
      <c r="FL36" s="79"/>
      <c r="FM36" s="79"/>
      <c r="FN36" s="79"/>
      <c r="FO36" s="79"/>
      <c r="FP36" s="79"/>
      <c r="FQ36" s="79"/>
      <c r="FR36" s="79"/>
      <c r="FS36" s="79"/>
      <c r="FT36" s="79"/>
      <c r="FU36" s="79"/>
      <c r="FV36" s="79"/>
      <c r="FW36" s="79"/>
      <c r="FX36" s="79"/>
      <c r="FY36" s="79"/>
      <c r="FZ36" s="79"/>
      <c r="GA36" s="79"/>
      <c r="GB36" s="79"/>
      <c r="GC36" s="79"/>
      <c r="GD36" s="79"/>
      <c r="GE36" s="79"/>
      <c r="GF36" s="79"/>
      <c r="GG36" s="79"/>
      <c r="GH36" s="79"/>
      <c r="GI36" s="79"/>
      <c r="GJ36" s="79"/>
      <c r="GK36" s="79"/>
      <c r="GL36" s="79"/>
      <c r="GM36" s="79"/>
      <c r="GN36" s="79"/>
      <c r="GO36" s="79"/>
      <c r="GP36" s="79"/>
      <c r="GQ36" s="79"/>
      <c r="GR36" s="79"/>
      <c r="GS36" s="79"/>
      <c r="GT36" s="79"/>
      <c r="GU36" s="79"/>
      <c r="GV36" s="79"/>
      <c r="GW36" s="79"/>
      <c r="GX36" s="79"/>
      <c r="GY36" s="79"/>
      <c r="GZ36" s="79"/>
      <c r="HA36" s="79"/>
      <c r="HB36" s="79"/>
      <c r="HC36" s="79"/>
      <c r="HD36" s="79"/>
      <c r="HE36" s="79"/>
      <c r="HF36" s="79"/>
      <c r="HG36" s="79"/>
      <c r="HH36" s="79"/>
      <c r="HI36" s="79"/>
      <c r="HJ36" s="79"/>
      <c r="HK36" s="79"/>
      <c r="HL36" s="79"/>
      <c r="HM36" s="79"/>
      <c r="HN36" s="79"/>
      <c r="HO36" s="79"/>
      <c r="HP36" s="79"/>
      <c r="HQ36" s="79"/>
      <c r="HR36" s="79"/>
      <c r="HS36" s="79"/>
      <c r="HT36" s="79"/>
      <c r="HU36" s="79"/>
      <c r="HV36" s="79"/>
      <c r="HW36" s="79"/>
      <c r="HX36" s="79"/>
      <c r="HY36" s="79"/>
      <c r="HZ36" s="79"/>
      <c r="IA36" s="79"/>
      <c r="IB36" s="79"/>
      <c r="IC36" s="79"/>
      <c r="ID36" s="79"/>
      <c r="IE36" s="79"/>
      <c r="IF36" s="79"/>
      <c r="IG36" s="79"/>
      <c r="IH36" s="79"/>
      <c r="II36" s="79"/>
      <c r="IJ36" s="79"/>
      <c r="IK36" s="79"/>
      <c r="IL36" s="79"/>
      <c r="IM36" s="79"/>
      <c r="IN36" s="79"/>
      <c r="IO36" s="79"/>
      <c r="IP36" s="79"/>
      <c r="IQ36" s="79"/>
      <c r="IR36" s="79"/>
      <c r="IS36" s="79"/>
      <c r="IT36" s="79"/>
      <c r="IU36" s="79"/>
      <c r="IV36" s="79"/>
      <c r="IW36" s="79"/>
      <c r="IX36" s="79"/>
      <c r="IY36" s="79"/>
      <c r="IZ36" s="79"/>
      <c r="JA36" s="79"/>
      <c r="JB36" s="79"/>
      <c r="JC36" s="79"/>
      <c r="JD36" s="79"/>
      <c r="JE36" s="79"/>
      <c r="JF36" s="79"/>
      <c r="JG36" s="79"/>
      <c r="JH36" s="79"/>
      <c r="JI36" s="79"/>
      <c r="JJ36" s="79"/>
      <c r="JK36" s="79"/>
      <c r="JL36" s="79"/>
      <c r="JM36" s="79"/>
      <c r="JN36" s="79"/>
      <c r="JO36" s="79"/>
      <c r="JP36" s="79"/>
      <c r="JQ36" s="79"/>
      <c r="JR36" s="79"/>
      <c r="JS36" s="79"/>
      <c r="JT36" s="79"/>
      <c r="JU36" s="79"/>
      <c r="JV36" s="79"/>
      <c r="JW36" s="79"/>
      <c r="JX36" s="79"/>
      <c r="JY36" s="79"/>
      <c r="JZ36" s="79"/>
      <c r="KA36" s="79"/>
      <c r="KB36" s="79"/>
      <c r="KC36" s="79"/>
      <c r="KD36" s="79"/>
      <c r="KE36" s="79"/>
      <c r="KF36" s="79"/>
      <c r="KG36" s="79"/>
      <c r="KH36" s="79"/>
      <c r="KI36" s="79"/>
      <c r="KJ36" s="79"/>
      <c r="KK36" s="79"/>
      <c r="KL36" s="79"/>
      <c r="KM36" s="79"/>
      <c r="KN36" s="79"/>
      <c r="KO36" s="79"/>
      <c r="KP36" s="79"/>
      <c r="KQ36" s="79"/>
      <c r="KR36" s="79"/>
      <c r="KS36" s="79"/>
      <c r="KT36" s="79"/>
      <c r="KU36" s="79"/>
      <c r="KV36" s="79"/>
      <c r="KW36" s="79"/>
      <c r="KX36" s="79"/>
      <c r="KY36" s="79"/>
      <c r="KZ36" s="79"/>
      <c r="LA36" s="79"/>
      <c r="LB36" s="79"/>
      <c r="LC36" s="79"/>
      <c r="LD36" s="79"/>
      <c r="LE36" s="79"/>
      <c r="LF36" s="79"/>
      <c r="LG36" s="79"/>
      <c r="LH36" s="79"/>
      <c r="LI36" s="79"/>
      <c r="LJ36" s="79"/>
      <c r="LK36" s="79"/>
      <c r="LL36" s="79"/>
      <c r="LM36" s="79"/>
      <c r="LN36" s="79"/>
      <c r="LO36" s="79"/>
      <c r="LP36" s="79"/>
      <c r="LQ36" s="79"/>
      <c r="LR36" s="79"/>
      <c r="LS36" s="79"/>
      <c r="LT36" s="79"/>
      <c r="LU36" s="79"/>
      <c r="LV36" s="79"/>
      <c r="LW36" s="79"/>
      <c r="LX36" s="79"/>
      <c r="LY36" s="79"/>
      <c r="LZ36" s="79"/>
      <c r="MA36" s="79"/>
      <c r="MB36" s="79"/>
      <c r="MC36" s="79"/>
      <c r="MD36" s="79"/>
      <c r="ME36" s="79"/>
      <c r="MF36" s="79"/>
      <c r="MG36" s="79"/>
      <c r="MH36" s="79"/>
      <c r="MI36" s="79"/>
      <c r="MJ36" s="79"/>
      <c r="MK36" s="79"/>
      <c r="ML36" s="79"/>
      <c r="MM36" s="79"/>
      <c r="MN36" s="79"/>
      <c r="MO36" s="79"/>
      <c r="MP36" s="79"/>
      <c r="MQ36" s="79"/>
      <c r="MR36" s="79"/>
      <c r="MS36" s="79"/>
      <c r="MT36" s="79"/>
      <c r="MU36" s="79"/>
      <c r="MV36" s="79"/>
      <c r="MW36" s="79"/>
      <c r="MX36" s="79"/>
      <c r="MY36" s="79"/>
      <c r="MZ36" s="79"/>
      <c r="NA36" s="79"/>
      <c r="NB36" s="79"/>
      <c r="NC36" s="79"/>
      <c r="ND36" s="79"/>
      <c r="NE36" s="79"/>
      <c r="NF36" s="79"/>
      <c r="NG36" s="79"/>
      <c r="NH36" s="79"/>
      <c r="NI36" s="79"/>
      <c r="NJ36" s="79"/>
      <c r="NK36" s="79"/>
      <c r="NL36" s="79"/>
      <c r="NM36" s="79"/>
      <c r="NN36" s="79"/>
      <c r="NO36" s="79"/>
      <c r="NP36" s="79"/>
      <c r="NQ36" s="79"/>
      <c r="NR36" s="79"/>
      <c r="NS36" s="79"/>
      <c r="NT36" s="79"/>
      <c r="NU36" s="79"/>
      <c r="NV36" s="79"/>
      <c r="NW36" s="79"/>
      <c r="NX36" s="79"/>
      <c r="NY36" s="79"/>
      <c r="NZ36" s="79"/>
      <c r="OA36" s="79"/>
      <c r="OB36" s="79"/>
      <c r="OC36" s="79"/>
      <c r="OD36" s="79"/>
      <c r="OE36" s="79"/>
      <c r="OF36" s="79"/>
      <c r="OG36" s="79"/>
      <c r="OH36" s="79"/>
      <c r="OI36" s="79"/>
      <c r="OJ36" s="79"/>
      <c r="OK36" s="79"/>
      <c r="OL36" s="79"/>
      <c r="OM36" s="79"/>
      <c r="ON36" s="79"/>
      <c r="OO36" s="79"/>
      <c r="OP36" s="79"/>
      <c r="OQ36" s="79"/>
      <c r="OR36" s="79"/>
      <c r="OS36" s="79"/>
      <c r="OT36" s="79"/>
      <c r="OU36" s="79"/>
      <c r="OV36" s="79"/>
      <c r="OW36" s="79"/>
      <c r="OX36" s="79"/>
      <c r="OY36" s="79"/>
      <c r="OZ36" s="79"/>
      <c r="PA36" s="79"/>
      <c r="PB36" s="79"/>
      <c r="PC36" s="79"/>
      <c r="PD36" s="79"/>
      <c r="PE36" s="79"/>
      <c r="PF36" s="79"/>
      <c r="PG36" s="79"/>
      <c r="PH36" s="79"/>
      <c r="PI36" s="79"/>
      <c r="PJ36" s="79"/>
      <c r="PK36" s="79"/>
      <c r="PL36" s="79"/>
      <c r="PM36" s="79"/>
      <c r="PN36" s="79"/>
      <c r="PO36" s="79"/>
      <c r="PP36" s="79"/>
      <c r="PQ36" s="79"/>
      <c r="PR36" s="79"/>
      <c r="PS36" s="79"/>
      <c r="PT36" s="79"/>
      <c r="PU36" s="79"/>
      <c r="PV36" s="79"/>
      <c r="PW36" s="79"/>
      <c r="PX36" s="79"/>
      <c r="PY36" s="79"/>
      <c r="PZ36" s="79"/>
      <c r="QA36" s="79"/>
      <c r="QB36" s="79"/>
      <c r="QC36" s="79"/>
      <c r="QD36" s="79"/>
      <c r="QE36" s="79"/>
      <c r="QF36" s="79"/>
      <c r="QG36" s="79"/>
      <c r="QH36" s="79"/>
      <c r="QI36" s="79"/>
      <c r="QJ36" s="79"/>
      <c r="QK36" s="79"/>
      <c r="QL36" s="79"/>
      <c r="QM36" s="79"/>
      <c r="QN36" s="79"/>
      <c r="QO36" s="79"/>
      <c r="QP36" s="79"/>
      <c r="QQ36" s="79"/>
      <c r="QR36" s="79"/>
      <c r="QS36" s="79"/>
      <c r="QT36" s="79"/>
      <c r="QU36" s="79"/>
      <c r="QV36" s="79"/>
      <c r="QW36" s="79"/>
      <c r="QX36" s="79"/>
      <c r="QY36" s="79"/>
      <c r="QZ36" s="79"/>
      <c r="RA36" s="79"/>
      <c r="RB36" s="79"/>
      <c r="RC36" s="79"/>
      <c r="RD36" s="79"/>
      <c r="RE36" s="79"/>
      <c r="RF36" s="79"/>
      <c r="RG36" s="79"/>
      <c r="RH36" s="79"/>
      <c r="RI36" s="79"/>
      <c r="RJ36" s="79"/>
      <c r="RK36" s="79"/>
      <c r="RL36" s="79"/>
      <c r="RM36" s="79"/>
      <c r="RN36" s="79"/>
      <c r="RO36" s="79"/>
      <c r="RP36" s="79"/>
      <c r="RQ36" s="79"/>
      <c r="RR36" s="79"/>
      <c r="RS36" s="79"/>
      <c r="RT36" s="79"/>
      <c r="RU36" s="79"/>
      <c r="RV36" s="79"/>
      <c r="RW36" s="79"/>
      <c r="RX36" s="79"/>
      <c r="RY36" s="79"/>
      <c r="RZ36" s="79"/>
      <c r="SA36" s="79"/>
      <c r="SB36" s="79"/>
      <c r="SC36" s="79"/>
      <c r="SD36" s="79"/>
      <c r="SE36" s="79"/>
      <c r="SF36" s="79"/>
      <c r="SG36" s="79"/>
      <c r="SH36" s="79"/>
      <c r="SI36" s="79"/>
      <c r="SJ36" s="79"/>
      <c r="SK36" s="79"/>
      <c r="SL36" s="79"/>
      <c r="SM36" s="79"/>
      <c r="SN36" s="79"/>
      <c r="SO36" s="79"/>
      <c r="SP36" s="79"/>
      <c r="SQ36" s="79"/>
      <c r="SR36" s="79"/>
      <c r="SS36" s="79"/>
      <c r="ST36" s="79"/>
      <c r="SU36" s="79"/>
      <c r="SV36" s="79"/>
      <c r="SW36" s="79"/>
      <c r="SX36" s="79"/>
      <c r="SY36" s="79"/>
      <c r="SZ36" s="79"/>
      <c r="TA36" s="79"/>
      <c r="TB36" s="79"/>
      <c r="TC36" s="79"/>
      <c r="TD36" s="79"/>
      <c r="TE36" s="79"/>
      <c r="TF36" s="79"/>
      <c r="TG36" s="79"/>
      <c r="TH36" s="79"/>
      <c r="TI36" s="79"/>
      <c r="TJ36" s="79"/>
      <c r="TK36" s="79"/>
      <c r="TL36" s="79"/>
      <c r="TM36" s="79"/>
      <c r="TN36" s="79"/>
      <c r="TO36" s="79"/>
      <c r="TP36" s="79"/>
      <c r="TQ36" s="79"/>
      <c r="TR36" s="79"/>
      <c r="TS36" s="79"/>
      <c r="TT36" s="79"/>
      <c r="TU36" s="79"/>
      <c r="TV36" s="79"/>
      <c r="TW36" s="79"/>
      <c r="TX36" s="79"/>
      <c r="TY36" s="79"/>
      <c r="TZ36" s="79"/>
      <c r="UA36" s="79"/>
      <c r="UB36" s="79"/>
      <c r="UC36" s="79"/>
      <c r="UD36" s="79"/>
      <c r="UE36" s="79"/>
      <c r="UF36" s="79"/>
      <c r="UG36" s="79"/>
      <c r="UH36" s="79"/>
      <c r="UI36" s="79"/>
      <c r="UJ36" s="79"/>
      <c r="UK36" s="79"/>
      <c r="UL36" s="79"/>
      <c r="UM36" s="79"/>
      <c r="UN36" s="79"/>
      <c r="UO36" s="79"/>
      <c r="UP36" s="79"/>
      <c r="UQ36" s="79"/>
      <c r="UR36" s="79"/>
      <c r="US36" s="79"/>
      <c r="UT36" s="79"/>
      <c r="UU36" s="79"/>
      <c r="UV36" s="79"/>
      <c r="UW36" s="79"/>
      <c r="UX36" s="79"/>
      <c r="UY36" s="79"/>
      <c r="UZ36" s="79"/>
      <c r="VA36" s="79"/>
      <c r="VB36" s="79"/>
      <c r="VC36" s="79"/>
      <c r="VD36" s="79"/>
      <c r="VE36" s="79"/>
      <c r="VF36" s="79"/>
      <c r="VG36" s="79"/>
      <c r="VH36" s="79"/>
      <c r="VI36" s="79"/>
      <c r="VJ36" s="79"/>
      <c r="VK36" s="79"/>
      <c r="VL36" s="79"/>
      <c r="VM36" s="79"/>
      <c r="VN36" s="79"/>
      <c r="VO36" s="79"/>
      <c r="VP36" s="79"/>
      <c r="VQ36" s="79"/>
      <c r="VR36" s="79"/>
      <c r="VS36" s="79"/>
      <c r="VT36" s="79"/>
      <c r="VU36" s="79"/>
      <c r="VV36" s="79"/>
      <c r="VW36" s="79"/>
      <c r="VX36" s="79"/>
      <c r="VY36" s="79"/>
      <c r="VZ36" s="79"/>
      <c r="WA36" s="79"/>
      <c r="WB36" s="79"/>
      <c r="WC36" s="79"/>
      <c r="WD36" s="79"/>
      <c r="WE36" s="79"/>
      <c r="WF36" s="79"/>
      <c r="WG36" s="79"/>
      <c r="WH36" s="79"/>
      <c r="WI36" s="79"/>
      <c r="WJ36" s="79"/>
      <c r="WK36" s="79"/>
      <c r="WL36" s="79"/>
      <c r="WM36" s="79"/>
      <c r="WN36" s="79"/>
      <c r="WO36" s="79"/>
      <c r="WP36" s="79"/>
      <c r="WQ36" s="79"/>
      <c r="WR36" s="79"/>
      <c r="WS36" s="79"/>
      <c r="WT36" s="79"/>
      <c r="WU36" s="79"/>
      <c r="WV36" s="79"/>
      <c r="WW36" s="79"/>
      <c r="WX36" s="79"/>
      <c r="WY36" s="79"/>
      <c r="WZ36" s="79"/>
      <c r="XA36" s="79"/>
      <c r="XB36" s="79"/>
      <c r="XC36" s="79"/>
      <c r="XD36" s="79"/>
      <c r="XE36" s="79"/>
      <c r="XF36" s="79"/>
      <c r="XG36" s="79"/>
      <c r="XH36" s="79"/>
      <c r="XI36" s="79"/>
      <c r="XJ36" s="79"/>
      <c r="XK36" s="79"/>
      <c r="XL36" s="79"/>
      <c r="XM36" s="79"/>
      <c r="XN36" s="79"/>
      <c r="XO36" s="79"/>
      <c r="XP36" s="79"/>
      <c r="XQ36" s="79"/>
      <c r="XR36" s="79"/>
      <c r="XS36" s="79"/>
      <c r="XT36" s="79"/>
      <c r="XU36" s="79"/>
      <c r="XV36" s="79"/>
      <c r="XW36" s="79"/>
      <c r="XX36" s="79"/>
      <c r="XY36" s="79"/>
      <c r="XZ36" s="79"/>
      <c r="YA36" s="79"/>
      <c r="YB36" s="79"/>
      <c r="YC36" s="79"/>
      <c r="YD36" s="79"/>
      <c r="YE36" s="79"/>
      <c r="YF36" s="79"/>
      <c r="YG36" s="79"/>
      <c r="YH36" s="79"/>
      <c r="YI36" s="79"/>
      <c r="YJ36" s="79"/>
      <c r="YK36" s="79"/>
      <c r="YL36" s="79"/>
      <c r="YM36" s="79"/>
      <c r="YN36" s="79"/>
      <c r="YO36" s="79"/>
      <c r="YP36" s="79"/>
      <c r="YQ36" s="79"/>
      <c r="YR36" s="79"/>
      <c r="YS36" s="79"/>
      <c r="YT36" s="79"/>
      <c r="YU36" s="79"/>
      <c r="YV36" s="79"/>
      <c r="YW36" s="79"/>
      <c r="YX36" s="79"/>
      <c r="YY36" s="79"/>
      <c r="YZ36" s="79"/>
      <c r="ZA36" s="79"/>
      <c r="ZB36" s="79"/>
      <c r="ZC36" s="79"/>
      <c r="ZD36" s="79"/>
      <c r="ZE36" s="79"/>
      <c r="ZF36" s="79"/>
      <c r="ZG36" s="79"/>
      <c r="ZH36" s="79"/>
      <c r="ZI36" s="79"/>
      <c r="ZJ36" s="79"/>
      <c r="ZK36" s="79"/>
      <c r="ZL36" s="79"/>
      <c r="ZM36" s="79"/>
      <c r="ZN36" s="79"/>
      <c r="ZO36" s="79"/>
      <c r="ZP36" s="79"/>
      <c r="ZQ36" s="79"/>
      <c r="ZR36" s="79"/>
      <c r="ZS36" s="79"/>
      <c r="ZT36" s="79"/>
      <c r="ZU36" s="79"/>
      <c r="ZV36" s="79"/>
      <c r="ZW36" s="79"/>
      <c r="ZX36" s="79"/>
      <c r="ZY36" s="79"/>
      <c r="ZZ36" s="79"/>
      <c r="AAA36" s="79"/>
      <c r="AAB36" s="79"/>
      <c r="AAC36" s="79"/>
      <c r="AAD36" s="79"/>
      <c r="AAE36" s="79"/>
      <c r="AAF36" s="79"/>
      <c r="AAG36" s="79"/>
      <c r="AAH36" s="79"/>
      <c r="AAI36" s="79"/>
      <c r="AAJ36" s="79"/>
      <c r="AAK36" s="79"/>
      <c r="AAL36" s="79"/>
      <c r="AAM36" s="79"/>
      <c r="AAN36" s="79"/>
      <c r="AAO36" s="79"/>
      <c r="AAP36" s="79"/>
      <c r="AAQ36" s="79"/>
      <c r="AAR36" s="79"/>
      <c r="AAS36" s="79"/>
      <c r="AAT36" s="79"/>
      <c r="AAU36" s="79"/>
      <c r="AAV36" s="79"/>
      <c r="AAW36" s="79"/>
      <c r="AAX36" s="79"/>
      <c r="AAY36" s="79"/>
      <c r="AAZ36" s="79"/>
      <c r="ABA36" s="79"/>
      <c r="ABB36" s="79"/>
      <c r="ABC36" s="79"/>
      <c r="ABD36" s="79"/>
      <c r="ABE36" s="79"/>
      <c r="ABF36" s="79"/>
      <c r="ABG36" s="79"/>
      <c r="ABH36" s="79"/>
      <c r="ABI36" s="79"/>
      <c r="ABJ36" s="79"/>
      <c r="ABK36" s="79"/>
      <c r="ABL36" s="79"/>
      <c r="ABM36" s="79"/>
      <c r="ABN36" s="79"/>
      <c r="ABO36" s="79"/>
      <c r="ABP36" s="79"/>
      <c r="ABQ36" s="79"/>
      <c r="ABR36" s="79"/>
      <c r="ABS36" s="79"/>
      <c r="ABT36" s="79"/>
      <c r="ABU36" s="79"/>
      <c r="ABV36" s="79"/>
      <c r="ABW36" s="79"/>
      <c r="ABX36" s="79"/>
      <c r="ABY36" s="79"/>
      <c r="ABZ36" s="79"/>
      <c r="ACA36" s="79"/>
      <c r="ACB36" s="79"/>
      <c r="ACC36" s="79"/>
      <c r="ACD36" s="79"/>
      <c r="ACE36" s="79"/>
      <c r="ACF36" s="79"/>
      <c r="ACG36" s="79"/>
      <c r="ACH36" s="79"/>
      <c r="ACI36" s="79"/>
      <c r="ACJ36" s="79"/>
      <c r="ACK36" s="79"/>
      <c r="ACL36" s="79"/>
      <c r="ACM36" s="79"/>
      <c r="ACN36" s="79"/>
      <c r="ACO36" s="79"/>
      <c r="ACP36" s="79"/>
      <c r="ACQ36" s="79"/>
      <c r="ACR36" s="79"/>
      <c r="ACS36" s="79"/>
      <c r="ACT36" s="79"/>
      <c r="ACU36" s="79"/>
      <c r="ACV36" s="79"/>
      <c r="ACW36" s="79"/>
      <c r="ACX36" s="79"/>
      <c r="ACY36" s="79"/>
      <c r="ACZ36" s="79"/>
      <c r="ADA36" s="79"/>
      <c r="ADB36" s="79"/>
      <c r="ADC36" s="79"/>
      <c r="ADD36" s="79"/>
      <c r="ADE36" s="79"/>
      <c r="ADF36" s="79"/>
      <c r="ADG36" s="79"/>
      <c r="ADH36" s="79"/>
      <c r="ADI36" s="79"/>
      <c r="ADJ36" s="79"/>
      <c r="ADK36" s="79"/>
      <c r="ADL36" s="79"/>
      <c r="ADM36" s="79"/>
      <c r="ADN36" s="79"/>
      <c r="ADO36" s="79"/>
      <c r="ADP36" s="79"/>
      <c r="ADQ36" s="79"/>
      <c r="ADR36" s="79"/>
      <c r="ADS36" s="79"/>
      <c r="ADT36" s="79"/>
      <c r="ADU36" s="79"/>
      <c r="ADV36" s="79"/>
      <c r="ADW36" s="79"/>
      <c r="ADX36" s="79"/>
      <c r="ADY36" s="79"/>
      <c r="ADZ36" s="79"/>
      <c r="AEA36" s="79"/>
      <c r="AEB36" s="79"/>
      <c r="AEC36" s="79"/>
      <c r="AED36" s="79"/>
      <c r="AEE36" s="79"/>
      <c r="AEF36" s="79"/>
      <c r="AEG36" s="79"/>
      <c r="AEH36" s="79"/>
      <c r="AEI36" s="79"/>
      <c r="AEJ36" s="79"/>
      <c r="AEK36" s="79"/>
      <c r="AEL36" s="79"/>
      <c r="AEM36" s="79"/>
      <c r="AEN36" s="79"/>
      <c r="AEO36" s="79"/>
      <c r="AEP36" s="79"/>
      <c r="AEQ36" s="79"/>
      <c r="AER36" s="79"/>
      <c r="AES36" s="79"/>
      <c r="AET36" s="79"/>
      <c r="AEU36" s="79"/>
      <c r="AEV36" s="79"/>
      <c r="AEW36" s="79"/>
      <c r="AEX36" s="79"/>
      <c r="AEY36" s="79"/>
      <c r="AEZ36" s="79"/>
      <c r="AFA36" s="79"/>
      <c r="AFB36" s="79"/>
      <c r="AFC36" s="79"/>
      <c r="AFD36" s="79"/>
      <c r="AFE36" s="79"/>
      <c r="AFF36" s="79"/>
      <c r="AFG36" s="79"/>
      <c r="AFH36" s="79"/>
      <c r="AFI36" s="79"/>
      <c r="AFJ36" s="79"/>
      <c r="AFK36" s="79"/>
      <c r="AFL36" s="79"/>
      <c r="AFM36" s="79"/>
      <c r="AFN36" s="79"/>
      <c r="AFO36" s="79"/>
      <c r="AFP36" s="79"/>
      <c r="AFQ36" s="79"/>
      <c r="AFR36" s="79"/>
      <c r="AFS36" s="79"/>
      <c r="AFT36" s="79"/>
      <c r="AFU36" s="79"/>
      <c r="AFV36" s="79"/>
      <c r="AFW36" s="79"/>
      <c r="AFX36" s="79"/>
      <c r="AFY36" s="79"/>
      <c r="AFZ36" s="79"/>
      <c r="AGA36" s="79"/>
      <c r="AGB36" s="79"/>
      <c r="AGC36" s="79"/>
      <c r="AGD36" s="79"/>
      <c r="AGE36" s="79"/>
      <c r="AGF36" s="79"/>
      <c r="AGG36" s="79"/>
      <c r="AGH36" s="79"/>
      <c r="AGI36" s="79"/>
      <c r="AGJ36" s="79"/>
      <c r="AGK36" s="79"/>
      <c r="AGL36" s="79"/>
      <c r="AGM36" s="79"/>
      <c r="AGN36" s="79"/>
      <c r="AGO36" s="79"/>
      <c r="AGP36" s="79"/>
      <c r="AGQ36" s="79"/>
      <c r="AGR36" s="79"/>
      <c r="AGS36" s="79"/>
      <c r="AGT36" s="79"/>
      <c r="AGU36" s="79"/>
      <c r="AGV36" s="79"/>
      <c r="AGW36" s="79"/>
      <c r="AGX36" s="79"/>
      <c r="AGY36" s="79"/>
      <c r="AGZ36" s="79"/>
      <c r="AHA36" s="79"/>
      <c r="AHB36" s="79"/>
      <c r="AHC36" s="79"/>
      <c r="AHD36" s="79"/>
      <c r="AHE36" s="79"/>
      <c r="AHF36" s="79"/>
      <c r="AHG36" s="79"/>
      <c r="AHH36" s="79"/>
      <c r="AHI36" s="79"/>
      <c r="AHJ36" s="79"/>
      <c r="AHK36" s="79"/>
      <c r="AHL36" s="79"/>
      <c r="AHM36" s="79"/>
      <c r="AHN36" s="79"/>
      <c r="AHO36" s="79"/>
      <c r="AHP36" s="79"/>
      <c r="AHQ36" s="79"/>
      <c r="AHR36" s="79"/>
      <c r="AHS36" s="79"/>
      <c r="AHT36" s="79"/>
      <c r="AHU36" s="79"/>
      <c r="AHV36" s="79"/>
      <c r="AHW36" s="79"/>
      <c r="AHX36" s="79"/>
      <c r="AHY36" s="79"/>
      <c r="AHZ36" s="79"/>
      <c r="AIA36" s="79"/>
      <c r="AIB36" s="79"/>
      <c r="AIC36" s="79"/>
      <c r="AID36" s="79"/>
      <c r="AIE36" s="79"/>
      <c r="AIF36" s="79"/>
      <c r="AIG36" s="79"/>
      <c r="AIH36" s="79"/>
      <c r="AII36" s="79"/>
      <c r="AIJ36" s="79"/>
      <c r="AIK36" s="79"/>
      <c r="AIL36" s="79"/>
      <c r="AIM36" s="79"/>
      <c r="AIN36" s="79"/>
      <c r="AIO36" s="79"/>
      <c r="AIP36" s="79"/>
      <c r="AIQ36" s="79"/>
      <c r="AIR36" s="79"/>
      <c r="AIS36" s="79"/>
      <c r="AIT36" s="79"/>
      <c r="AIU36" s="79"/>
      <c r="AIV36" s="79"/>
      <c r="AIW36" s="79"/>
      <c r="AIX36" s="79"/>
      <c r="AIY36" s="79"/>
      <c r="AIZ36" s="79"/>
      <c r="AJA36" s="79"/>
      <c r="AJB36" s="79"/>
      <c r="AJC36" s="79"/>
      <c r="AJD36" s="79"/>
      <c r="AJE36" s="79"/>
      <c r="AJF36" s="79"/>
      <c r="AJG36" s="79"/>
      <c r="AJH36" s="79"/>
      <c r="AJI36" s="79"/>
      <c r="AJJ36" s="79"/>
      <c r="AJK36" s="79"/>
      <c r="AJL36" s="79"/>
      <c r="AJM36" s="79"/>
      <c r="AJN36" s="79"/>
      <c r="AJO36" s="79"/>
      <c r="AJP36" s="79"/>
      <c r="AJQ36" s="79"/>
      <c r="AJR36" s="79"/>
      <c r="AJS36" s="79"/>
      <c r="AJT36" s="79"/>
      <c r="AJU36" s="79"/>
      <c r="AJV36" s="79"/>
      <c r="AJW36" s="79"/>
      <c r="AJX36" s="79"/>
      <c r="AJY36" s="79"/>
      <c r="AJZ36" s="79"/>
      <c r="AKA36" s="79"/>
      <c r="AKB36" s="79"/>
      <c r="AKC36" s="79"/>
      <c r="AKD36" s="79"/>
      <c r="AKE36" s="79"/>
      <c r="AKF36" s="79"/>
      <c r="AKG36" s="79"/>
      <c r="AKH36" s="79"/>
      <c r="AKI36" s="79"/>
      <c r="AKJ36" s="79"/>
      <c r="AKK36" s="79"/>
      <c r="AKL36" s="79"/>
      <c r="AKM36" s="79"/>
      <c r="AKN36" s="79"/>
      <c r="AKO36" s="79"/>
      <c r="AKP36" s="79"/>
      <c r="AKQ36" s="79"/>
      <c r="AKR36" s="79"/>
      <c r="AKS36" s="79"/>
      <c r="AKT36" s="79"/>
      <c r="AKU36" s="79"/>
      <c r="AKV36" s="79"/>
      <c r="AKW36" s="79"/>
      <c r="AKX36" s="79"/>
      <c r="AKY36" s="79"/>
      <c r="AKZ36" s="79"/>
      <c r="ALA36" s="79"/>
      <c r="ALB36" s="79"/>
      <c r="ALC36" s="79"/>
      <c r="ALD36" s="79"/>
      <c r="ALE36" s="79"/>
      <c r="ALF36" s="79"/>
      <c r="ALG36" s="79"/>
      <c r="ALH36" s="79"/>
      <c r="ALI36" s="79"/>
      <c r="ALJ36" s="79"/>
      <c r="ALK36" s="79"/>
      <c r="ALL36" s="79"/>
      <c r="ALM36" s="79"/>
      <c r="ALN36" s="79"/>
      <c r="ALO36" s="79"/>
      <c r="ALP36" s="79"/>
      <c r="ALQ36" s="79"/>
      <c r="ALR36" s="79"/>
      <c r="ALS36" s="79"/>
      <c r="ALT36" s="79"/>
      <c r="ALU36" s="79"/>
      <c r="ALV36" s="79"/>
      <c r="ALW36" s="79"/>
      <c r="ALX36" s="79"/>
      <c r="ALY36" s="79"/>
      <c r="ALZ36" s="79"/>
      <c r="AMA36" s="79"/>
      <c r="AMB36" s="79"/>
      <c r="AMC36" s="79"/>
      <c r="AMD36" s="79"/>
      <c r="AME36" s="79"/>
      <c r="AMF36" s="79"/>
      <c r="AMG36" s="79"/>
      <c r="AMH36" s="79"/>
      <c r="AMI36" s="79"/>
      <c r="AMJ36" s="79"/>
      <c r="AMK36" s="79"/>
      <c r="AML36" s="79"/>
      <c r="AMM36" s="79"/>
    </row>
    <row r="37" spans="1:1027" s="366" customFormat="1" ht="12.75" customHeight="1">
      <c r="A37" s="79"/>
      <c r="B37" s="79"/>
      <c r="C37" s="629"/>
      <c r="D37" s="566"/>
      <c r="E37" s="408" t="s">
        <v>492</v>
      </c>
      <c r="F37" s="408" t="s">
        <v>492</v>
      </c>
      <c r="G37" s="618"/>
      <c r="H37" s="454"/>
      <c r="I37" s="454"/>
      <c r="J37" s="529"/>
      <c r="K37" s="529"/>
      <c r="L37" s="79"/>
      <c r="M37" s="641"/>
      <c r="N37" s="79"/>
      <c r="O37" s="632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79"/>
      <c r="BK37" s="79"/>
      <c r="BL37" s="79"/>
      <c r="BM37" s="79"/>
      <c r="BN37" s="79"/>
      <c r="BO37" s="79"/>
      <c r="BP37" s="79"/>
      <c r="BQ37" s="79"/>
      <c r="BR37" s="79"/>
      <c r="BS37" s="79"/>
      <c r="BT37" s="79"/>
      <c r="BU37" s="79"/>
      <c r="BV37" s="79"/>
      <c r="BW37" s="79"/>
      <c r="BX37" s="79"/>
      <c r="BY37" s="79"/>
      <c r="BZ37" s="79"/>
      <c r="CA37" s="79"/>
      <c r="CB37" s="79"/>
      <c r="CC37" s="79"/>
      <c r="CD37" s="79"/>
      <c r="CE37" s="79"/>
      <c r="CF37" s="79"/>
      <c r="CG37" s="79"/>
      <c r="CH37" s="79"/>
      <c r="CI37" s="79"/>
      <c r="CJ37" s="79"/>
      <c r="CK37" s="79"/>
      <c r="CL37" s="79"/>
      <c r="CM37" s="79"/>
      <c r="CN37" s="79"/>
      <c r="CO37" s="79"/>
      <c r="CP37" s="79"/>
      <c r="CQ37" s="79"/>
      <c r="CR37" s="79"/>
      <c r="CS37" s="79"/>
      <c r="CT37" s="79"/>
      <c r="CU37" s="79"/>
      <c r="CV37" s="79"/>
      <c r="CW37" s="79"/>
      <c r="CX37" s="79"/>
      <c r="CY37" s="79"/>
      <c r="CZ37" s="79"/>
      <c r="DA37" s="79"/>
      <c r="DB37" s="79"/>
      <c r="DC37" s="79"/>
      <c r="DD37" s="79"/>
      <c r="DE37" s="79"/>
      <c r="DF37" s="79"/>
      <c r="DG37" s="79"/>
      <c r="DH37" s="79"/>
      <c r="DI37" s="79"/>
      <c r="DJ37" s="79"/>
      <c r="DK37" s="79"/>
      <c r="DL37" s="79"/>
      <c r="DM37" s="79"/>
      <c r="DN37" s="79"/>
      <c r="DO37" s="79"/>
      <c r="DP37" s="79"/>
      <c r="DQ37" s="79"/>
      <c r="DR37" s="79"/>
      <c r="DS37" s="79"/>
      <c r="DT37" s="79"/>
      <c r="DU37" s="79"/>
      <c r="DV37" s="79"/>
      <c r="DW37" s="79"/>
      <c r="DX37" s="79"/>
      <c r="DY37" s="79"/>
      <c r="DZ37" s="79"/>
      <c r="EA37" s="79"/>
      <c r="EB37" s="79"/>
      <c r="EC37" s="79"/>
      <c r="ED37" s="79"/>
      <c r="EE37" s="79"/>
      <c r="EF37" s="79"/>
      <c r="EG37" s="79"/>
      <c r="EH37" s="79"/>
      <c r="EI37" s="79"/>
      <c r="EJ37" s="79"/>
      <c r="EK37" s="79"/>
      <c r="EL37" s="79"/>
      <c r="EM37" s="79"/>
      <c r="EN37" s="79"/>
      <c r="EO37" s="79"/>
      <c r="EP37" s="79"/>
      <c r="EQ37" s="79"/>
      <c r="ER37" s="79"/>
      <c r="ES37" s="79"/>
      <c r="ET37" s="79"/>
      <c r="EU37" s="79"/>
      <c r="EV37" s="79"/>
      <c r="EW37" s="79"/>
      <c r="EX37" s="79"/>
      <c r="EY37" s="79"/>
      <c r="EZ37" s="79"/>
      <c r="FA37" s="79"/>
      <c r="FB37" s="79"/>
      <c r="FC37" s="79"/>
      <c r="FD37" s="79"/>
      <c r="FE37" s="79"/>
      <c r="FF37" s="79"/>
      <c r="FG37" s="79"/>
      <c r="FH37" s="79"/>
      <c r="FI37" s="79"/>
      <c r="FJ37" s="79"/>
      <c r="FK37" s="79"/>
      <c r="FL37" s="79"/>
      <c r="FM37" s="79"/>
      <c r="FN37" s="79"/>
      <c r="FO37" s="79"/>
      <c r="FP37" s="79"/>
      <c r="FQ37" s="79"/>
      <c r="FR37" s="79"/>
      <c r="FS37" s="79"/>
      <c r="FT37" s="79"/>
      <c r="FU37" s="79"/>
      <c r="FV37" s="79"/>
      <c r="FW37" s="79"/>
      <c r="FX37" s="79"/>
      <c r="FY37" s="79"/>
      <c r="FZ37" s="79"/>
      <c r="GA37" s="79"/>
      <c r="GB37" s="79"/>
      <c r="GC37" s="79"/>
      <c r="GD37" s="79"/>
      <c r="GE37" s="79"/>
      <c r="GF37" s="79"/>
      <c r="GG37" s="79"/>
      <c r="GH37" s="79"/>
      <c r="GI37" s="79"/>
      <c r="GJ37" s="79"/>
      <c r="GK37" s="79"/>
      <c r="GL37" s="79"/>
      <c r="GM37" s="79"/>
      <c r="GN37" s="79"/>
      <c r="GO37" s="79"/>
      <c r="GP37" s="79"/>
      <c r="GQ37" s="79"/>
      <c r="GR37" s="79"/>
      <c r="GS37" s="79"/>
      <c r="GT37" s="79"/>
      <c r="GU37" s="79"/>
      <c r="GV37" s="79"/>
      <c r="GW37" s="79"/>
      <c r="GX37" s="79"/>
      <c r="GY37" s="79"/>
      <c r="GZ37" s="79"/>
      <c r="HA37" s="79"/>
      <c r="HB37" s="79"/>
      <c r="HC37" s="79"/>
      <c r="HD37" s="79"/>
      <c r="HE37" s="79"/>
      <c r="HF37" s="79"/>
      <c r="HG37" s="79"/>
      <c r="HH37" s="79"/>
      <c r="HI37" s="79"/>
      <c r="HJ37" s="79"/>
      <c r="HK37" s="79"/>
      <c r="HL37" s="79"/>
      <c r="HM37" s="79"/>
      <c r="HN37" s="79"/>
      <c r="HO37" s="79"/>
      <c r="HP37" s="79"/>
      <c r="HQ37" s="79"/>
      <c r="HR37" s="79"/>
      <c r="HS37" s="79"/>
      <c r="HT37" s="79"/>
      <c r="HU37" s="79"/>
      <c r="HV37" s="79"/>
      <c r="HW37" s="79"/>
      <c r="HX37" s="79"/>
      <c r="HY37" s="79"/>
      <c r="HZ37" s="79"/>
      <c r="IA37" s="79"/>
      <c r="IB37" s="79"/>
      <c r="IC37" s="79"/>
      <c r="ID37" s="79"/>
      <c r="IE37" s="79"/>
      <c r="IF37" s="79"/>
      <c r="IG37" s="79"/>
      <c r="IH37" s="79"/>
      <c r="II37" s="79"/>
      <c r="IJ37" s="79"/>
      <c r="IK37" s="79"/>
      <c r="IL37" s="79"/>
      <c r="IM37" s="79"/>
      <c r="IN37" s="79"/>
      <c r="IO37" s="79"/>
      <c r="IP37" s="79"/>
      <c r="IQ37" s="79"/>
      <c r="IR37" s="79"/>
      <c r="IS37" s="79"/>
      <c r="IT37" s="79"/>
      <c r="IU37" s="79"/>
      <c r="IV37" s="79"/>
      <c r="IW37" s="79"/>
      <c r="IX37" s="79"/>
      <c r="IY37" s="79"/>
      <c r="IZ37" s="79"/>
      <c r="JA37" s="79"/>
      <c r="JB37" s="79"/>
      <c r="JC37" s="79"/>
      <c r="JD37" s="79"/>
      <c r="JE37" s="79"/>
      <c r="JF37" s="79"/>
      <c r="JG37" s="79"/>
      <c r="JH37" s="79"/>
      <c r="JI37" s="79"/>
      <c r="JJ37" s="79"/>
      <c r="JK37" s="79"/>
      <c r="JL37" s="79"/>
      <c r="JM37" s="79"/>
      <c r="JN37" s="79"/>
      <c r="JO37" s="79"/>
      <c r="JP37" s="79"/>
      <c r="JQ37" s="79"/>
      <c r="JR37" s="79"/>
      <c r="JS37" s="79"/>
      <c r="JT37" s="79"/>
      <c r="JU37" s="79"/>
      <c r="JV37" s="79"/>
      <c r="JW37" s="79"/>
      <c r="JX37" s="79"/>
      <c r="JY37" s="79"/>
      <c r="JZ37" s="79"/>
      <c r="KA37" s="79"/>
      <c r="KB37" s="79"/>
      <c r="KC37" s="79"/>
      <c r="KD37" s="79"/>
      <c r="KE37" s="79"/>
      <c r="KF37" s="79"/>
      <c r="KG37" s="79"/>
      <c r="KH37" s="79"/>
      <c r="KI37" s="79"/>
      <c r="KJ37" s="79"/>
      <c r="KK37" s="79"/>
      <c r="KL37" s="79"/>
      <c r="KM37" s="79"/>
      <c r="KN37" s="79"/>
      <c r="KO37" s="79"/>
      <c r="KP37" s="79"/>
      <c r="KQ37" s="79"/>
      <c r="KR37" s="79"/>
      <c r="KS37" s="79"/>
      <c r="KT37" s="79"/>
      <c r="KU37" s="79"/>
      <c r="KV37" s="79"/>
      <c r="KW37" s="79"/>
      <c r="KX37" s="79"/>
      <c r="KY37" s="79"/>
      <c r="KZ37" s="79"/>
      <c r="LA37" s="79"/>
      <c r="LB37" s="79"/>
      <c r="LC37" s="79"/>
      <c r="LD37" s="79"/>
      <c r="LE37" s="79"/>
      <c r="LF37" s="79"/>
      <c r="LG37" s="79"/>
      <c r="LH37" s="79"/>
      <c r="LI37" s="79"/>
      <c r="LJ37" s="79"/>
      <c r="LK37" s="79"/>
      <c r="LL37" s="79"/>
      <c r="LM37" s="79"/>
      <c r="LN37" s="79"/>
      <c r="LO37" s="79"/>
      <c r="LP37" s="79"/>
      <c r="LQ37" s="79"/>
      <c r="LR37" s="79"/>
      <c r="LS37" s="79"/>
      <c r="LT37" s="79"/>
      <c r="LU37" s="79"/>
      <c r="LV37" s="79"/>
      <c r="LW37" s="79"/>
      <c r="LX37" s="79"/>
      <c r="LY37" s="79"/>
      <c r="LZ37" s="79"/>
      <c r="MA37" s="79"/>
      <c r="MB37" s="79"/>
      <c r="MC37" s="79"/>
      <c r="MD37" s="79"/>
      <c r="ME37" s="79"/>
      <c r="MF37" s="79"/>
      <c r="MG37" s="79"/>
      <c r="MH37" s="79"/>
      <c r="MI37" s="79"/>
      <c r="MJ37" s="79"/>
      <c r="MK37" s="79"/>
      <c r="ML37" s="79"/>
      <c r="MM37" s="79"/>
      <c r="MN37" s="79"/>
      <c r="MO37" s="79"/>
      <c r="MP37" s="79"/>
      <c r="MQ37" s="79"/>
      <c r="MR37" s="79"/>
      <c r="MS37" s="79"/>
      <c r="MT37" s="79"/>
      <c r="MU37" s="79"/>
      <c r="MV37" s="79"/>
      <c r="MW37" s="79"/>
      <c r="MX37" s="79"/>
      <c r="MY37" s="79"/>
      <c r="MZ37" s="79"/>
      <c r="NA37" s="79"/>
      <c r="NB37" s="79"/>
      <c r="NC37" s="79"/>
      <c r="ND37" s="79"/>
      <c r="NE37" s="79"/>
      <c r="NF37" s="79"/>
      <c r="NG37" s="79"/>
      <c r="NH37" s="79"/>
      <c r="NI37" s="79"/>
      <c r="NJ37" s="79"/>
      <c r="NK37" s="79"/>
      <c r="NL37" s="79"/>
      <c r="NM37" s="79"/>
      <c r="NN37" s="79"/>
      <c r="NO37" s="79"/>
      <c r="NP37" s="79"/>
      <c r="NQ37" s="79"/>
      <c r="NR37" s="79"/>
      <c r="NS37" s="79"/>
      <c r="NT37" s="79"/>
      <c r="NU37" s="79"/>
      <c r="NV37" s="79"/>
      <c r="NW37" s="79"/>
      <c r="NX37" s="79"/>
      <c r="NY37" s="79"/>
      <c r="NZ37" s="79"/>
      <c r="OA37" s="79"/>
      <c r="OB37" s="79"/>
      <c r="OC37" s="79"/>
      <c r="OD37" s="79"/>
      <c r="OE37" s="79"/>
      <c r="OF37" s="79"/>
      <c r="OG37" s="79"/>
      <c r="OH37" s="79"/>
      <c r="OI37" s="79"/>
      <c r="OJ37" s="79"/>
      <c r="OK37" s="79"/>
      <c r="OL37" s="79"/>
      <c r="OM37" s="79"/>
      <c r="ON37" s="79"/>
      <c r="OO37" s="79"/>
      <c r="OP37" s="79"/>
      <c r="OQ37" s="79"/>
      <c r="OR37" s="79"/>
      <c r="OS37" s="79"/>
      <c r="OT37" s="79"/>
      <c r="OU37" s="79"/>
      <c r="OV37" s="79"/>
      <c r="OW37" s="79"/>
      <c r="OX37" s="79"/>
      <c r="OY37" s="79"/>
      <c r="OZ37" s="79"/>
      <c r="PA37" s="79"/>
      <c r="PB37" s="79"/>
      <c r="PC37" s="79"/>
      <c r="PD37" s="79"/>
      <c r="PE37" s="79"/>
      <c r="PF37" s="79"/>
      <c r="PG37" s="79"/>
      <c r="PH37" s="79"/>
      <c r="PI37" s="79"/>
      <c r="PJ37" s="79"/>
      <c r="PK37" s="79"/>
      <c r="PL37" s="79"/>
      <c r="PM37" s="79"/>
      <c r="PN37" s="79"/>
      <c r="PO37" s="79"/>
      <c r="PP37" s="79"/>
      <c r="PQ37" s="79"/>
      <c r="PR37" s="79"/>
      <c r="PS37" s="79"/>
      <c r="PT37" s="79"/>
      <c r="PU37" s="79"/>
      <c r="PV37" s="79"/>
      <c r="PW37" s="79"/>
      <c r="PX37" s="79"/>
      <c r="PY37" s="79"/>
      <c r="PZ37" s="79"/>
      <c r="QA37" s="79"/>
      <c r="QB37" s="79"/>
      <c r="QC37" s="79"/>
      <c r="QD37" s="79"/>
      <c r="QE37" s="79"/>
      <c r="QF37" s="79"/>
      <c r="QG37" s="79"/>
      <c r="QH37" s="79"/>
      <c r="QI37" s="79"/>
      <c r="QJ37" s="79"/>
      <c r="QK37" s="79"/>
      <c r="QL37" s="79"/>
      <c r="QM37" s="79"/>
      <c r="QN37" s="79"/>
      <c r="QO37" s="79"/>
      <c r="QP37" s="79"/>
      <c r="QQ37" s="79"/>
      <c r="QR37" s="79"/>
      <c r="QS37" s="79"/>
      <c r="QT37" s="79"/>
      <c r="QU37" s="79"/>
      <c r="QV37" s="79"/>
      <c r="QW37" s="79"/>
      <c r="QX37" s="79"/>
      <c r="QY37" s="79"/>
      <c r="QZ37" s="79"/>
      <c r="RA37" s="79"/>
      <c r="RB37" s="79"/>
      <c r="RC37" s="79"/>
      <c r="RD37" s="79"/>
      <c r="RE37" s="79"/>
      <c r="RF37" s="79"/>
      <c r="RG37" s="79"/>
      <c r="RH37" s="79"/>
      <c r="RI37" s="79"/>
      <c r="RJ37" s="79"/>
      <c r="RK37" s="79"/>
      <c r="RL37" s="79"/>
      <c r="RM37" s="79"/>
      <c r="RN37" s="79"/>
      <c r="RO37" s="79"/>
      <c r="RP37" s="79"/>
      <c r="RQ37" s="79"/>
      <c r="RR37" s="79"/>
      <c r="RS37" s="79"/>
      <c r="RT37" s="79"/>
      <c r="RU37" s="79"/>
      <c r="RV37" s="79"/>
      <c r="RW37" s="79"/>
      <c r="RX37" s="79"/>
      <c r="RY37" s="79"/>
      <c r="RZ37" s="79"/>
      <c r="SA37" s="79"/>
      <c r="SB37" s="79"/>
      <c r="SC37" s="79"/>
      <c r="SD37" s="79"/>
      <c r="SE37" s="79"/>
      <c r="SF37" s="79"/>
      <c r="SG37" s="79"/>
      <c r="SH37" s="79"/>
      <c r="SI37" s="79"/>
      <c r="SJ37" s="79"/>
      <c r="SK37" s="79"/>
      <c r="SL37" s="79"/>
      <c r="SM37" s="79"/>
      <c r="SN37" s="79"/>
      <c r="SO37" s="79"/>
      <c r="SP37" s="79"/>
      <c r="SQ37" s="79"/>
      <c r="SR37" s="79"/>
      <c r="SS37" s="79"/>
      <c r="ST37" s="79"/>
      <c r="SU37" s="79"/>
      <c r="SV37" s="79"/>
      <c r="SW37" s="79"/>
      <c r="SX37" s="79"/>
      <c r="SY37" s="79"/>
      <c r="SZ37" s="79"/>
      <c r="TA37" s="79"/>
      <c r="TB37" s="79"/>
      <c r="TC37" s="79"/>
      <c r="TD37" s="79"/>
      <c r="TE37" s="79"/>
      <c r="TF37" s="79"/>
      <c r="TG37" s="79"/>
      <c r="TH37" s="79"/>
      <c r="TI37" s="79"/>
      <c r="TJ37" s="79"/>
      <c r="TK37" s="79"/>
      <c r="TL37" s="79"/>
      <c r="TM37" s="79"/>
      <c r="TN37" s="79"/>
      <c r="TO37" s="79"/>
      <c r="TP37" s="79"/>
      <c r="TQ37" s="79"/>
      <c r="TR37" s="79"/>
      <c r="TS37" s="79"/>
      <c r="TT37" s="79"/>
      <c r="TU37" s="79"/>
      <c r="TV37" s="79"/>
      <c r="TW37" s="79"/>
      <c r="TX37" s="79"/>
      <c r="TY37" s="79"/>
      <c r="TZ37" s="79"/>
      <c r="UA37" s="79"/>
      <c r="UB37" s="79"/>
      <c r="UC37" s="79"/>
      <c r="UD37" s="79"/>
      <c r="UE37" s="79"/>
      <c r="UF37" s="79"/>
      <c r="UG37" s="79"/>
      <c r="UH37" s="79"/>
      <c r="UI37" s="79"/>
      <c r="UJ37" s="79"/>
      <c r="UK37" s="79"/>
      <c r="UL37" s="79"/>
      <c r="UM37" s="79"/>
      <c r="UN37" s="79"/>
      <c r="UO37" s="79"/>
      <c r="UP37" s="79"/>
      <c r="UQ37" s="79"/>
      <c r="UR37" s="79"/>
      <c r="US37" s="79"/>
      <c r="UT37" s="79"/>
      <c r="UU37" s="79"/>
      <c r="UV37" s="79"/>
      <c r="UW37" s="79"/>
      <c r="UX37" s="79"/>
      <c r="UY37" s="79"/>
      <c r="UZ37" s="79"/>
      <c r="VA37" s="79"/>
      <c r="VB37" s="79"/>
      <c r="VC37" s="79"/>
      <c r="VD37" s="79"/>
      <c r="VE37" s="79"/>
      <c r="VF37" s="79"/>
      <c r="VG37" s="79"/>
      <c r="VH37" s="79"/>
      <c r="VI37" s="79"/>
      <c r="VJ37" s="79"/>
      <c r="VK37" s="79"/>
      <c r="VL37" s="79"/>
      <c r="VM37" s="79"/>
      <c r="VN37" s="79"/>
      <c r="VO37" s="79"/>
      <c r="VP37" s="79"/>
      <c r="VQ37" s="79"/>
      <c r="VR37" s="79"/>
      <c r="VS37" s="79"/>
      <c r="VT37" s="79"/>
      <c r="VU37" s="79"/>
      <c r="VV37" s="79"/>
      <c r="VW37" s="79"/>
      <c r="VX37" s="79"/>
      <c r="VY37" s="79"/>
      <c r="VZ37" s="79"/>
      <c r="WA37" s="79"/>
      <c r="WB37" s="79"/>
      <c r="WC37" s="79"/>
      <c r="WD37" s="79"/>
      <c r="WE37" s="79"/>
      <c r="WF37" s="79"/>
      <c r="WG37" s="79"/>
      <c r="WH37" s="79"/>
      <c r="WI37" s="79"/>
      <c r="WJ37" s="79"/>
      <c r="WK37" s="79"/>
      <c r="WL37" s="79"/>
      <c r="WM37" s="79"/>
      <c r="WN37" s="79"/>
      <c r="WO37" s="79"/>
      <c r="WP37" s="79"/>
      <c r="WQ37" s="79"/>
      <c r="WR37" s="79"/>
      <c r="WS37" s="79"/>
      <c r="WT37" s="79"/>
      <c r="WU37" s="79"/>
      <c r="WV37" s="79"/>
      <c r="WW37" s="79"/>
      <c r="WX37" s="79"/>
      <c r="WY37" s="79"/>
      <c r="WZ37" s="79"/>
      <c r="XA37" s="79"/>
      <c r="XB37" s="79"/>
      <c r="XC37" s="79"/>
      <c r="XD37" s="79"/>
      <c r="XE37" s="79"/>
      <c r="XF37" s="79"/>
      <c r="XG37" s="79"/>
      <c r="XH37" s="79"/>
      <c r="XI37" s="79"/>
      <c r="XJ37" s="79"/>
      <c r="XK37" s="79"/>
      <c r="XL37" s="79"/>
      <c r="XM37" s="79"/>
      <c r="XN37" s="79"/>
      <c r="XO37" s="79"/>
      <c r="XP37" s="79"/>
      <c r="XQ37" s="79"/>
      <c r="XR37" s="79"/>
      <c r="XS37" s="79"/>
      <c r="XT37" s="79"/>
      <c r="XU37" s="79"/>
      <c r="XV37" s="79"/>
      <c r="XW37" s="79"/>
      <c r="XX37" s="79"/>
      <c r="XY37" s="79"/>
      <c r="XZ37" s="79"/>
      <c r="YA37" s="79"/>
      <c r="YB37" s="79"/>
      <c r="YC37" s="79"/>
      <c r="YD37" s="79"/>
      <c r="YE37" s="79"/>
      <c r="YF37" s="79"/>
      <c r="YG37" s="79"/>
      <c r="YH37" s="79"/>
      <c r="YI37" s="79"/>
      <c r="YJ37" s="79"/>
      <c r="YK37" s="79"/>
      <c r="YL37" s="79"/>
      <c r="YM37" s="79"/>
      <c r="YN37" s="79"/>
      <c r="YO37" s="79"/>
      <c r="YP37" s="79"/>
      <c r="YQ37" s="79"/>
      <c r="YR37" s="79"/>
      <c r="YS37" s="79"/>
      <c r="YT37" s="79"/>
      <c r="YU37" s="79"/>
      <c r="YV37" s="79"/>
      <c r="YW37" s="79"/>
      <c r="YX37" s="79"/>
      <c r="YY37" s="79"/>
      <c r="YZ37" s="79"/>
      <c r="ZA37" s="79"/>
      <c r="ZB37" s="79"/>
      <c r="ZC37" s="79"/>
      <c r="ZD37" s="79"/>
      <c r="ZE37" s="79"/>
      <c r="ZF37" s="79"/>
      <c r="ZG37" s="79"/>
      <c r="ZH37" s="79"/>
      <c r="ZI37" s="79"/>
      <c r="ZJ37" s="79"/>
      <c r="ZK37" s="79"/>
      <c r="ZL37" s="79"/>
      <c r="ZM37" s="79"/>
      <c r="ZN37" s="79"/>
      <c r="ZO37" s="79"/>
      <c r="ZP37" s="79"/>
      <c r="ZQ37" s="79"/>
      <c r="ZR37" s="79"/>
      <c r="ZS37" s="79"/>
      <c r="ZT37" s="79"/>
      <c r="ZU37" s="79"/>
      <c r="ZV37" s="79"/>
      <c r="ZW37" s="79"/>
      <c r="ZX37" s="79"/>
      <c r="ZY37" s="79"/>
      <c r="ZZ37" s="79"/>
      <c r="AAA37" s="79"/>
      <c r="AAB37" s="79"/>
      <c r="AAC37" s="79"/>
      <c r="AAD37" s="79"/>
      <c r="AAE37" s="79"/>
      <c r="AAF37" s="79"/>
      <c r="AAG37" s="79"/>
      <c r="AAH37" s="79"/>
      <c r="AAI37" s="79"/>
      <c r="AAJ37" s="79"/>
      <c r="AAK37" s="79"/>
      <c r="AAL37" s="79"/>
      <c r="AAM37" s="79"/>
      <c r="AAN37" s="79"/>
      <c r="AAO37" s="79"/>
      <c r="AAP37" s="79"/>
      <c r="AAQ37" s="79"/>
      <c r="AAR37" s="79"/>
      <c r="AAS37" s="79"/>
      <c r="AAT37" s="79"/>
      <c r="AAU37" s="79"/>
      <c r="AAV37" s="79"/>
      <c r="AAW37" s="79"/>
      <c r="AAX37" s="79"/>
      <c r="AAY37" s="79"/>
      <c r="AAZ37" s="79"/>
      <c r="ABA37" s="79"/>
      <c r="ABB37" s="79"/>
      <c r="ABC37" s="79"/>
      <c r="ABD37" s="79"/>
      <c r="ABE37" s="79"/>
      <c r="ABF37" s="79"/>
      <c r="ABG37" s="79"/>
      <c r="ABH37" s="79"/>
      <c r="ABI37" s="79"/>
      <c r="ABJ37" s="79"/>
      <c r="ABK37" s="79"/>
      <c r="ABL37" s="79"/>
      <c r="ABM37" s="79"/>
      <c r="ABN37" s="79"/>
      <c r="ABO37" s="79"/>
      <c r="ABP37" s="79"/>
      <c r="ABQ37" s="79"/>
      <c r="ABR37" s="79"/>
      <c r="ABS37" s="79"/>
      <c r="ABT37" s="79"/>
      <c r="ABU37" s="79"/>
      <c r="ABV37" s="79"/>
      <c r="ABW37" s="79"/>
      <c r="ABX37" s="79"/>
      <c r="ABY37" s="79"/>
      <c r="ABZ37" s="79"/>
      <c r="ACA37" s="79"/>
      <c r="ACB37" s="79"/>
      <c r="ACC37" s="79"/>
      <c r="ACD37" s="79"/>
      <c r="ACE37" s="79"/>
      <c r="ACF37" s="79"/>
      <c r="ACG37" s="79"/>
      <c r="ACH37" s="79"/>
      <c r="ACI37" s="79"/>
      <c r="ACJ37" s="79"/>
      <c r="ACK37" s="79"/>
      <c r="ACL37" s="79"/>
      <c r="ACM37" s="79"/>
      <c r="ACN37" s="79"/>
      <c r="ACO37" s="79"/>
      <c r="ACP37" s="79"/>
      <c r="ACQ37" s="79"/>
      <c r="ACR37" s="79"/>
      <c r="ACS37" s="79"/>
      <c r="ACT37" s="79"/>
      <c r="ACU37" s="79"/>
      <c r="ACV37" s="79"/>
      <c r="ACW37" s="79"/>
      <c r="ACX37" s="79"/>
      <c r="ACY37" s="79"/>
      <c r="ACZ37" s="79"/>
      <c r="ADA37" s="79"/>
      <c r="ADB37" s="79"/>
      <c r="ADC37" s="79"/>
      <c r="ADD37" s="79"/>
      <c r="ADE37" s="79"/>
      <c r="ADF37" s="79"/>
      <c r="ADG37" s="79"/>
      <c r="ADH37" s="79"/>
      <c r="ADI37" s="79"/>
      <c r="ADJ37" s="79"/>
      <c r="ADK37" s="79"/>
      <c r="ADL37" s="79"/>
      <c r="ADM37" s="79"/>
      <c r="ADN37" s="79"/>
      <c r="ADO37" s="79"/>
      <c r="ADP37" s="79"/>
      <c r="ADQ37" s="79"/>
      <c r="ADR37" s="79"/>
      <c r="ADS37" s="79"/>
      <c r="ADT37" s="79"/>
      <c r="ADU37" s="79"/>
      <c r="ADV37" s="79"/>
      <c r="ADW37" s="79"/>
      <c r="ADX37" s="79"/>
      <c r="ADY37" s="79"/>
      <c r="ADZ37" s="79"/>
      <c r="AEA37" s="79"/>
      <c r="AEB37" s="79"/>
      <c r="AEC37" s="79"/>
      <c r="AED37" s="79"/>
      <c r="AEE37" s="79"/>
      <c r="AEF37" s="79"/>
      <c r="AEG37" s="79"/>
      <c r="AEH37" s="79"/>
      <c r="AEI37" s="79"/>
      <c r="AEJ37" s="79"/>
      <c r="AEK37" s="79"/>
      <c r="AEL37" s="79"/>
      <c r="AEM37" s="79"/>
      <c r="AEN37" s="79"/>
      <c r="AEO37" s="79"/>
      <c r="AEP37" s="79"/>
      <c r="AEQ37" s="79"/>
      <c r="AER37" s="79"/>
      <c r="AES37" s="79"/>
      <c r="AET37" s="79"/>
      <c r="AEU37" s="79"/>
      <c r="AEV37" s="79"/>
      <c r="AEW37" s="79"/>
      <c r="AEX37" s="79"/>
      <c r="AEY37" s="79"/>
      <c r="AEZ37" s="79"/>
      <c r="AFA37" s="79"/>
      <c r="AFB37" s="79"/>
      <c r="AFC37" s="79"/>
      <c r="AFD37" s="79"/>
      <c r="AFE37" s="79"/>
      <c r="AFF37" s="79"/>
      <c r="AFG37" s="79"/>
      <c r="AFH37" s="79"/>
      <c r="AFI37" s="79"/>
      <c r="AFJ37" s="79"/>
      <c r="AFK37" s="79"/>
      <c r="AFL37" s="79"/>
      <c r="AFM37" s="79"/>
      <c r="AFN37" s="79"/>
      <c r="AFO37" s="79"/>
      <c r="AFP37" s="79"/>
      <c r="AFQ37" s="79"/>
      <c r="AFR37" s="79"/>
      <c r="AFS37" s="79"/>
      <c r="AFT37" s="79"/>
      <c r="AFU37" s="79"/>
      <c r="AFV37" s="79"/>
      <c r="AFW37" s="79"/>
      <c r="AFX37" s="79"/>
      <c r="AFY37" s="79"/>
      <c r="AFZ37" s="79"/>
      <c r="AGA37" s="79"/>
      <c r="AGB37" s="79"/>
      <c r="AGC37" s="79"/>
      <c r="AGD37" s="79"/>
      <c r="AGE37" s="79"/>
      <c r="AGF37" s="79"/>
      <c r="AGG37" s="79"/>
      <c r="AGH37" s="79"/>
      <c r="AGI37" s="79"/>
      <c r="AGJ37" s="79"/>
      <c r="AGK37" s="79"/>
      <c r="AGL37" s="79"/>
      <c r="AGM37" s="79"/>
      <c r="AGN37" s="79"/>
      <c r="AGO37" s="79"/>
      <c r="AGP37" s="79"/>
      <c r="AGQ37" s="79"/>
      <c r="AGR37" s="79"/>
      <c r="AGS37" s="79"/>
      <c r="AGT37" s="79"/>
      <c r="AGU37" s="79"/>
      <c r="AGV37" s="79"/>
      <c r="AGW37" s="79"/>
      <c r="AGX37" s="79"/>
      <c r="AGY37" s="79"/>
      <c r="AGZ37" s="79"/>
      <c r="AHA37" s="79"/>
      <c r="AHB37" s="79"/>
      <c r="AHC37" s="79"/>
      <c r="AHD37" s="79"/>
      <c r="AHE37" s="79"/>
      <c r="AHF37" s="79"/>
      <c r="AHG37" s="79"/>
      <c r="AHH37" s="79"/>
      <c r="AHI37" s="79"/>
      <c r="AHJ37" s="79"/>
      <c r="AHK37" s="79"/>
      <c r="AHL37" s="79"/>
      <c r="AHM37" s="79"/>
      <c r="AHN37" s="79"/>
      <c r="AHO37" s="79"/>
      <c r="AHP37" s="79"/>
      <c r="AHQ37" s="79"/>
      <c r="AHR37" s="79"/>
      <c r="AHS37" s="79"/>
      <c r="AHT37" s="79"/>
      <c r="AHU37" s="79"/>
      <c r="AHV37" s="79"/>
      <c r="AHW37" s="79"/>
      <c r="AHX37" s="79"/>
      <c r="AHY37" s="79"/>
      <c r="AHZ37" s="79"/>
      <c r="AIA37" s="79"/>
      <c r="AIB37" s="79"/>
      <c r="AIC37" s="79"/>
      <c r="AID37" s="79"/>
      <c r="AIE37" s="79"/>
      <c r="AIF37" s="79"/>
      <c r="AIG37" s="79"/>
      <c r="AIH37" s="79"/>
      <c r="AII37" s="79"/>
      <c r="AIJ37" s="79"/>
      <c r="AIK37" s="79"/>
      <c r="AIL37" s="79"/>
      <c r="AIM37" s="79"/>
      <c r="AIN37" s="79"/>
      <c r="AIO37" s="79"/>
      <c r="AIP37" s="79"/>
      <c r="AIQ37" s="79"/>
      <c r="AIR37" s="79"/>
      <c r="AIS37" s="79"/>
      <c r="AIT37" s="79"/>
      <c r="AIU37" s="79"/>
      <c r="AIV37" s="79"/>
      <c r="AIW37" s="79"/>
      <c r="AIX37" s="79"/>
      <c r="AIY37" s="79"/>
      <c r="AIZ37" s="79"/>
      <c r="AJA37" s="79"/>
      <c r="AJB37" s="79"/>
      <c r="AJC37" s="79"/>
      <c r="AJD37" s="79"/>
      <c r="AJE37" s="79"/>
      <c r="AJF37" s="79"/>
      <c r="AJG37" s="79"/>
      <c r="AJH37" s="79"/>
      <c r="AJI37" s="79"/>
      <c r="AJJ37" s="79"/>
      <c r="AJK37" s="79"/>
      <c r="AJL37" s="79"/>
      <c r="AJM37" s="79"/>
      <c r="AJN37" s="79"/>
      <c r="AJO37" s="79"/>
      <c r="AJP37" s="79"/>
      <c r="AJQ37" s="79"/>
      <c r="AJR37" s="79"/>
      <c r="AJS37" s="79"/>
      <c r="AJT37" s="79"/>
      <c r="AJU37" s="79"/>
      <c r="AJV37" s="79"/>
      <c r="AJW37" s="79"/>
      <c r="AJX37" s="79"/>
      <c r="AJY37" s="79"/>
      <c r="AJZ37" s="79"/>
      <c r="AKA37" s="79"/>
      <c r="AKB37" s="79"/>
      <c r="AKC37" s="79"/>
      <c r="AKD37" s="79"/>
      <c r="AKE37" s="79"/>
      <c r="AKF37" s="79"/>
      <c r="AKG37" s="79"/>
      <c r="AKH37" s="79"/>
      <c r="AKI37" s="79"/>
      <c r="AKJ37" s="79"/>
      <c r="AKK37" s="79"/>
      <c r="AKL37" s="79"/>
      <c r="AKM37" s="79"/>
      <c r="AKN37" s="79"/>
      <c r="AKO37" s="79"/>
      <c r="AKP37" s="79"/>
      <c r="AKQ37" s="79"/>
      <c r="AKR37" s="79"/>
      <c r="AKS37" s="79"/>
      <c r="AKT37" s="79"/>
      <c r="AKU37" s="79"/>
      <c r="AKV37" s="79"/>
      <c r="AKW37" s="79"/>
      <c r="AKX37" s="79"/>
      <c r="AKY37" s="79"/>
      <c r="AKZ37" s="79"/>
      <c r="ALA37" s="79"/>
      <c r="ALB37" s="79"/>
      <c r="ALC37" s="79"/>
      <c r="ALD37" s="79"/>
      <c r="ALE37" s="79"/>
      <c r="ALF37" s="79"/>
      <c r="ALG37" s="79"/>
      <c r="ALH37" s="79"/>
      <c r="ALI37" s="79"/>
      <c r="ALJ37" s="79"/>
      <c r="ALK37" s="79"/>
      <c r="ALL37" s="79"/>
      <c r="ALM37" s="79"/>
      <c r="ALN37" s="79"/>
      <c r="ALO37" s="79"/>
      <c r="ALP37" s="79"/>
      <c r="ALQ37" s="79"/>
      <c r="ALR37" s="79"/>
      <c r="ALS37" s="79"/>
      <c r="ALT37" s="79"/>
      <c r="ALU37" s="79"/>
      <c r="ALV37" s="79"/>
      <c r="ALW37" s="79"/>
      <c r="ALX37" s="79"/>
      <c r="ALY37" s="79"/>
      <c r="ALZ37" s="79"/>
      <c r="AMA37" s="79"/>
      <c r="AMB37" s="79"/>
      <c r="AMC37" s="79"/>
      <c r="AMD37" s="79"/>
      <c r="AME37" s="79"/>
      <c r="AMF37" s="79"/>
      <c r="AMG37" s="79"/>
      <c r="AMH37" s="79"/>
      <c r="AMI37" s="79"/>
      <c r="AMJ37" s="79"/>
      <c r="AMK37" s="79"/>
      <c r="AML37" s="79"/>
      <c r="AMM37" s="79"/>
    </row>
    <row r="38" spans="1:1027" s="366" customFormat="1" ht="12.75" customHeight="1">
      <c r="A38" s="79"/>
      <c r="B38" s="79"/>
      <c r="C38" s="629"/>
      <c r="D38" s="566"/>
      <c r="E38" s="410" t="s">
        <v>499</v>
      </c>
      <c r="F38" s="410" t="s">
        <v>499</v>
      </c>
      <c r="G38" s="618"/>
      <c r="H38" s="419" t="s">
        <v>474</v>
      </c>
      <c r="I38" s="416" t="s">
        <v>474</v>
      </c>
      <c r="J38" s="529"/>
      <c r="K38" s="529"/>
      <c r="L38" s="79"/>
      <c r="M38" s="641"/>
      <c r="N38" s="79"/>
      <c r="O38" s="632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79"/>
      <c r="BS38" s="79"/>
      <c r="BT38" s="79"/>
      <c r="BU38" s="79"/>
      <c r="BV38" s="79"/>
      <c r="BW38" s="79"/>
      <c r="BX38" s="79"/>
      <c r="BY38" s="79"/>
      <c r="BZ38" s="79"/>
      <c r="CA38" s="79"/>
      <c r="CB38" s="79"/>
      <c r="CC38" s="79"/>
      <c r="CD38" s="79"/>
      <c r="CE38" s="79"/>
      <c r="CF38" s="79"/>
      <c r="CG38" s="79"/>
      <c r="CH38" s="79"/>
      <c r="CI38" s="79"/>
      <c r="CJ38" s="79"/>
      <c r="CK38" s="79"/>
      <c r="CL38" s="79"/>
      <c r="CM38" s="79"/>
      <c r="CN38" s="79"/>
      <c r="CO38" s="79"/>
      <c r="CP38" s="79"/>
      <c r="CQ38" s="79"/>
      <c r="CR38" s="79"/>
      <c r="CS38" s="79"/>
      <c r="CT38" s="79"/>
      <c r="CU38" s="79"/>
      <c r="CV38" s="79"/>
      <c r="CW38" s="79"/>
      <c r="CX38" s="79"/>
      <c r="CY38" s="79"/>
      <c r="CZ38" s="79"/>
      <c r="DA38" s="79"/>
      <c r="DB38" s="79"/>
      <c r="DC38" s="79"/>
      <c r="DD38" s="79"/>
      <c r="DE38" s="79"/>
      <c r="DF38" s="79"/>
      <c r="DG38" s="79"/>
      <c r="DH38" s="79"/>
      <c r="DI38" s="79"/>
      <c r="DJ38" s="79"/>
      <c r="DK38" s="79"/>
      <c r="DL38" s="79"/>
      <c r="DM38" s="79"/>
      <c r="DN38" s="79"/>
      <c r="DO38" s="79"/>
      <c r="DP38" s="79"/>
      <c r="DQ38" s="79"/>
      <c r="DR38" s="79"/>
      <c r="DS38" s="79"/>
      <c r="DT38" s="79"/>
      <c r="DU38" s="79"/>
      <c r="DV38" s="79"/>
      <c r="DW38" s="79"/>
      <c r="DX38" s="79"/>
      <c r="DY38" s="79"/>
      <c r="DZ38" s="79"/>
      <c r="EA38" s="79"/>
      <c r="EB38" s="79"/>
      <c r="EC38" s="79"/>
      <c r="ED38" s="79"/>
      <c r="EE38" s="79"/>
      <c r="EF38" s="79"/>
      <c r="EG38" s="79"/>
      <c r="EH38" s="79"/>
      <c r="EI38" s="79"/>
      <c r="EJ38" s="79"/>
      <c r="EK38" s="79"/>
      <c r="EL38" s="79"/>
      <c r="EM38" s="79"/>
      <c r="EN38" s="79"/>
      <c r="EO38" s="79"/>
      <c r="EP38" s="79"/>
      <c r="EQ38" s="79"/>
      <c r="ER38" s="79"/>
      <c r="ES38" s="79"/>
      <c r="ET38" s="79"/>
      <c r="EU38" s="79"/>
      <c r="EV38" s="79"/>
      <c r="EW38" s="79"/>
      <c r="EX38" s="79"/>
      <c r="EY38" s="79"/>
      <c r="EZ38" s="79"/>
      <c r="FA38" s="79"/>
      <c r="FB38" s="79"/>
      <c r="FC38" s="79"/>
      <c r="FD38" s="79"/>
      <c r="FE38" s="79"/>
      <c r="FF38" s="79"/>
      <c r="FG38" s="79"/>
      <c r="FH38" s="79"/>
      <c r="FI38" s="79"/>
      <c r="FJ38" s="79"/>
      <c r="FK38" s="79"/>
      <c r="FL38" s="79"/>
      <c r="FM38" s="79"/>
      <c r="FN38" s="79"/>
      <c r="FO38" s="79"/>
      <c r="FP38" s="79"/>
      <c r="FQ38" s="79"/>
      <c r="FR38" s="79"/>
      <c r="FS38" s="79"/>
      <c r="FT38" s="79"/>
      <c r="FU38" s="79"/>
      <c r="FV38" s="79"/>
      <c r="FW38" s="79"/>
      <c r="FX38" s="79"/>
      <c r="FY38" s="79"/>
      <c r="FZ38" s="79"/>
      <c r="GA38" s="79"/>
      <c r="GB38" s="79"/>
      <c r="GC38" s="79"/>
      <c r="GD38" s="79"/>
      <c r="GE38" s="79"/>
      <c r="GF38" s="79"/>
      <c r="GG38" s="79"/>
      <c r="GH38" s="79"/>
      <c r="GI38" s="79"/>
      <c r="GJ38" s="79"/>
      <c r="GK38" s="79"/>
      <c r="GL38" s="79"/>
      <c r="GM38" s="79"/>
      <c r="GN38" s="79"/>
      <c r="GO38" s="79"/>
      <c r="GP38" s="79"/>
      <c r="GQ38" s="79"/>
      <c r="GR38" s="79"/>
      <c r="GS38" s="79"/>
      <c r="GT38" s="79"/>
      <c r="GU38" s="79"/>
      <c r="GV38" s="79"/>
      <c r="GW38" s="79"/>
      <c r="GX38" s="79"/>
      <c r="GY38" s="79"/>
      <c r="GZ38" s="79"/>
      <c r="HA38" s="79"/>
      <c r="HB38" s="79"/>
      <c r="HC38" s="79"/>
      <c r="HD38" s="79"/>
      <c r="HE38" s="79"/>
      <c r="HF38" s="79"/>
      <c r="HG38" s="79"/>
      <c r="HH38" s="79"/>
      <c r="HI38" s="79"/>
      <c r="HJ38" s="79"/>
      <c r="HK38" s="79"/>
      <c r="HL38" s="79"/>
      <c r="HM38" s="79"/>
      <c r="HN38" s="79"/>
      <c r="HO38" s="79"/>
      <c r="HP38" s="79"/>
      <c r="HQ38" s="79"/>
      <c r="HR38" s="79"/>
      <c r="HS38" s="79"/>
      <c r="HT38" s="79"/>
      <c r="HU38" s="79"/>
      <c r="HV38" s="79"/>
      <c r="HW38" s="79"/>
      <c r="HX38" s="79"/>
      <c r="HY38" s="79"/>
      <c r="HZ38" s="79"/>
      <c r="IA38" s="79"/>
      <c r="IB38" s="79"/>
      <c r="IC38" s="79"/>
      <c r="ID38" s="79"/>
      <c r="IE38" s="79"/>
      <c r="IF38" s="79"/>
      <c r="IG38" s="79"/>
      <c r="IH38" s="79"/>
      <c r="II38" s="79"/>
      <c r="IJ38" s="79"/>
      <c r="IK38" s="79"/>
      <c r="IL38" s="79"/>
      <c r="IM38" s="79"/>
      <c r="IN38" s="79"/>
      <c r="IO38" s="79"/>
      <c r="IP38" s="79"/>
      <c r="IQ38" s="79"/>
      <c r="IR38" s="79"/>
      <c r="IS38" s="79"/>
      <c r="IT38" s="79"/>
      <c r="IU38" s="79"/>
      <c r="IV38" s="79"/>
      <c r="IW38" s="79"/>
      <c r="IX38" s="79"/>
      <c r="IY38" s="79"/>
      <c r="IZ38" s="79"/>
      <c r="JA38" s="79"/>
      <c r="JB38" s="79"/>
      <c r="JC38" s="79"/>
      <c r="JD38" s="79"/>
      <c r="JE38" s="79"/>
      <c r="JF38" s="79"/>
      <c r="JG38" s="79"/>
      <c r="JH38" s="79"/>
      <c r="JI38" s="79"/>
      <c r="JJ38" s="79"/>
      <c r="JK38" s="79"/>
      <c r="JL38" s="79"/>
      <c r="JM38" s="79"/>
      <c r="JN38" s="79"/>
      <c r="JO38" s="79"/>
      <c r="JP38" s="79"/>
      <c r="JQ38" s="79"/>
      <c r="JR38" s="79"/>
      <c r="JS38" s="79"/>
      <c r="JT38" s="79"/>
      <c r="JU38" s="79"/>
      <c r="JV38" s="79"/>
      <c r="JW38" s="79"/>
      <c r="JX38" s="79"/>
      <c r="JY38" s="79"/>
      <c r="JZ38" s="79"/>
      <c r="KA38" s="79"/>
      <c r="KB38" s="79"/>
      <c r="KC38" s="79"/>
      <c r="KD38" s="79"/>
      <c r="KE38" s="79"/>
      <c r="KF38" s="79"/>
      <c r="KG38" s="79"/>
      <c r="KH38" s="79"/>
      <c r="KI38" s="79"/>
      <c r="KJ38" s="79"/>
      <c r="KK38" s="79"/>
      <c r="KL38" s="79"/>
      <c r="KM38" s="79"/>
      <c r="KN38" s="79"/>
      <c r="KO38" s="79"/>
      <c r="KP38" s="79"/>
      <c r="KQ38" s="79"/>
      <c r="KR38" s="79"/>
      <c r="KS38" s="79"/>
      <c r="KT38" s="79"/>
      <c r="KU38" s="79"/>
      <c r="KV38" s="79"/>
      <c r="KW38" s="79"/>
      <c r="KX38" s="79"/>
      <c r="KY38" s="79"/>
      <c r="KZ38" s="79"/>
      <c r="LA38" s="79"/>
      <c r="LB38" s="79"/>
      <c r="LC38" s="79"/>
      <c r="LD38" s="79"/>
      <c r="LE38" s="79"/>
      <c r="LF38" s="79"/>
      <c r="LG38" s="79"/>
      <c r="LH38" s="79"/>
      <c r="LI38" s="79"/>
      <c r="LJ38" s="79"/>
      <c r="LK38" s="79"/>
      <c r="LL38" s="79"/>
      <c r="LM38" s="79"/>
      <c r="LN38" s="79"/>
      <c r="LO38" s="79"/>
      <c r="LP38" s="79"/>
      <c r="LQ38" s="79"/>
      <c r="LR38" s="79"/>
      <c r="LS38" s="79"/>
      <c r="LT38" s="79"/>
      <c r="LU38" s="79"/>
      <c r="LV38" s="79"/>
      <c r="LW38" s="79"/>
      <c r="LX38" s="79"/>
      <c r="LY38" s="79"/>
      <c r="LZ38" s="79"/>
      <c r="MA38" s="79"/>
      <c r="MB38" s="79"/>
      <c r="MC38" s="79"/>
      <c r="MD38" s="79"/>
      <c r="ME38" s="79"/>
      <c r="MF38" s="79"/>
      <c r="MG38" s="79"/>
      <c r="MH38" s="79"/>
      <c r="MI38" s="79"/>
      <c r="MJ38" s="79"/>
      <c r="MK38" s="79"/>
      <c r="ML38" s="79"/>
      <c r="MM38" s="79"/>
      <c r="MN38" s="79"/>
      <c r="MO38" s="79"/>
      <c r="MP38" s="79"/>
      <c r="MQ38" s="79"/>
      <c r="MR38" s="79"/>
      <c r="MS38" s="79"/>
      <c r="MT38" s="79"/>
      <c r="MU38" s="79"/>
      <c r="MV38" s="79"/>
      <c r="MW38" s="79"/>
      <c r="MX38" s="79"/>
      <c r="MY38" s="79"/>
      <c r="MZ38" s="79"/>
      <c r="NA38" s="79"/>
      <c r="NB38" s="79"/>
      <c r="NC38" s="79"/>
      <c r="ND38" s="79"/>
      <c r="NE38" s="79"/>
      <c r="NF38" s="79"/>
      <c r="NG38" s="79"/>
      <c r="NH38" s="79"/>
      <c r="NI38" s="79"/>
      <c r="NJ38" s="79"/>
      <c r="NK38" s="79"/>
      <c r="NL38" s="79"/>
      <c r="NM38" s="79"/>
      <c r="NN38" s="79"/>
      <c r="NO38" s="79"/>
      <c r="NP38" s="79"/>
      <c r="NQ38" s="79"/>
      <c r="NR38" s="79"/>
      <c r="NS38" s="79"/>
      <c r="NT38" s="79"/>
      <c r="NU38" s="79"/>
      <c r="NV38" s="79"/>
      <c r="NW38" s="79"/>
      <c r="NX38" s="79"/>
      <c r="NY38" s="79"/>
      <c r="NZ38" s="79"/>
      <c r="OA38" s="79"/>
      <c r="OB38" s="79"/>
      <c r="OC38" s="79"/>
      <c r="OD38" s="79"/>
      <c r="OE38" s="79"/>
      <c r="OF38" s="79"/>
      <c r="OG38" s="79"/>
      <c r="OH38" s="79"/>
      <c r="OI38" s="79"/>
      <c r="OJ38" s="79"/>
      <c r="OK38" s="79"/>
      <c r="OL38" s="79"/>
      <c r="OM38" s="79"/>
      <c r="ON38" s="79"/>
      <c r="OO38" s="79"/>
      <c r="OP38" s="79"/>
      <c r="OQ38" s="79"/>
      <c r="OR38" s="79"/>
      <c r="OS38" s="79"/>
      <c r="OT38" s="79"/>
      <c r="OU38" s="79"/>
      <c r="OV38" s="79"/>
      <c r="OW38" s="79"/>
      <c r="OX38" s="79"/>
      <c r="OY38" s="79"/>
      <c r="OZ38" s="79"/>
      <c r="PA38" s="79"/>
      <c r="PB38" s="79"/>
      <c r="PC38" s="79"/>
      <c r="PD38" s="79"/>
      <c r="PE38" s="79"/>
      <c r="PF38" s="79"/>
      <c r="PG38" s="79"/>
      <c r="PH38" s="79"/>
      <c r="PI38" s="79"/>
      <c r="PJ38" s="79"/>
      <c r="PK38" s="79"/>
      <c r="PL38" s="79"/>
      <c r="PM38" s="79"/>
      <c r="PN38" s="79"/>
      <c r="PO38" s="79"/>
      <c r="PP38" s="79"/>
      <c r="PQ38" s="79"/>
      <c r="PR38" s="79"/>
      <c r="PS38" s="79"/>
      <c r="PT38" s="79"/>
      <c r="PU38" s="79"/>
      <c r="PV38" s="79"/>
      <c r="PW38" s="79"/>
      <c r="PX38" s="79"/>
      <c r="PY38" s="79"/>
      <c r="PZ38" s="79"/>
      <c r="QA38" s="79"/>
      <c r="QB38" s="79"/>
      <c r="QC38" s="79"/>
      <c r="QD38" s="79"/>
      <c r="QE38" s="79"/>
      <c r="QF38" s="79"/>
      <c r="QG38" s="79"/>
      <c r="QH38" s="79"/>
      <c r="QI38" s="79"/>
      <c r="QJ38" s="79"/>
      <c r="QK38" s="79"/>
      <c r="QL38" s="79"/>
      <c r="QM38" s="79"/>
      <c r="QN38" s="79"/>
      <c r="QO38" s="79"/>
      <c r="QP38" s="79"/>
      <c r="QQ38" s="79"/>
      <c r="QR38" s="79"/>
      <c r="QS38" s="79"/>
      <c r="QT38" s="79"/>
      <c r="QU38" s="79"/>
      <c r="QV38" s="79"/>
      <c r="QW38" s="79"/>
      <c r="QX38" s="79"/>
      <c r="QY38" s="79"/>
      <c r="QZ38" s="79"/>
      <c r="RA38" s="79"/>
      <c r="RB38" s="79"/>
      <c r="RC38" s="79"/>
      <c r="RD38" s="79"/>
      <c r="RE38" s="79"/>
      <c r="RF38" s="79"/>
      <c r="RG38" s="79"/>
      <c r="RH38" s="79"/>
      <c r="RI38" s="79"/>
      <c r="RJ38" s="79"/>
      <c r="RK38" s="79"/>
      <c r="RL38" s="79"/>
      <c r="RM38" s="79"/>
      <c r="RN38" s="79"/>
      <c r="RO38" s="79"/>
      <c r="RP38" s="79"/>
      <c r="RQ38" s="79"/>
      <c r="RR38" s="79"/>
      <c r="RS38" s="79"/>
      <c r="RT38" s="79"/>
      <c r="RU38" s="79"/>
      <c r="RV38" s="79"/>
      <c r="RW38" s="79"/>
      <c r="RX38" s="79"/>
      <c r="RY38" s="79"/>
      <c r="RZ38" s="79"/>
      <c r="SA38" s="79"/>
      <c r="SB38" s="79"/>
      <c r="SC38" s="79"/>
      <c r="SD38" s="79"/>
      <c r="SE38" s="79"/>
      <c r="SF38" s="79"/>
      <c r="SG38" s="79"/>
      <c r="SH38" s="79"/>
      <c r="SI38" s="79"/>
      <c r="SJ38" s="79"/>
      <c r="SK38" s="79"/>
      <c r="SL38" s="79"/>
      <c r="SM38" s="79"/>
      <c r="SN38" s="79"/>
      <c r="SO38" s="79"/>
      <c r="SP38" s="79"/>
      <c r="SQ38" s="79"/>
      <c r="SR38" s="79"/>
      <c r="SS38" s="79"/>
      <c r="ST38" s="79"/>
      <c r="SU38" s="79"/>
      <c r="SV38" s="79"/>
      <c r="SW38" s="79"/>
      <c r="SX38" s="79"/>
      <c r="SY38" s="79"/>
      <c r="SZ38" s="79"/>
      <c r="TA38" s="79"/>
      <c r="TB38" s="79"/>
      <c r="TC38" s="79"/>
      <c r="TD38" s="79"/>
      <c r="TE38" s="79"/>
      <c r="TF38" s="79"/>
      <c r="TG38" s="79"/>
      <c r="TH38" s="79"/>
      <c r="TI38" s="79"/>
      <c r="TJ38" s="79"/>
      <c r="TK38" s="79"/>
      <c r="TL38" s="79"/>
      <c r="TM38" s="79"/>
      <c r="TN38" s="79"/>
      <c r="TO38" s="79"/>
      <c r="TP38" s="79"/>
      <c r="TQ38" s="79"/>
      <c r="TR38" s="79"/>
      <c r="TS38" s="79"/>
      <c r="TT38" s="79"/>
      <c r="TU38" s="79"/>
      <c r="TV38" s="79"/>
      <c r="TW38" s="79"/>
      <c r="TX38" s="79"/>
      <c r="TY38" s="79"/>
      <c r="TZ38" s="79"/>
      <c r="UA38" s="79"/>
      <c r="UB38" s="79"/>
      <c r="UC38" s="79"/>
      <c r="UD38" s="79"/>
      <c r="UE38" s="79"/>
      <c r="UF38" s="79"/>
      <c r="UG38" s="79"/>
      <c r="UH38" s="79"/>
      <c r="UI38" s="79"/>
      <c r="UJ38" s="79"/>
      <c r="UK38" s="79"/>
      <c r="UL38" s="79"/>
      <c r="UM38" s="79"/>
      <c r="UN38" s="79"/>
      <c r="UO38" s="79"/>
      <c r="UP38" s="79"/>
      <c r="UQ38" s="79"/>
      <c r="UR38" s="79"/>
      <c r="US38" s="79"/>
      <c r="UT38" s="79"/>
      <c r="UU38" s="79"/>
      <c r="UV38" s="79"/>
      <c r="UW38" s="79"/>
      <c r="UX38" s="79"/>
      <c r="UY38" s="79"/>
      <c r="UZ38" s="79"/>
      <c r="VA38" s="79"/>
      <c r="VB38" s="79"/>
      <c r="VC38" s="79"/>
      <c r="VD38" s="79"/>
      <c r="VE38" s="79"/>
      <c r="VF38" s="79"/>
      <c r="VG38" s="79"/>
      <c r="VH38" s="79"/>
      <c r="VI38" s="79"/>
      <c r="VJ38" s="79"/>
      <c r="VK38" s="79"/>
      <c r="VL38" s="79"/>
      <c r="VM38" s="79"/>
      <c r="VN38" s="79"/>
      <c r="VO38" s="79"/>
      <c r="VP38" s="79"/>
      <c r="VQ38" s="79"/>
      <c r="VR38" s="79"/>
      <c r="VS38" s="79"/>
      <c r="VT38" s="79"/>
      <c r="VU38" s="79"/>
      <c r="VV38" s="79"/>
      <c r="VW38" s="79"/>
      <c r="VX38" s="79"/>
      <c r="VY38" s="79"/>
      <c r="VZ38" s="79"/>
      <c r="WA38" s="79"/>
      <c r="WB38" s="79"/>
      <c r="WC38" s="79"/>
      <c r="WD38" s="79"/>
      <c r="WE38" s="79"/>
      <c r="WF38" s="79"/>
      <c r="WG38" s="79"/>
      <c r="WH38" s="79"/>
      <c r="WI38" s="79"/>
      <c r="WJ38" s="79"/>
      <c r="WK38" s="79"/>
      <c r="WL38" s="79"/>
      <c r="WM38" s="79"/>
      <c r="WN38" s="79"/>
      <c r="WO38" s="79"/>
      <c r="WP38" s="79"/>
      <c r="WQ38" s="79"/>
      <c r="WR38" s="79"/>
      <c r="WS38" s="79"/>
      <c r="WT38" s="79"/>
      <c r="WU38" s="79"/>
      <c r="WV38" s="79"/>
      <c r="WW38" s="79"/>
      <c r="WX38" s="79"/>
      <c r="WY38" s="79"/>
      <c r="WZ38" s="79"/>
      <c r="XA38" s="79"/>
      <c r="XB38" s="79"/>
      <c r="XC38" s="79"/>
      <c r="XD38" s="79"/>
      <c r="XE38" s="79"/>
      <c r="XF38" s="79"/>
      <c r="XG38" s="79"/>
      <c r="XH38" s="79"/>
      <c r="XI38" s="79"/>
      <c r="XJ38" s="79"/>
      <c r="XK38" s="79"/>
      <c r="XL38" s="79"/>
      <c r="XM38" s="79"/>
      <c r="XN38" s="79"/>
      <c r="XO38" s="79"/>
      <c r="XP38" s="79"/>
      <c r="XQ38" s="79"/>
      <c r="XR38" s="79"/>
      <c r="XS38" s="79"/>
      <c r="XT38" s="79"/>
      <c r="XU38" s="79"/>
      <c r="XV38" s="79"/>
      <c r="XW38" s="79"/>
      <c r="XX38" s="79"/>
      <c r="XY38" s="79"/>
      <c r="XZ38" s="79"/>
      <c r="YA38" s="79"/>
      <c r="YB38" s="79"/>
      <c r="YC38" s="79"/>
      <c r="YD38" s="79"/>
      <c r="YE38" s="79"/>
      <c r="YF38" s="79"/>
      <c r="YG38" s="79"/>
      <c r="YH38" s="79"/>
      <c r="YI38" s="79"/>
      <c r="YJ38" s="79"/>
      <c r="YK38" s="79"/>
      <c r="YL38" s="79"/>
      <c r="YM38" s="79"/>
      <c r="YN38" s="79"/>
      <c r="YO38" s="79"/>
      <c r="YP38" s="79"/>
      <c r="YQ38" s="79"/>
      <c r="YR38" s="79"/>
      <c r="YS38" s="79"/>
      <c r="YT38" s="79"/>
      <c r="YU38" s="79"/>
      <c r="YV38" s="79"/>
      <c r="YW38" s="79"/>
      <c r="YX38" s="79"/>
      <c r="YY38" s="79"/>
      <c r="YZ38" s="79"/>
      <c r="ZA38" s="79"/>
      <c r="ZB38" s="79"/>
      <c r="ZC38" s="79"/>
      <c r="ZD38" s="79"/>
      <c r="ZE38" s="79"/>
      <c r="ZF38" s="79"/>
      <c r="ZG38" s="79"/>
      <c r="ZH38" s="79"/>
      <c r="ZI38" s="79"/>
      <c r="ZJ38" s="79"/>
      <c r="ZK38" s="79"/>
      <c r="ZL38" s="79"/>
      <c r="ZM38" s="79"/>
      <c r="ZN38" s="79"/>
      <c r="ZO38" s="79"/>
      <c r="ZP38" s="79"/>
      <c r="ZQ38" s="79"/>
      <c r="ZR38" s="79"/>
      <c r="ZS38" s="79"/>
      <c r="ZT38" s="79"/>
      <c r="ZU38" s="79"/>
      <c r="ZV38" s="79"/>
      <c r="ZW38" s="79"/>
      <c r="ZX38" s="79"/>
      <c r="ZY38" s="79"/>
      <c r="ZZ38" s="79"/>
      <c r="AAA38" s="79"/>
      <c r="AAB38" s="79"/>
      <c r="AAC38" s="79"/>
      <c r="AAD38" s="79"/>
      <c r="AAE38" s="79"/>
      <c r="AAF38" s="79"/>
      <c r="AAG38" s="79"/>
      <c r="AAH38" s="79"/>
      <c r="AAI38" s="79"/>
      <c r="AAJ38" s="79"/>
      <c r="AAK38" s="79"/>
      <c r="AAL38" s="79"/>
      <c r="AAM38" s="79"/>
      <c r="AAN38" s="79"/>
      <c r="AAO38" s="79"/>
      <c r="AAP38" s="79"/>
      <c r="AAQ38" s="79"/>
      <c r="AAR38" s="79"/>
      <c r="AAS38" s="79"/>
      <c r="AAT38" s="79"/>
      <c r="AAU38" s="79"/>
      <c r="AAV38" s="79"/>
      <c r="AAW38" s="79"/>
      <c r="AAX38" s="79"/>
      <c r="AAY38" s="79"/>
      <c r="AAZ38" s="79"/>
      <c r="ABA38" s="79"/>
      <c r="ABB38" s="79"/>
      <c r="ABC38" s="79"/>
      <c r="ABD38" s="79"/>
      <c r="ABE38" s="79"/>
      <c r="ABF38" s="79"/>
      <c r="ABG38" s="79"/>
      <c r="ABH38" s="79"/>
      <c r="ABI38" s="79"/>
      <c r="ABJ38" s="79"/>
      <c r="ABK38" s="79"/>
      <c r="ABL38" s="79"/>
      <c r="ABM38" s="79"/>
      <c r="ABN38" s="79"/>
      <c r="ABO38" s="79"/>
      <c r="ABP38" s="79"/>
      <c r="ABQ38" s="79"/>
      <c r="ABR38" s="79"/>
      <c r="ABS38" s="79"/>
      <c r="ABT38" s="79"/>
      <c r="ABU38" s="79"/>
      <c r="ABV38" s="79"/>
      <c r="ABW38" s="79"/>
      <c r="ABX38" s="79"/>
      <c r="ABY38" s="79"/>
      <c r="ABZ38" s="79"/>
      <c r="ACA38" s="79"/>
      <c r="ACB38" s="79"/>
      <c r="ACC38" s="79"/>
      <c r="ACD38" s="79"/>
      <c r="ACE38" s="79"/>
      <c r="ACF38" s="79"/>
      <c r="ACG38" s="79"/>
      <c r="ACH38" s="79"/>
      <c r="ACI38" s="79"/>
      <c r="ACJ38" s="79"/>
      <c r="ACK38" s="79"/>
      <c r="ACL38" s="79"/>
      <c r="ACM38" s="79"/>
      <c r="ACN38" s="79"/>
      <c r="ACO38" s="79"/>
      <c r="ACP38" s="79"/>
      <c r="ACQ38" s="79"/>
      <c r="ACR38" s="79"/>
      <c r="ACS38" s="79"/>
      <c r="ACT38" s="79"/>
      <c r="ACU38" s="79"/>
      <c r="ACV38" s="79"/>
      <c r="ACW38" s="79"/>
      <c r="ACX38" s="79"/>
      <c r="ACY38" s="79"/>
      <c r="ACZ38" s="79"/>
      <c r="ADA38" s="79"/>
      <c r="ADB38" s="79"/>
      <c r="ADC38" s="79"/>
      <c r="ADD38" s="79"/>
      <c r="ADE38" s="79"/>
      <c r="ADF38" s="79"/>
      <c r="ADG38" s="79"/>
      <c r="ADH38" s="79"/>
      <c r="ADI38" s="79"/>
      <c r="ADJ38" s="79"/>
      <c r="ADK38" s="79"/>
      <c r="ADL38" s="79"/>
      <c r="ADM38" s="79"/>
      <c r="ADN38" s="79"/>
      <c r="ADO38" s="79"/>
      <c r="ADP38" s="79"/>
      <c r="ADQ38" s="79"/>
      <c r="ADR38" s="79"/>
      <c r="ADS38" s="79"/>
      <c r="ADT38" s="79"/>
      <c r="ADU38" s="79"/>
      <c r="ADV38" s="79"/>
      <c r="ADW38" s="79"/>
      <c r="ADX38" s="79"/>
      <c r="ADY38" s="79"/>
      <c r="ADZ38" s="79"/>
      <c r="AEA38" s="79"/>
      <c r="AEB38" s="79"/>
      <c r="AEC38" s="79"/>
      <c r="AED38" s="79"/>
      <c r="AEE38" s="79"/>
      <c r="AEF38" s="79"/>
      <c r="AEG38" s="79"/>
      <c r="AEH38" s="79"/>
      <c r="AEI38" s="79"/>
      <c r="AEJ38" s="79"/>
      <c r="AEK38" s="79"/>
      <c r="AEL38" s="79"/>
      <c r="AEM38" s="79"/>
      <c r="AEN38" s="79"/>
      <c r="AEO38" s="79"/>
      <c r="AEP38" s="79"/>
      <c r="AEQ38" s="79"/>
      <c r="AER38" s="79"/>
      <c r="AES38" s="79"/>
      <c r="AET38" s="79"/>
      <c r="AEU38" s="79"/>
      <c r="AEV38" s="79"/>
      <c r="AEW38" s="79"/>
      <c r="AEX38" s="79"/>
      <c r="AEY38" s="79"/>
      <c r="AEZ38" s="79"/>
      <c r="AFA38" s="79"/>
      <c r="AFB38" s="79"/>
      <c r="AFC38" s="79"/>
      <c r="AFD38" s="79"/>
      <c r="AFE38" s="79"/>
      <c r="AFF38" s="79"/>
      <c r="AFG38" s="79"/>
      <c r="AFH38" s="79"/>
      <c r="AFI38" s="79"/>
      <c r="AFJ38" s="79"/>
      <c r="AFK38" s="79"/>
      <c r="AFL38" s="79"/>
      <c r="AFM38" s="79"/>
      <c r="AFN38" s="79"/>
      <c r="AFO38" s="79"/>
      <c r="AFP38" s="79"/>
      <c r="AFQ38" s="79"/>
      <c r="AFR38" s="79"/>
      <c r="AFS38" s="79"/>
      <c r="AFT38" s="79"/>
      <c r="AFU38" s="79"/>
      <c r="AFV38" s="79"/>
      <c r="AFW38" s="79"/>
      <c r="AFX38" s="79"/>
      <c r="AFY38" s="79"/>
      <c r="AFZ38" s="79"/>
      <c r="AGA38" s="79"/>
      <c r="AGB38" s="79"/>
      <c r="AGC38" s="79"/>
      <c r="AGD38" s="79"/>
      <c r="AGE38" s="79"/>
      <c r="AGF38" s="79"/>
      <c r="AGG38" s="79"/>
      <c r="AGH38" s="79"/>
      <c r="AGI38" s="79"/>
      <c r="AGJ38" s="79"/>
      <c r="AGK38" s="79"/>
      <c r="AGL38" s="79"/>
      <c r="AGM38" s="79"/>
      <c r="AGN38" s="79"/>
      <c r="AGO38" s="79"/>
      <c r="AGP38" s="79"/>
      <c r="AGQ38" s="79"/>
      <c r="AGR38" s="79"/>
      <c r="AGS38" s="79"/>
      <c r="AGT38" s="79"/>
      <c r="AGU38" s="79"/>
      <c r="AGV38" s="79"/>
      <c r="AGW38" s="79"/>
      <c r="AGX38" s="79"/>
      <c r="AGY38" s="79"/>
      <c r="AGZ38" s="79"/>
      <c r="AHA38" s="79"/>
      <c r="AHB38" s="79"/>
      <c r="AHC38" s="79"/>
      <c r="AHD38" s="79"/>
      <c r="AHE38" s="79"/>
      <c r="AHF38" s="79"/>
      <c r="AHG38" s="79"/>
      <c r="AHH38" s="79"/>
      <c r="AHI38" s="79"/>
      <c r="AHJ38" s="79"/>
      <c r="AHK38" s="79"/>
      <c r="AHL38" s="79"/>
      <c r="AHM38" s="79"/>
      <c r="AHN38" s="79"/>
      <c r="AHO38" s="79"/>
      <c r="AHP38" s="79"/>
      <c r="AHQ38" s="79"/>
      <c r="AHR38" s="79"/>
      <c r="AHS38" s="79"/>
      <c r="AHT38" s="79"/>
      <c r="AHU38" s="79"/>
      <c r="AHV38" s="79"/>
      <c r="AHW38" s="79"/>
      <c r="AHX38" s="79"/>
      <c r="AHY38" s="79"/>
      <c r="AHZ38" s="79"/>
      <c r="AIA38" s="79"/>
      <c r="AIB38" s="79"/>
      <c r="AIC38" s="79"/>
      <c r="AID38" s="79"/>
      <c r="AIE38" s="79"/>
      <c r="AIF38" s="79"/>
      <c r="AIG38" s="79"/>
      <c r="AIH38" s="79"/>
      <c r="AII38" s="79"/>
      <c r="AIJ38" s="79"/>
      <c r="AIK38" s="79"/>
      <c r="AIL38" s="79"/>
      <c r="AIM38" s="79"/>
      <c r="AIN38" s="79"/>
      <c r="AIO38" s="79"/>
      <c r="AIP38" s="79"/>
      <c r="AIQ38" s="79"/>
      <c r="AIR38" s="79"/>
      <c r="AIS38" s="79"/>
      <c r="AIT38" s="79"/>
      <c r="AIU38" s="79"/>
      <c r="AIV38" s="79"/>
      <c r="AIW38" s="79"/>
      <c r="AIX38" s="79"/>
      <c r="AIY38" s="79"/>
      <c r="AIZ38" s="79"/>
      <c r="AJA38" s="79"/>
      <c r="AJB38" s="79"/>
      <c r="AJC38" s="79"/>
      <c r="AJD38" s="79"/>
      <c r="AJE38" s="79"/>
      <c r="AJF38" s="79"/>
      <c r="AJG38" s="79"/>
      <c r="AJH38" s="79"/>
      <c r="AJI38" s="79"/>
      <c r="AJJ38" s="79"/>
      <c r="AJK38" s="79"/>
      <c r="AJL38" s="79"/>
      <c r="AJM38" s="79"/>
      <c r="AJN38" s="79"/>
      <c r="AJO38" s="79"/>
      <c r="AJP38" s="79"/>
      <c r="AJQ38" s="79"/>
      <c r="AJR38" s="79"/>
      <c r="AJS38" s="79"/>
      <c r="AJT38" s="79"/>
      <c r="AJU38" s="79"/>
      <c r="AJV38" s="79"/>
      <c r="AJW38" s="79"/>
      <c r="AJX38" s="79"/>
      <c r="AJY38" s="79"/>
      <c r="AJZ38" s="79"/>
      <c r="AKA38" s="79"/>
      <c r="AKB38" s="79"/>
      <c r="AKC38" s="79"/>
      <c r="AKD38" s="79"/>
      <c r="AKE38" s="79"/>
      <c r="AKF38" s="79"/>
      <c r="AKG38" s="79"/>
      <c r="AKH38" s="79"/>
      <c r="AKI38" s="79"/>
      <c r="AKJ38" s="79"/>
      <c r="AKK38" s="79"/>
      <c r="AKL38" s="79"/>
      <c r="AKM38" s="79"/>
      <c r="AKN38" s="79"/>
      <c r="AKO38" s="79"/>
      <c r="AKP38" s="79"/>
      <c r="AKQ38" s="79"/>
      <c r="AKR38" s="79"/>
      <c r="AKS38" s="79"/>
      <c r="AKT38" s="79"/>
      <c r="AKU38" s="79"/>
      <c r="AKV38" s="79"/>
      <c r="AKW38" s="79"/>
      <c r="AKX38" s="79"/>
      <c r="AKY38" s="79"/>
      <c r="AKZ38" s="79"/>
      <c r="ALA38" s="79"/>
      <c r="ALB38" s="79"/>
      <c r="ALC38" s="79"/>
      <c r="ALD38" s="79"/>
      <c r="ALE38" s="79"/>
      <c r="ALF38" s="79"/>
      <c r="ALG38" s="79"/>
      <c r="ALH38" s="79"/>
      <c r="ALI38" s="79"/>
      <c r="ALJ38" s="79"/>
      <c r="ALK38" s="79"/>
      <c r="ALL38" s="79"/>
      <c r="ALM38" s="79"/>
      <c r="ALN38" s="79"/>
      <c r="ALO38" s="79"/>
      <c r="ALP38" s="79"/>
      <c r="ALQ38" s="79"/>
      <c r="ALR38" s="79"/>
      <c r="ALS38" s="79"/>
      <c r="ALT38" s="79"/>
      <c r="ALU38" s="79"/>
      <c r="ALV38" s="79"/>
      <c r="ALW38" s="79"/>
      <c r="ALX38" s="79"/>
      <c r="ALY38" s="79"/>
      <c r="ALZ38" s="79"/>
      <c r="AMA38" s="79"/>
      <c r="AMB38" s="79"/>
      <c r="AMC38" s="79"/>
      <c r="AMD38" s="79"/>
      <c r="AME38" s="79"/>
      <c r="AMF38" s="79"/>
      <c r="AMG38" s="79"/>
      <c r="AMH38" s="79"/>
      <c r="AMI38" s="79"/>
      <c r="AMJ38" s="79"/>
      <c r="AMK38" s="79"/>
      <c r="AML38" s="79"/>
      <c r="AMM38" s="79"/>
    </row>
    <row r="39" spans="1:1027" s="366" customFormat="1" ht="12.75" customHeight="1">
      <c r="A39" s="79"/>
      <c r="B39" s="79"/>
      <c r="C39" s="629"/>
      <c r="D39" s="566"/>
      <c r="E39" s="411" t="s">
        <v>495</v>
      </c>
      <c r="F39" s="411" t="s">
        <v>495</v>
      </c>
      <c r="G39" s="618"/>
      <c r="H39" s="420" t="s">
        <v>533</v>
      </c>
      <c r="I39" s="417" t="s">
        <v>533</v>
      </c>
      <c r="J39" s="529"/>
      <c r="K39" s="529"/>
      <c r="L39" s="79"/>
      <c r="M39" s="641"/>
      <c r="N39" s="79"/>
      <c r="O39" s="632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9"/>
      <c r="BU39" s="79"/>
      <c r="BV39" s="79"/>
      <c r="BW39" s="79"/>
      <c r="BX39" s="79"/>
      <c r="BY39" s="79"/>
      <c r="BZ39" s="79"/>
      <c r="CA39" s="79"/>
      <c r="CB39" s="79"/>
      <c r="CC39" s="79"/>
      <c r="CD39" s="79"/>
      <c r="CE39" s="79"/>
      <c r="CF39" s="79"/>
      <c r="CG39" s="79"/>
      <c r="CH39" s="79"/>
      <c r="CI39" s="79"/>
      <c r="CJ39" s="79"/>
      <c r="CK39" s="79"/>
      <c r="CL39" s="79"/>
      <c r="CM39" s="79"/>
      <c r="CN39" s="79"/>
      <c r="CO39" s="79"/>
      <c r="CP39" s="79"/>
      <c r="CQ39" s="79"/>
      <c r="CR39" s="79"/>
      <c r="CS39" s="79"/>
      <c r="CT39" s="79"/>
      <c r="CU39" s="79"/>
      <c r="CV39" s="79"/>
      <c r="CW39" s="79"/>
      <c r="CX39" s="79"/>
      <c r="CY39" s="79"/>
      <c r="CZ39" s="79"/>
      <c r="DA39" s="79"/>
      <c r="DB39" s="79"/>
      <c r="DC39" s="79"/>
      <c r="DD39" s="79"/>
      <c r="DE39" s="79"/>
      <c r="DF39" s="79"/>
      <c r="DG39" s="79"/>
      <c r="DH39" s="79"/>
      <c r="DI39" s="79"/>
      <c r="DJ39" s="79"/>
      <c r="DK39" s="79"/>
      <c r="DL39" s="79"/>
      <c r="DM39" s="79"/>
      <c r="DN39" s="79"/>
      <c r="DO39" s="79"/>
      <c r="DP39" s="79"/>
      <c r="DQ39" s="79"/>
      <c r="DR39" s="79"/>
      <c r="DS39" s="79"/>
      <c r="DT39" s="79"/>
      <c r="DU39" s="79"/>
      <c r="DV39" s="79"/>
      <c r="DW39" s="79"/>
      <c r="DX39" s="79"/>
      <c r="DY39" s="79"/>
      <c r="DZ39" s="79"/>
      <c r="EA39" s="79"/>
      <c r="EB39" s="79"/>
      <c r="EC39" s="79"/>
      <c r="ED39" s="79"/>
      <c r="EE39" s="79"/>
      <c r="EF39" s="79"/>
      <c r="EG39" s="79"/>
      <c r="EH39" s="79"/>
      <c r="EI39" s="79"/>
      <c r="EJ39" s="79"/>
      <c r="EK39" s="79"/>
      <c r="EL39" s="79"/>
      <c r="EM39" s="79"/>
      <c r="EN39" s="79"/>
      <c r="EO39" s="79"/>
      <c r="EP39" s="79"/>
      <c r="EQ39" s="79"/>
      <c r="ER39" s="79"/>
      <c r="ES39" s="79"/>
      <c r="ET39" s="79"/>
      <c r="EU39" s="79"/>
      <c r="EV39" s="79"/>
      <c r="EW39" s="79"/>
      <c r="EX39" s="79"/>
      <c r="EY39" s="79"/>
      <c r="EZ39" s="79"/>
      <c r="FA39" s="79"/>
      <c r="FB39" s="79"/>
      <c r="FC39" s="79"/>
      <c r="FD39" s="79"/>
      <c r="FE39" s="79"/>
      <c r="FF39" s="79"/>
      <c r="FG39" s="79"/>
      <c r="FH39" s="79"/>
      <c r="FI39" s="79"/>
      <c r="FJ39" s="79"/>
      <c r="FK39" s="79"/>
      <c r="FL39" s="79"/>
      <c r="FM39" s="79"/>
      <c r="FN39" s="79"/>
      <c r="FO39" s="79"/>
      <c r="FP39" s="79"/>
      <c r="FQ39" s="79"/>
      <c r="FR39" s="79"/>
      <c r="FS39" s="79"/>
      <c r="FT39" s="79"/>
      <c r="FU39" s="79"/>
      <c r="FV39" s="79"/>
      <c r="FW39" s="79"/>
      <c r="FX39" s="79"/>
      <c r="FY39" s="79"/>
      <c r="FZ39" s="79"/>
      <c r="GA39" s="79"/>
      <c r="GB39" s="79"/>
      <c r="GC39" s="79"/>
      <c r="GD39" s="79"/>
      <c r="GE39" s="79"/>
      <c r="GF39" s="79"/>
      <c r="GG39" s="79"/>
      <c r="GH39" s="79"/>
      <c r="GI39" s="79"/>
      <c r="GJ39" s="79"/>
      <c r="GK39" s="79"/>
      <c r="GL39" s="79"/>
      <c r="GM39" s="79"/>
      <c r="GN39" s="79"/>
      <c r="GO39" s="79"/>
      <c r="GP39" s="79"/>
      <c r="GQ39" s="79"/>
      <c r="GR39" s="79"/>
      <c r="GS39" s="79"/>
      <c r="GT39" s="79"/>
      <c r="GU39" s="79"/>
      <c r="GV39" s="79"/>
      <c r="GW39" s="79"/>
      <c r="GX39" s="79"/>
      <c r="GY39" s="79"/>
      <c r="GZ39" s="79"/>
      <c r="HA39" s="79"/>
      <c r="HB39" s="79"/>
      <c r="HC39" s="79"/>
      <c r="HD39" s="79"/>
      <c r="HE39" s="79"/>
      <c r="HF39" s="79"/>
      <c r="HG39" s="79"/>
      <c r="HH39" s="79"/>
      <c r="HI39" s="79"/>
      <c r="HJ39" s="79"/>
      <c r="HK39" s="79"/>
      <c r="HL39" s="79"/>
      <c r="HM39" s="79"/>
      <c r="HN39" s="79"/>
      <c r="HO39" s="79"/>
      <c r="HP39" s="79"/>
      <c r="HQ39" s="79"/>
      <c r="HR39" s="79"/>
      <c r="HS39" s="79"/>
      <c r="HT39" s="79"/>
      <c r="HU39" s="79"/>
      <c r="HV39" s="79"/>
      <c r="HW39" s="79"/>
      <c r="HX39" s="79"/>
      <c r="HY39" s="79"/>
      <c r="HZ39" s="79"/>
      <c r="IA39" s="79"/>
      <c r="IB39" s="79"/>
      <c r="IC39" s="79"/>
      <c r="ID39" s="79"/>
      <c r="IE39" s="79"/>
      <c r="IF39" s="79"/>
      <c r="IG39" s="79"/>
      <c r="IH39" s="79"/>
      <c r="II39" s="79"/>
      <c r="IJ39" s="79"/>
      <c r="IK39" s="79"/>
      <c r="IL39" s="79"/>
      <c r="IM39" s="79"/>
      <c r="IN39" s="79"/>
      <c r="IO39" s="79"/>
      <c r="IP39" s="79"/>
      <c r="IQ39" s="79"/>
      <c r="IR39" s="79"/>
      <c r="IS39" s="79"/>
      <c r="IT39" s="79"/>
      <c r="IU39" s="79"/>
      <c r="IV39" s="79"/>
      <c r="IW39" s="79"/>
      <c r="IX39" s="79"/>
      <c r="IY39" s="79"/>
      <c r="IZ39" s="79"/>
      <c r="JA39" s="79"/>
      <c r="JB39" s="79"/>
      <c r="JC39" s="79"/>
      <c r="JD39" s="79"/>
      <c r="JE39" s="79"/>
      <c r="JF39" s="79"/>
      <c r="JG39" s="79"/>
      <c r="JH39" s="79"/>
      <c r="JI39" s="79"/>
      <c r="JJ39" s="79"/>
      <c r="JK39" s="79"/>
      <c r="JL39" s="79"/>
      <c r="JM39" s="79"/>
      <c r="JN39" s="79"/>
      <c r="JO39" s="79"/>
      <c r="JP39" s="79"/>
      <c r="JQ39" s="79"/>
      <c r="JR39" s="79"/>
      <c r="JS39" s="79"/>
      <c r="JT39" s="79"/>
      <c r="JU39" s="79"/>
      <c r="JV39" s="79"/>
      <c r="JW39" s="79"/>
      <c r="JX39" s="79"/>
      <c r="JY39" s="79"/>
      <c r="JZ39" s="79"/>
      <c r="KA39" s="79"/>
      <c r="KB39" s="79"/>
      <c r="KC39" s="79"/>
      <c r="KD39" s="79"/>
      <c r="KE39" s="79"/>
      <c r="KF39" s="79"/>
      <c r="KG39" s="79"/>
      <c r="KH39" s="79"/>
      <c r="KI39" s="79"/>
      <c r="KJ39" s="79"/>
      <c r="KK39" s="79"/>
      <c r="KL39" s="79"/>
      <c r="KM39" s="79"/>
      <c r="KN39" s="79"/>
      <c r="KO39" s="79"/>
      <c r="KP39" s="79"/>
      <c r="KQ39" s="79"/>
      <c r="KR39" s="79"/>
      <c r="KS39" s="79"/>
      <c r="KT39" s="79"/>
      <c r="KU39" s="79"/>
      <c r="KV39" s="79"/>
      <c r="KW39" s="79"/>
      <c r="KX39" s="79"/>
      <c r="KY39" s="79"/>
      <c r="KZ39" s="79"/>
      <c r="LA39" s="79"/>
      <c r="LB39" s="79"/>
      <c r="LC39" s="79"/>
      <c r="LD39" s="79"/>
      <c r="LE39" s="79"/>
      <c r="LF39" s="79"/>
      <c r="LG39" s="79"/>
      <c r="LH39" s="79"/>
      <c r="LI39" s="79"/>
      <c r="LJ39" s="79"/>
      <c r="LK39" s="79"/>
      <c r="LL39" s="79"/>
      <c r="LM39" s="79"/>
      <c r="LN39" s="79"/>
      <c r="LO39" s="79"/>
      <c r="LP39" s="79"/>
      <c r="LQ39" s="79"/>
      <c r="LR39" s="79"/>
      <c r="LS39" s="79"/>
      <c r="LT39" s="79"/>
      <c r="LU39" s="79"/>
      <c r="LV39" s="79"/>
      <c r="LW39" s="79"/>
      <c r="LX39" s="79"/>
      <c r="LY39" s="79"/>
      <c r="LZ39" s="79"/>
      <c r="MA39" s="79"/>
      <c r="MB39" s="79"/>
      <c r="MC39" s="79"/>
      <c r="MD39" s="79"/>
      <c r="ME39" s="79"/>
      <c r="MF39" s="79"/>
      <c r="MG39" s="79"/>
      <c r="MH39" s="79"/>
      <c r="MI39" s="79"/>
      <c r="MJ39" s="79"/>
      <c r="MK39" s="79"/>
      <c r="ML39" s="79"/>
      <c r="MM39" s="79"/>
      <c r="MN39" s="79"/>
      <c r="MO39" s="79"/>
      <c r="MP39" s="79"/>
      <c r="MQ39" s="79"/>
      <c r="MR39" s="79"/>
      <c r="MS39" s="79"/>
      <c r="MT39" s="79"/>
      <c r="MU39" s="79"/>
      <c r="MV39" s="79"/>
      <c r="MW39" s="79"/>
      <c r="MX39" s="79"/>
      <c r="MY39" s="79"/>
      <c r="MZ39" s="79"/>
      <c r="NA39" s="79"/>
      <c r="NB39" s="79"/>
      <c r="NC39" s="79"/>
      <c r="ND39" s="79"/>
      <c r="NE39" s="79"/>
      <c r="NF39" s="79"/>
      <c r="NG39" s="79"/>
      <c r="NH39" s="79"/>
      <c r="NI39" s="79"/>
      <c r="NJ39" s="79"/>
      <c r="NK39" s="79"/>
      <c r="NL39" s="79"/>
      <c r="NM39" s="79"/>
      <c r="NN39" s="79"/>
      <c r="NO39" s="79"/>
      <c r="NP39" s="79"/>
      <c r="NQ39" s="79"/>
      <c r="NR39" s="79"/>
      <c r="NS39" s="79"/>
      <c r="NT39" s="79"/>
      <c r="NU39" s="79"/>
      <c r="NV39" s="79"/>
      <c r="NW39" s="79"/>
      <c r="NX39" s="79"/>
      <c r="NY39" s="79"/>
      <c r="NZ39" s="79"/>
      <c r="OA39" s="79"/>
      <c r="OB39" s="79"/>
      <c r="OC39" s="79"/>
      <c r="OD39" s="79"/>
      <c r="OE39" s="79"/>
      <c r="OF39" s="79"/>
      <c r="OG39" s="79"/>
      <c r="OH39" s="79"/>
      <c r="OI39" s="79"/>
      <c r="OJ39" s="79"/>
      <c r="OK39" s="79"/>
      <c r="OL39" s="79"/>
      <c r="OM39" s="79"/>
      <c r="ON39" s="79"/>
      <c r="OO39" s="79"/>
      <c r="OP39" s="79"/>
      <c r="OQ39" s="79"/>
      <c r="OR39" s="79"/>
      <c r="OS39" s="79"/>
      <c r="OT39" s="79"/>
      <c r="OU39" s="79"/>
      <c r="OV39" s="79"/>
      <c r="OW39" s="79"/>
      <c r="OX39" s="79"/>
      <c r="OY39" s="79"/>
      <c r="OZ39" s="79"/>
      <c r="PA39" s="79"/>
      <c r="PB39" s="79"/>
      <c r="PC39" s="79"/>
      <c r="PD39" s="79"/>
      <c r="PE39" s="79"/>
      <c r="PF39" s="79"/>
      <c r="PG39" s="79"/>
      <c r="PH39" s="79"/>
      <c r="PI39" s="79"/>
      <c r="PJ39" s="79"/>
      <c r="PK39" s="79"/>
      <c r="PL39" s="79"/>
      <c r="PM39" s="79"/>
      <c r="PN39" s="79"/>
      <c r="PO39" s="79"/>
      <c r="PP39" s="79"/>
      <c r="PQ39" s="79"/>
      <c r="PR39" s="79"/>
      <c r="PS39" s="79"/>
      <c r="PT39" s="79"/>
      <c r="PU39" s="79"/>
      <c r="PV39" s="79"/>
      <c r="PW39" s="79"/>
      <c r="PX39" s="79"/>
      <c r="PY39" s="79"/>
      <c r="PZ39" s="79"/>
      <c r="QA39" s="79"/>
      <c r="QB39" s="79"/>
      <c r="QC39" s="79"/>
      <c r="QD39" s="79"/>
      <c r="QE39" s="79"/>
      <c r="QF39" s="79"/>
      <c r="QG39" s="79"/>
      <c r="QH39" s="79"/>
      <c r="QI39" s="79"/>
      <c r="QJ39" s="79"/>
      <c r="QK39" s="79"/>
      <c r="QL39" s="79"/>
      <c r="QM39" s="79"/>
      <c r="QN39" s="79"/>
      <c r="QO39" s="79"/>
      <c r="QP39" s="79"/>
      <c r="QQ39" s="79"/>
      <c r="QR39" s="79"/>
      <c r="QS39" s="79"/>
      <c r="QT39" s="79"/>
      <c r="QU39" s="79"/>
      <c r="QV39" s="79"/>
      <c r="QW39" s="79"/>
      <c r="QX39" s="79"/>
      <c r="QY39" s="79"/>
      <c r="QZ39" s="79"/>
      <c r="RA39" s="79"/>
      <c r="RB39" s="79"/>
      <c r="RC39" s="79"/>
      <c r="RD39" s="79"/>
      <c r="RE39" s="79"/>
      <c r="RF39" s="79"/>
      <c r="RG39" s="79"/>
      <c r="RH39" s="79"/>
      <c r="RI39" s="79"/>
      <c r="RJ39" s="79"/>
      <c r="RK39" s="79"/>
      <c r="RL39" s="79"/>
      <c r="RM39" s="79"/>
      <c r="RN39" s="79"/>
      <c r="RO39" s="79"/>
      <c r="RP39" s="79"/>
      <c r="RQ39" s="79"/>
      <c r="RR39" s="79"/>
      <c r="RS39" s="79"/>
      <c r="RT39" s="79"/>
      <c r="RU39" s="79"/>
      <c r="RV39" s="79"/>
      <c r="RW39" s="79"/>
      <c r="RX39" s="79"/>
      <c r="RY39" s="79"/>
      <c r="RZ39" s="79"/>
      <c r="SA39" s="79"/>
      <c r="SB39" s="79"/>
      <c r="SC39" s="79"/>
      <c r="SD39" s="79"/>
      <c r="SE39" s="79"/>
      <c r="SF39" s="79"/>
      <c r="SG39" s="79"/>
      <c r="SH39" s="79"/>
      <c r="SI39" s="79"/>
      <c r="SJ39" s="79"/>
      <c r="SK39" s="79"/>
      <c r="SL39" s="79"/>
      <c r="SM39" s="79"/>
      <c r="SN39" s="79"/>
      <c r="SO39" s="79"/>
      <c r="SP39" s="79"/>
      <c r="SQ39" s="79"/>
      <c r="SR39" s="79"/>
      <c r="SS39" s="79"/>
      <c r="ST39" s="79"/>
      <c r="SU39" s="79"/>
      <c r="SV39" s="79"/>
      <c r="SW39" s="79"/>
      <c r="SX39" s="79"/>
      <c r="SY39" s="79"/>
      <c r="SZ39" s="79"/>
      <c r="TA39" s="79"/>
      <c r="TB39" s="79"/>
      <c r="TC39" s="79"/>
      <c r="TD39" s="79"/>
      <c r="TE39" s="79"/>
      <c r="TF39" s="79"/>
      <c r="TG39" s="79"/>
      <c r="TH39" s="79"/>
      <c r="TI39" s="79"/>
      <c r="TJ39" s="79"/>
      <c r="TK39" s="79"/>
      <c r="TL39" s="79"/>
      <c r="TM39" s="79"/>
      <c r="TN39" s="79"/>
      <c r="TO39" s="79"/>
      <c r="TP39" s="79"/>
      <c r="TQ39" s="79"/>
      <c r="TR39" s="79"/>
      <c r="TS39" s="79"/>
      <c r="TT39" s="79"/>
      <c r="TU39" s="79"/>
      <c r="TV39" s="79"/>
      <c r="TW39" s="79"/>
      <c r="TX39" s="79"/>
      <c r="TY39" s="79"/>
      <c r="TZ39" s="79"/>
      <c r="UA39" s="79"/>
      <c r="UB39" s="79"/>
      <c r="UC39" s="79"/>
      <c r="UD39" s="79"/>
      <c r="UE39" s="79"/>
      <c r="UF39" s="79"/>
      <c r="UG39" s="79"/>
      <c r="UH39" s="79"/>
      <c r="UI39" s="79"/>
      <c r="UJ39" s="79"/>
      <c r="UK39" s="79"/>
      <c r="UL39" s="79"/>
      <c r="UM39" s="79"/>
      <c r="UN39" s="79"/>
      <c r="UO39" s="79"/>
      <c r="UP39" s="79"/>
      <c r="UQ39" s="79"/>
      <c r="UR39" s="79"/>
      <c r="US39" s="79"/>
      <c r="UT39" s="79"/>
      <c r="UU39" s="79"/>
      <c r="UV39" s="79"/>
      <c r="UW39" s="79"/>
      <c r="UX39" s="79"/>
      <c r="UY39" s="79"/>
      <c r="UZ39" s="79"/>
      <c r="VA39" s="79"/>
      <c r="VB39" s="79"/>
      <c r="VC39" s="79"/>
      <c r="VD39" s="79"/>
      <c r="VE39" s="79"/>
      <c r="VF39" s="79"/>
      <c r="VG39" s="79"/>
      <c r="VH39" s="79"/>
      <c r="VI39" s="79"/>
      <c r="VJ39" s="79"/>
      <c r="VK39" s="79"/>
      <c r="VL39" s="79"/>
      <c r="VM39" s="79"/>
      <c r="VN39" s="79"/>
      <c r="VO39" s="79"/>
      <c r="VP39" s="79"/>
      <c r="VQ39" s="79"/>
      <c r="VR39" s="79"/>
      <c r="VS39" s="79"/>
      <c r="VT39" s="79"/>
      <c r="VU39" s="79"/>
      <c r="VV39" s="79"/>
      <c r="VW39" s="79"/>
      <c r="VX39" s="79"/>
      <c r="VY39" s="79"/>
      <c r="VZ39" s="79"/>
      <c r="WA39" s="79"/>
      <c r="WB39" s="79"/>
      <c r="WC39" s="79"/>
      <c r="WD39" s="79"/>
      <c r="WE39" s="79"/>
      <c r="WF39" s="79"/>
      <c r="WG39" s="79"/>
      <c r="WH39" s="79"/>
      <c r="WI39" s="79"/>
      <c r="WJ39" s="79"/>
      <c r="WK39" s="79"/>
      <c r="WL39" s="79"/>
      <c r="WM39" s="79"/>
      <c r="WN39" s="79"/>
      <c r="WO39" s="79"/>
      <c r="WP39" s="79"/>
      <c r="WQ39" s="79"/>
      <c r="WR39" s="79"/>
      <c r="WS39" s="79"/>
      <c r="WT39" s="79"/>
      <c r="WU39" s="79"/>
      <c r="WV39" s="79"/>
      <c r="WW39" s="79"/>
      <c r="WX39" s="79"/>
      <c r="WY39" s="79"/>
      <c r="WZ39" s="79"/>
      <c r="XA39" s="79"/>
      <c r="XB39" s="79"/>
      <c r="XC39" s="79"/>
      <c r="XD39" s="79"/>
      <c r="XE39" s="79"/>
      <c r="XF39" s="79"/>
      <c r="XG39" s="79"/>
      <c r="XH39" s="79"/>
      <c r="XI39" s="79"/>
      <c r="XJ39" s="79"/>
      <c r="XK39" s="79"/>
      <c r="XL39" s="79"/>
      <c r="XM39" s="79"/>
      <c r="XN39" s="79"/>
      <c r="XO39" s="79"/>
      <c r="XP39" s="79"/>
      <c r="XQ39" s="79"/>
      <c r="XR39" s="79"/>
      <c r="XS39" s="79"/>
      <c r="XT39" s="79"/>
      <c r="XU39" s="79"/>
      <c r="XV39" s="79"/>
      <c r="XW39" s="79"/>
      <c r="XX39" s="79"/>
      <c r="XY39" s="79"/>
      <c r="XZ39" s="79"/>
      <c r="YA39" s="79"/>
      <c r="YB39" s="79"/>
      <c r="YC39" s="79"/>
      <c r="YD39" s="79"/>
      <c r="YE39" s="79"/>
      <c r="YF39" s="79"/>
      <c r="YG39" s="79"/>
      <c r="YH39" s="79"/>
      <c r="YI39" s="79"/>
      <c r="YJ39" s="79"/>
      <c r="YK39" s="79"/>
      <c r="YL39" s="79"/>
      <c r="YM39" s="79"/>
      <c r="YN39" s="79"/>
      <c r="YO39" s="79"/>
      <c r="YP39" s="79"/>
      <c r="YQ39" s="79"/>
      <c r="YR39" s="79"/>
      <c r="YS39" s="79"/>
      <c r="YT39" s="79"/>
      <c r="YU39" s="79"/>
      <c r="YV39" s="79"/>
      <c r="YW39" s="79"/>
      <c r="YX39" s="79"/>
      <c r="YY39" s="79"/>
      <c r="YZ39" s="79"/>
      <c r="ZA39" s="79"/>
      <c r="ZB39" s="79"/>
      <c r="ZC39" s="79"/>
      <c r="ZD39" s="79"/>
      <c r="ZE39" s="79"/>
      <c r="ZF39" s="79"/>
      <c r="ZG39" s="79"/>
      <c r="ZH39" s="79"/>
      <c r="ZI39" s="79"/>
      <c r="ZJ39" s="79"/>
      <c r="ZK39" s="79"/>
      <c r="ZL39" s="79"/>
      <c r="ZM39" s="79"/>
      <c r="ZN39" s="79"/>
      <c r="ZO39" s="79"/>
      <c r="ZP39" s="79"/>
      <c r="ZQ39" s="79"/>
      <c r="ZR39" s="79"/>
      <c r="ZS39" s="79"/>
      <c r="ZT39" s="79"/>
      <c r="ZU39" s="79"/>
      <c r="ZV39" s="79"/>
      <c r="ZW39" s="79"/>
      <c r="ZX39" s="79"/>
      <c r="ZY39" s="79"/>
      <c r="ZZ39" s="79"/>
      <c r="AAA39" s="79"/>
      <c r="AAB39" s="79"/>
      <c r="AAC39" s="79"/>
      <c r="AAD39" s="79"/>
      <c r="AAE39" s="79"/>
      <c r="AAF39" s="79"/>
      <c r="AAG39" s="79"/>
      <c r="AAH39" s="79"/>
      <c r="AAI39" s="79"/>
      <c r="AAJ39" s="79"/>
      <c r="AAK39" s="79"/>
      <c r="AAL39" s="79"/>
      <c r="AAM39" s="79"/>
      <c r="AAN39" s="79"/>
      <c r="AAO39" s="79"/>
      <c r="AAP39" s="79"/>
      <c r="AAQ39" s="79"/>
      <c r="AAR39" s="79"/>
      <c r="AAS39" s="79"/>
      <c r="AAT39" s="79"/>
      <c r="AAU39" s="79"/>
      <c r="AAV39" s="79"/>
      <c r="AAW39" s="79"/>
      <c r="AAX39" s="79"/>
      <c r="AAY39" s="79"/>
      <c r="AAZ39" s="79"/>
      <c r="ABA39" s="79"/>
      <c r="ABB39" s="79"/>
      <c r="ABC39" s="79"/>
      <c r="ABD39" s="79"/>
      <c r="ABE39" s="79"/>
      <c r="ABF39" s="79"/>
      <c r="ABG39" s="79"/>
      <c r="ABH39" s="79"/>
      <c r="ABI39" s="79"/>
      <c r="ABJ39" s="79"/>
      <c r="ABK39" s="79"/>
      <c r="ABL39" s="79"/>
      <c r="ABM39" s="79"/>
      <c r="ABN39" s="79"/>
      <c r="ABO39" s="79"/>
      <c r="ABP39" s="79"/>
      <c r="ABQ39" s="79"/>
      <c r="ABR39" s="79"/>
      <c r="ABS39" s="79"/>
      <c r="ABT39" s="79"/>
      <c r="ABU39" s="79"/>
      <c r="ABV39" s="79"/>
      <c r="ABW39" s="79"/>
      <c r="ABX39" s="79"/>
      <c r="ABY39" s="79"/>
      <c r="ABZ39" s="79"/>
      <c r="ACA39" s="79"/>
      <c r="ACB39" s="79"/>
      <c r="ACC39" s="79"/>
      <c r="ACD39" s="79"/>
      <c r="ACE39" s="79"/>
      <c r="ACF39" s="79"/>
      <c r="ACG39" s="79"/>
      <c r="ACH39" s="79"/>
      <c r="ACI39" s="79"/>
      <c r="ACJ39" s="79"/>
      <c r="ACK39" s="79"/>
      <c r="ACL39" s="79"/>
      <c r="ACM39" s="79"/>
      <c r="ACN39" s="79"/>
      <c r="ACO39" s="79"/>
      <c r="ACP39" s="79"/>
      <c r="ACQ39" s="79"/>
      <c r="ACR39" s="79"/>
      <c r="ACS39" s="79"/>
      <c r="ACT39" s="79"/>
      <c r="ACU39" s="79"/>
      <c r="ACV39" s="79"/>
      <c r="ACW39" s="79"/>
      <c r="ACX39" s="79"/>
      <c r="ACY39" s="79"/>
      <c r="ACZ39" s="79"/>
      <c r="ADA39" s="79"/>
      <c r="ADB39" s="79"/>
      <c r="ADC39" s="79"/>
      <c r="ADD39" s="79"/>
      <c r="ADE39" s="79"/>
      <c r="ADF39" s="79"/>
      <c r="ADG39" s="79"/>
      <c r="ADH39" s="79"/>
      <c r="ADI39" s="79"/>
      <c r="ADJ39" s="79"/>
      <c r="ADK39" s="79"/>
      <c r="ADL39" s="79"/>
      <c r="ADM39" s="79"/>
      <c r="ADN39" s="79"/>
      <c r="ADO39" s="79"/>
      <c r="ADP39" s="79"/>
      <c r="ADQ39" s="79"/>
      <c r="ADR39" s="79"/>
      <c r="ADS39" s="79"/>
      <c r="ADT39" s="79"/>
      <c r="ADU39" s="79"/>
      <c r="ADV39" s="79"/>
      <c r="ADW39" s="79"/>
      <c r="ADX39" s="79"/>
      <c r="ADY39" s="79"/>
      <c r="ADZ39" s="79"/>
      <c r="AEA39" s="79"/>
      <c r="AEB39" s="79"/>
      <c r="AEC39" s="79"/>
      <c r="AED39" s="79"/>
      <c r="AEE39" s="79"/>
      <c r="AEF39" s="79"/>
      <c r="AEG39" s="79"/>
      <c r="AEH39" s="79"/>
      <c r="AEI39" s="79"/>
      <c r="AEJ39" s="79"/>
      <c r="AEK39" s="79"/>
      <c r="AEL39" s="79"/>
      <c r="AEM39" s="79"/>
      <c r="AEN39" s="79"/>
      <c r="AEO39" s="79"/>
      <c r="AEP39" s="79"/>
      <c r="AEQ39" s="79"/>
      <c r="AER39" s="79"/>
      <c r="AES39" s="79"/>
      <c r="AET39" s="79"/>
      <c r="AEU39" s="79"/>
      <c r="AEV39" s="79"/>
      <c r="AEW39" s="79"/>
      <c r="AEX39" s="79"/>
      <c r="AEY39" s="79"/>
      <c r="AEZ39" s="79"/>
      <c r="AFA39" s="79"/>
      <c r="AFB39" s="79"/>
      <c r="AFC39" s="79"/>
      <c r="AFD39" s="79"/>
      <c r="AFE39" s="79"/>
      <c r="AFF39" s="79"/>
      <c r="AFG39" s="79"/>
      <c r="AFH39" s="79"/>
      <c r="AFI39" s="79"/>
      <c r="AFJ39" s="79"/>
      <c r="AFK39" s="79"/>
      <c r="AFL39" s="79"/>
      <c r="AFM39" s="79"/>
      <c r="AFN39" s="79"/>
      <c r="AFO39" s="79"/>
      <c r="AFP39" s="79"/>
      <c r="AFQ39" s="79"/>
      <c r="AFR39" s="79"/>
      <c r="AFS39" s="79"/>
      <c r="AFT39" s="79"/>
      <c r="AFU39" s="79"/>
      <c r="AFV39" s="79"/>
      <c r="AFW39" s="79"/>
      <c r="AFX39" s="79"/>
      <c r="AFY39" s="79"/>
      <c r="AFZ39" s="79"/>
      <c r="AGA39" s="79"/>
      <c r="AGB39" s="79"/>
      <c r="AGC39" s="79"/>
      <c r="AGD39" s="79"/>
      <c r="AGE39" s="79"/>
      <c r="AGF39" s="79"/>
      <c r="AGG39" s="79"/>
      <c r="AGH39" s="79"/>
      <c r="AGI39" s="79"/>
      <c r="AGJ39" s="79"/>
      <c r="AGK39" s="79"/>
      <c r="AGL39" s="79"/>
      <c r="AGM39" s="79"/>
      <c r="AGN39" s="79"/>
      <c r="AGO39" s="79"/>
      <c r="AGP39" s="79"/>
      <c r="AGQ39" s="79"/>
      <c r="AGR39" s="79"/>
      <c r="AGS39" s="79"/>
      <c r="AGT39" s="79"/>
      <c r="AGU39" s="79"/>
      <c r="AGV39" s="79"/>
      <c r="AGW39" s="79"/>
      <c r="AGX39" s="79"/>
      <c r="AGY39" s="79"/>
      <c r="AGZ39" s="79"/>
      <c r="AHA39" s="79"/>
      <c r="AHB39" s="79"/>
      <c r="AHC39" s="79"/>
      <c r="AHD39" s="79"/>
      <c r="AHE39" s="79"/>
      <c r="AHF39" s="79"/>
      <c r="AHG39" s="79"/>
      <c r="AHH39" s="79"/>
      <c r="AHI39" s="79"/>
      <c r="AHJ39" s="79"/>
      <c r="AHK39" s="79"/>
      <c r="AHL39" s="79"/>
      <c r="AHM39" s="79"/>
      <c r="AHN39" s="79"/>
      <c r="AHO39" s="79"/>
      <c r="AHP39" s="79"/>
      <c r="AHQ39" s="79"/>
      <c r="AHR39" s="79"/>
      <c r="AHS39" s="79"/>
      <c r="AHT39" s="79"/>
      <c r="AHU39" s="79"/>
      <c r="AHV39" s="79"/>
      <c r="AHW39" s="79"/>
      <c r="AHX39" s="79"/>
      <c r="AHY39" s="79"/>
      <c r="AHZ39" s="79"/>
      <c r="AIA39" s="79"/>
      <c r="AIB39" s="79"/>
      <c r="AIC39" s="79"/>
      <c r="AID39" s="79"/>
      <c r="AIE39" s="79"/>
      <c r="AIF39" s="79"/>
      <c r="AIG39" s="79"/>
      <c r="AIH39" s="79"/>
      <c r="AII39" s="79"/>
      <c r="AIJ39" s="79"/>
      <c r="AIK39" s="79"/>
      <c r="AIL39" s="79"/>
      <c r="AIM39" s="79"/>
      <c r="AIN39" s="79"/>
      <c r="AIO39" s="79"/>
      <c r="AIP39" s="79"/>
      <c r="AIQ39" s="79"/>
      <c r="AIR39" s="79"/>
      <c r="AIS39" s="79"/>
      <c r="AIT39" s="79"/>
      <c r="AIU39" s="79"/>
      <c r="AIV39" s="79"/>
      <c r="AIW39" s="79"/>
      <c r="AIX39" s="79"/>
      <c r="AIY39" s="79"/>
      <c r="AIZ39" s="79"/>
      <c r="AJA39" s="79"/>
      <c r="AJB39" s="79"/>
      <c r="AJC39" s="79"/>
      <c r="AJD39" s="79"/>
      <c r="AJE39" s="79"/>
      <c r="AJF39" s="79"/>
      <c r="AJG39" s="79"/>
      <c r="AJH39" s="79"/>
      <c r="AJI39" s="79"/>
      <c r="AJJ39" s="79"/>
      <c r="AJK39" s="79"/>
      <c r="AJL39" s="79"/>
      <c r="AJM39" s="79"/>
      <c r="AJN39" s="79"/>
      <c r="AJO39" s="79"/>
      <c r="AJP39" s="79"/>
      <c r="AJQ39" s="79"/>
      <c r="AJR39" s="79"/>
      <c r="AJS39" s="79"/>
      <c r="AJT39" s="79"/>
      <c r="AJU39" s="79"/>
      <c r="AJV39" s="79"/>
      <c r="AJW39" s="79"/>
      <c r="AJX39" s="79"/>
      <c r="AJY39" s="79"/>
      <c r="AJZ39" s="79"/>
      <c r="AKA39" s="79"/>
      <c r="AKB39" s="79"/>
      <c r="AKC39" s="79"/>
      <c r="AKD39" s="79"/>
      <c r="AKE39" s="79"/>
      <c r="AKF39" s="79"/>
      <c r="AKG39" s="79"/>
      <c r="AKH39" s="79"/>
      <c r="AKI39" s="79"/>
      <c r="AKJ39" s="79"/>
      <c r="AKK39" s="79"/>
      <c r="AKL39" s="79"/>
      <c r="AKM39" s="79"/>
      <c r="AKN39" s="79"/>
      <c r="AKO39" s="79"/>
      <c r="AKP39" s="79"/>
      <c r="AKQ39" s="79"/>
      <c r="AKR39" s="79"/>
      <c r="AKS39" s="79"/>
      <c r="AKT39" s="79"/>
      <c r="AKU39" s="79"/>
      <c r="AKV39" s="79"/>
      <c r="AKW39" s="79"/>
      <c r="AKX39" s="79"/>
      <c r="AKY39" s="79"/>
      <c r="AKZ39" s="79"/>
      <c r="ALA39" s="79"/>
      <c r="ALB39" s="79"/>
      <c r="ALC39" s="79"/>
      <c r="ALD39" s="79"/>
      <c r="ALE39" s="79"/>
      <c r="ALF39" s="79"/>
      <c r="ALG39" s="79"/>
      <c r="ALH39" s="79"/>
      <c r="ALI39" s="79"/>
      <c r="ALJ39" s="79"/>
      <c r="ALK39" s="79"/>
      <c r="ALL39" s="79"/>
      <c r="ALM39" s="79"/>
      <c r="ALN39" s="79"/>
      <c r="ALO39" s="79"/>
      <c r="ALP39" s="79"/>
      <c r="ALQ39" s="79"/>
      <c r="ALR39" s="79"/>
      <c r="ALS39" s="79"/>
      <c r="ALT39" s="79"/>
      <c r="ALU39" s="79"/>
      <c r="ALV39" s="79"/>
      <c r="ALW39" s="79"/>
      <c r="ALX39" s="79"/>
      <c r="ALY39" s="79"/>
      <c r="ALZ39" s="79"/>
      <c r="AMA39" s="79"/>
      <c r="AMB39" s="79"/>
      <c r="AMC39" s="79"/>
      <c r="AMD39" s="79"/>
      <c r="AME39" s="79"/>
      <c r="AMF39" s="79"/>
      <c r="AMG39" s="79"/>
      <c r="AMH39" s="79"/>
      <c r="AMI39" s="79"/>
      <c r="AMJ39" s="79"/>
      <c r="AMK39" s="79"/>
      <c r="AML39" s="79"/>
      <c r="AMM39" s="79"/>
    </row>
    <row r="40" spans="1:1027" s="366" customFormat="1" ht="12.75" customHeight="1">
      <c r="A40" s="79"/>
      <c r="B40" s="79"/>
      <c r="C40" s="629"/>
      <c r="D40" s="566"/>
      <c r="E40" s="411" t="s">
        <v>500</v>
      </c>
      <c r="F40" s="411" t="s">
        <v>500</v>
      </c>
      <c r="G40" s="618"/>
      <c r="H40" s="434"/>
      <c r="I40" s="434"/>
      <c r="J40" s="529"/>
      <c r="K40" s="529"/>
      <c r="L40" s="79"/>
      <c r="M40" s="641"/>
      <c r="N40" s="79"/>
      <c r="O40" s="632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  <c r="BJ40" s="79"/>
      <c r="BK40" s="79"/>
      <c r="BL40" s="79"/>
      <c r="BM40" s="79"/>
      <c r="BN40" s="79"/>
      <c r="BO40" s="79"/>
      <c r="BP40" s="79"/>
      <c r="BQ40" s="79"/>
      <c r="BR40" s="79"/>
      <c r="BS40" s="79"/>
      <c r="BT40" s="79"/>
      <c r="BU40" s="79"/>
      <c r="BV40" s="79"/>
      <c r="BW40" s="79"/>
      <c r="BX40" s="79"/>
      <c r="BY40" s="79"/>
      <c r="BZ40" s="79"/>
      <c r="CA40" s="79"/>
      <c r="CB40" s="79"/>
      <c r="CC40" s="79"/>
      <c r="CD40" s="79"/>
      <c r="CE40" s="79"/>
      <c r="CF40" s="79"/>
      <c r="CG40" s="79"/>
      <c r="CH40" s="79"/>
      <c r="CI40" s="79"/>
      <c r="CJ40" s="79"/>
      <c r="CK40" s="79"/>
      <c r="CL40" s="79"/>
      <c r="CM40" s="79"/>
      <c r="CN40" s="79"/>
      <c r="CO40" s="79"/>
      <c r="CP40" s="79"/>
      <c r="CQ40" s="79"/>
      <c r="CR40" s="79"/>
      <c r="CS40" s="79"/>
      <c r="CT40" s="79"/>
      <c r="CU40" s="79"/>
      <c r="CV40" s="79"/>
      <c r="CW40" s="79"/>
      <c r="CX40" s="79"/>
      <c r="CY40" s="79"/>
      <c r="CZ40" s="79"/>
      <c r="DA40" s="79"/>
      <c r="DB40" s="79"/>
      <c r="DC40" s="79"/>
      <c r="DD40" s="79"/>
      <c r="DE40" s="79"/>
      <c r="DF40" s="79"/>
      <c r="DG40" s="79"/>
      <c r="DH40" s="79"/>
      <c r="DI40" s="79"/>
      <c r="DJ40" s="79"/>
      <c r="DK40" s="79"/>
      <c r="DL40" s="79"/>
      <c r="DM40" s="79"/>
      <c r="DN40" s="79"/>
      <c r="DO40" s="79"/>
      <c r="DP40" s="79"/>
      <c r="DQ40" s="79"/>
      <c r="DR40" s="79"/>
      <c r="DS40" s="79"/>
      <c r="DT40" s="79"/>
      <c r="DU40" s="79"/>
      <c r="DV40" s="79"/>
      <c r="DW40" s="79"/>
      <c r="DX40" s="79"/>
      <c r="DY40" s="79"/>
      <c r="DZ40" s="79"/>
      <c r="EA40" s="79"/>
      <c r="EB40" s="79"/>
      <c r="EC40" s="79"/>
      <c r="ED40" s="79"/>
      <c r="EE40" s="79"/>
      <c r="EF40" s="79"/>
      <c r="EG40" s="79"/>
      <c r="EH40" s="79"/>
      <c r="EI40" s="79"/>
      <c r="EJ40" s="79"/>
      <c r="EK40" s="79"/>
      <c r="EL40" s="79"/>
      <c r="EM40" s="79"/>
      <c r="EN40" s="79"/>
      <c r="EO40" s="79"/>
      <c r="EP40" s="79"/>
      <c r="EQ40" s="79"/>
      <c r="ER40" s="79"/>
      <c r="ES40" s="79"/>
      <c r="ET40" s="79"/>
      <c r="EU40" s="79"/>
      <c r="EV40" s="79"/>
      <c r="EW40" s="79"/>
      <c r="EX40" s="79"/>
      <c r="EY40" s="79"/>
      <c r="EZ40" s="79"/>
      <c r="FA40" s="79"/>
      <c r="FB40" s="79"/>
      <c r="FC40" s="79"/>
      <c r="FD40" s="79"/>
      <c r="FE40" s="79"/>
      <c r="FF40" s="79"/>
      <c r="FG40" s="79"/>
      <c r="FH40" s="79"/>
      <c r="FI40" s="79"/>
      <c r="FJ40" s="79"/>
      <c r="FK40" s="79"/>
      <c r="FL40" s="79"/>
      <c r="FM40" s="79"/>
      <c r="FN40" s="79"/>
      <c r="FO40" s="79"/>
      <c r="FP40" s="79"/>
      <c r="FQ40" s="79"/>
      <c r="FR40" s="79"/>
      <c r="FS40" s="79"/>
      <c r="FT40" s="79"/>
      <c r="FU40" s="79"/>
      <c r="FV40" s="79"/>
      <c r="FW40" s="79"/>
      <c r="FX40" s="79"/>
      <c r="FY40" s="79"/>
      <c r="FZ40" s="79"/>
      <c r="GA40" s="79"/>
      <c r="GB40" s="79"/>
      <c r="GC40" s="79"/>
      <c r="GD40" s="79"/>
      <c r="GE40" s="79"/>
      <c r="GF40" s="79"/>
      <c r="GG40" s="79"/>
      <c r="GH40" s="79"/>
      <c r="GI40" s="79"/>
      <c r="GJ40" s="79"/>
      <c r="GK40" s="79"/>
      <c r="GL40" s="79"/>
      <c r="GM40" s="79"/>
      <c r="GN40" s="79"/>
      <c r="GO40" s="79"/>
      <c r="GP40" s="79"/>
      <c r="GQ40" s="79"/>
      <c r="GR40" s="79"/>
      <c r="GS40" s="79"/>
      <c r="GT40" s="79"/>
      <c r="GU40" s="79"/>
      <c r="GV40" s="79"/>
      <c r="GW40" s="79"/>
      <c r="GX40" s="79"/>
      <c r="GY40" s="79"/>
      <c r="GZ40" s="79"/>
      <c r="HA40" s="79"/>
      <c r="HB40" s="79"/>
      <c r="HC40" s="79"/>
      <c r="HD40" s="79"/>
      <c r="HE40" s="79"/>
      <c r="HF40" s="79"/>
      <c r="HG40" s="79"/>
      <c r="HH40" s="79"/>
      <c r="HI40" s="79"/>
      <c r="HJ40" s="79"/>
      <c r="HK40" s="79"/>
      <c r="HL40" s="79"/>
      <c r="HM40" s="79"/>
      <c r="HN40" s="79"/>
      <c r="HO40" s="79"/>
      <c r="HP40" s="79"/>
      <c r="HQ40" s="79"/>
      <c r="HR40" s="79"/>
      <c r="HS40" s="79"/>
      <c r="HT40" s="79"/>
      <c r="HU40" s="79"/>
      <c r="HV40" s="79"/>
      <c r="HW40" s="79"/>
      <c r="HX40" s="79"/>
      <c r="HY40" s="79"/>
      <c r="HZ40" s="79"/>
      <c r="IA40" s="79"/>
      <c r="IB40" s="79"/>
      <c r="IC40" s="79"/>
      <c r="ID40" s="79"/>
      <c r="IE40" s="79"/>
      <c r="IF40" s="79"/>
      <c r="IG40" s="79"/>
      <c r="IH40" s="79"/>
      <c r="II40" s="79"/>
      <c r="IJ40" s="79"/>
      <c r="IK40" s="79"/>
      <c r="IL40" s="79"/>
      <c r="IM40" s="79"/>
      <c r="IN40" s="79"/>
      <c r="IO40" s="79"/>
      <c r="IP40" s="79"/>
      <c r="IQ40" s="79"/>
      <c r="IR40" s="79"/>
      <c r="IS40" s="79"/>
      <c r="IT40" s="79"/>
      <c r="IU40" s="79"/>
      <c r="IV40" s="79"/>
      <c r="IW40" s="79"/>
      <c r="IX40" s="79"/>
      <c r="IY40" s="79"/>
      <c r="IZ40" s="79"/>
      <c r="JA40" s="79"/>
      <c r="JB40" s="79"/>
      <c r="JC40" s="79"/>
      <c r="JD40" s="79"/>
      <c r="JE40" s="79"/>
      <c r="JF40" s="79"/>
      <c r="JG40" s="79"/>
      <c r="JH40" s="79"/>
      <c r="JI40" s="79"/>
      <c r="JJ40" s="79"/>
      <c r="JK40" s="79"/>
      <c r="JL40" s="79"/>
      <c r="JM40" s="79"/>
      <c r="JN40" s="79"/>
      <c r="JO40" s="79"/>
      <c r="JP40" s="79"/>
      <c r="JQ40" s="79"/>
      <c r="JR40" s="79"/>
      <c r="JS40" s="79"/>
      <c r="JT40" s="79"/>
      <c r="JU40" s="79"/>
      <c r="JV40" s="79"/>
      <c r="JW40" s="79"/>
      <c r="JX40" s="79"/>
      <c r="JY40" s="79"/>
      <c r="JZ40" s="79"/>
      <c r="KA40" s="79"/>
      <c r="KB40" s="79"/>
      <c r="KC40" s="79"/>
      <c r="KD40" s="79"/>
      <c r="KE40" s="79"/>
      <c r="KF40" s="79"/>
      <c r="KG40" s="79"/>
      <c r="KH40" s="79"/>
      <c r="KI40" s="79"/>
      <c r="KJ40" s="79"/>
      <c r="KK40" s="79"/>
      <c r="KL40" s="79"/>
      <c r="KM40" s="79"/>
      <c r="KN40" s="79"/>
      <c r="KO40" s="79"/>
      <c r="KP40" s="79"/>
      <c r="KQ40" s="79"/>
      <c r="KR40" s="79"/>
      <c r="KS40" s="79"/>
      <c r="KT40" s="79"/>
      <c r="KU40" s="79"/>
      <c r="KV40" s="79"/>
      <c r="KW40" s="79"/>
      <c r="KX40" s="79"/>
      <c r="KY40" s="79"/>
      <c r="KZ40" s="79"/>
      <c r="LA40" s="79"/>
      <c r="LB40" s="79"/>
      <c r="LC40" s="79"/>
      <c r="LD40" s="79"/>
      <c r="LE40" s="79"/>
      <c r="LF40" s="79"/>
      <c r="LG40" s="79"/>
      <c r="LH40" s="79"/>
      <c r="LI40" s="79"/>
      <c r="LJ40" s="79"/>
      <c r="LK40" s="79"/>
      <c r="LL40" s="79"/>
      <c r="LM40" s="79"/>
      <c r="LN40" s="79"/>
      <c r="LO40" s="79"/>
      <c r="LP40" s="79"/>
      <c r="LQ40" s="79"/>
      <c r="LR40" s="79"/>
      <c r="LS40" s="79"/>
      <c r="LT40" s="79"/>
      <c r="LU40" s="79"/>
      <c r="LV40" s="79"/>
      <c r="LW40" s="79"/>
      <c r="LX40" s="79"/>
      <c r="LY40" s="79"/>
      <c r="LZ40" s="79"/>
      <c r="MA40" s="79"/>
      <c r="MB40" s="79"/>
      <c r="MC40" s="79"/>
      <c r="MD40" s="79"/>
      <c r="ME40" s="79"/>
      <c r="MF40" s="79"/>
      <c r="MG40" s="79"/>
      <c r="MH40" s="79"/>
      <c r="MI40" s="79"/>
      <c r="MJ40" s="79"/>
      <c r="MK40" s="79"/>
      <c r="ML40" s="79"/>
      <c r="MM40" s="79"/>
      <c r="MN40" s="79"/>
      <c r="MO40" s="79"/>
      <c r="MP40" s="79"/>
      <c r="MQ40" s="79"/>
      <c r="MR40" s="79"/>
      <c r="MS40" s="79"/>
      <c r="MT40" s="79"/>
      <c r="MU40" s="79"/>
      <c r="MV40" s="79"/>
      <c r="MW40" s="79"/>
      <c r="MX40" s="79"/>
      <c r="MY40" s="79"/>
      <c r="MZ40" s="79"/>
      <c r="NA40" s="79"/>
      <c r="NB40" s="79"/>
      <c r="NC40" s="79"/>
      <c r="ND40" s="79"/>
      <c r="NE40" s="79"/>
      <c r="NF40" s="79"/>
      <c r="NG40" s="79"/>
      <c r="NH40" s="79"/>
      <c r="NI40" s="79"/>
      <c r="NJ40" s="79"/>
      <c r="NK40" s="79"/>
      <c r="NL40" s="79"/>
      <c r="NM40" s="79"/>
      <c r="NN40" s="79"/>
      <c r="NO40" s="79"/>
      <c r="NP40" s="79"/>
      <c r="NQ40" s="79"/>
      <c r="NR40" s="79"/>
      <c r="NS40" s="79"/>
      <c r="NT40" s="79"/>
      <c r="NU40" s="79"/>
      <c r="NV40" s="79"/>
      <c r="NW40" s="79"/>
      <c r="NX40" s="79"/>
      <c r="NY40" s="79"/>
      <c r="NZ40" s="79"/>
      <c r="OA40" s="79"/>
      <c r="OB40" s="79"/>
      <c r="OC40" s="79"/>
      <c r="OD40" s="79"/>
      <c r="OE40" s="79"/>
      <c r="OF40" s="79"/>
      <c r="OG40" s="79"/>
      <c r="OH40" s="79"/>
      <c r="OI40" s="79"/>
      <c r="OJ40" s="79"/>
      <c r="OK40" s="79"/>
      <c r="OL40" s="79"/>
      <c r="OM40" s="79"/>
      <c r="ON40" s="79"/>
      <c r="OO40" s="79"/>
      <c r="OP40" s="79"/>
      <c r="OQ40" s="79"/>
      <c r="OR40" s="79"/>
      <c r="OS40" s="79"/>
      <c r="OT40" s="79"/>
      <c r="OU40" s="79"/>
      <c r="OV40" s="79"/>
      <c r="OW40" s="79"/>
      <c r="OX40" s="79"/>
      <c r="OY40" s="79"/>
      <c r="OZ40" s="79"/>
      <c r="PA40" s="79"/>
      <c r="PB40" s="79"/>
      <c r="PC40" s="79"/>
      <c r="PD40" s="79"/>
      <c r="PE40" s="79"/>
      <c r="PF40" s="79"/>
      <c r="PG40" s="79"/>
      <c r="PH40" s="79"/>
      <c r="PI40" s="79"/>
      <c r="PJ40" s="79"/>
      <c r="PK40" s="79"/>
      <c r="PL40" s="79"/>
      <c r="PM40" s="79"/>
      <c r="PN40" s="79"/>
      <c r="PO40" s="79"/>
      <c r="PP40" s="79"/>
      <c r="PQ40" s="79"/>
      <c r="PR40" s="79"/>
      <c r="PS40" s="79"/>
      <c r="PT40" s="79"/>
      <c r="PU40" s="79"/>
      <c r="PV40" s="79"/>
      <c r="PW40" s="79"/>
      <c r="PX40" s="79"/>
      <c r="PY40" s="79"/>
      <c r="PZ40" s="79"/>
      <c r="QA40" s="79"/>
      <c r="QB40" s="79"/>
      <c r="QC40" s="79"/>
      <c r="QD40" s="79"/>
      <c r="QE40" s="79"/>
      <c r="QF40" s="79"/>
      <c r="QG40" s="79"/>
      <c r="QH40" s="79"/>
      <c r="QI40" s="79"/>
      <c r="QJ40" s="79"/>
      <c r="QK40" s="79"/>
      <c r="QL40" s="79"/>
      <c r="QM40" s="79"/>
      <c r="QN40" s="79"/>
      <c r="QO40" s="79"/>
      <c r="QP40" s="79"/>
      <c r="QQ40" s="79"/>
      <c r="QR40" s="79"/>
      <c r="QS40" s="79"/>
      <c r="QT40" s="79"/>
      <c r="QU40" s="79"/>
      <c r="QV40" s="79"/>
      <c r="QW40" s="79"/>
      <c r="QX40" s="79"/>
      <c r="QY40" s="79"/>
      <c r="QZ40" s="79"/>
      <c r="RA40" s="79"/>
      <c r="RB40" s="79"/>
      <c r="RC40" s="79"/>
      <c r="RD40" s="79"/>
      <c r="RE40" s="79"/>
      <c r="RF40" s="79"/>
      <c r="RG40" s="79"/>
      <c r="RH40" s="79"/>
      <c r="RI40" s="79"/>
      <c r="RJ40" s="79"/>
      <c r="RK40" s="79"/>
      <c r="RL40" s="79"/>
      <c r="RM40" s="79"/>
      <c r="RN40" s="79"/>
      <c r="RO40" s="79"/>
      <c r="RP40" s="79"/>
      <c r="RQ40" s="79"/>
      <c r="RR40" s="79"/>
      <c r="RS40" s="79"/>
      <c r="RT40" s="79"/>
      <c r="RU40" s="79"/>
      <c r="RV40" s="79"/>
      <c r="RW40" s="79"/>
      <c r="RX40" s="79"/>
      <c r="RY40" s="79"/>
      <c r="RZ40" s="79"/>
      <c r="SA40" s="79"/>
      <c r="SB40" s="79"/>
      <c r="SC40" s="79"/>
      <c r="SD40" s="79"/>
      <c r="SE40" s="79"/>
      <c r="SF40" s="79"/>
      <c r="SG40" s="79"/>
      <c r="SH40" s="79"/>
      <c r="SI40" s="79"/>
      <c r="SJ40" s="79"/>
      <c r="SK40" s="79"/>
      <c r="SL40" s="79"/>
      <c r="SM40" s="79"/>
      <c r="SN40" s="79"/>
      <c r="SO40" s="79"/>
      <c r="SP40" s="79"/>
      <c r="SQ40" s="79"/>
      <c r="SR40" s="79"/>
      <c r="SS40" s="79"/>
      <c r="ST40" s="79"/>
      <c r="SU40" s="79"/>
      <c r="SV40" s="79"/>
      <c r="SW40" s="79"/>
      <c r="SX40" s="79"/>
      <c r="SY40" s="79"/>
      <c r="SZ40" s="79"/>
      <c r="TA40" s="79"/>
      <c r="TB40" s="79"/>
      <c r="TC40" s="79"/>
      <c r="TD40" s="79"/>
      <c r="TE40" s="79"/>
      <c r="TF40" s="79"/>
      <c r="TG40" s="79"/>
      <c r="TH40" s="79"/>
      <c r="TI40" s="79"/>
      <c r="TJ40" s="79"/>
      <c r="TK40" s="79"/>
      <c r="TL40" s="79"/>
      <c r="TM40" s="79"/>
      <c r="TN40" s="79"/>
      <c r="TO40" s="79"/>
      <c r="TP40" s="79"/>
      <c r="TQ40" s="79"/>
      <c r="TR40" s="79"/>
      <c r="TS40" s="79"/>
      <c r="TT40" s="79"/>
      <c r="TU40" s="79"/>
      <c r="TV40" s="79"/>
      <c r="TW40" s="79"/>
      <c r="TX40" s="79"/>
      <c r="TY40" s="79"/>
      <c r="TZ40" s="79"/>
      <c r="UA40" s="79"/>
      <c r="UB40" s="79"/>
      <c r="UC40" s="79"/>
      <c r="UD40" s="79"/>
      <c r="UE40" s="79"/>
      <c r="UF40" s="79"/>
      <c r="UG40" s="79"/>
      <c r="UH40" s="79"/>
      <c r="UI40" s="79"/>
      <c r="UJ40" s="79"/>
      <c r="UK40" s="79"/>
      <c r="UL40" s="79"/>
      <c r="UM40" s="79"/>
      <c r="UN40" s="79"/>
      <c r="UO40" s="79"/>
      <c r="UP40" s="79"/>
      <c r="UQ40" s="79"/>
      <c r="UR40" s="79"/>
      <c r="US40" s="79"/>
      <c r="UT40" s="79"/>
      <c r="UU40" s="79"/>
      <c r="UV40" s="79"/>
      <c r="UW40" s="79"/>
      <c r="UX40" s="79"/>
      <c r="UY40" s="79"/>
      <c r="UZ40" s="79"/>
      <c r="VA40" s="79"/>
      <c r="VB40" s="79"/>
      <c r="VC40" s="79"/>
      <c r="VD40" s="79"/>
      <c r="VE40" s="79"/>
      <c r="VF40" s="79"/>
      <c r="VG40" s="79"/>
      <c r="VH40" s="79"/>
      <c r="VI40" s="79"/>
      <c r="VJ40" s="79"/>
      <c r="VK40" s="79"/>
      <c r="VL40" s="79"/>
      <c r="VM40" s="79"/>
      <c r="VN40" s="79"/>
      <c r="VO40" s="79"/>
      <c r="VP40" s="79"/>
      <c r="VQ40" s="79"/>
      <c r="VR40" s="79"/>
      <c r="VS40" s="79"/>
      <c r="VT40" s="79"/>
      <c r="VU40" s="79"/>
      <c r="VV40" s="79"/>
      <c r="VW40" s="79"/>
      <c r="VX40" s="79"/>
      <c r="VY40" s="79"/>
      <c r="VZ40" s="79"/>
      <c r="WA40" s="79"/>
      <c r="WB40" s="79"/>
      <c r="WC40" s="79"/>
      <c r="WD40" s="79"/>
      <c r="WE40" s="79"/>
      <c r="WF40" s="79"/>
      <c r="WG40" s="79"/>
      <c r="WH40" s="79"/>
      <c r="WI40" s="79"/>
      <c r="WJ40" s="79"/>
      <c r="WK40" s="79"/>
      <c r="WL40" s="79"/>
      <c r="WM40" s="79"/>
      <c r="WN40" s="79"/>
      <c r="WO40" s="79"/>
      <c r="WP40" s="79"/>
      <c r="WQ40" s="79"/>
      <c r="WR40" s="79"/>
      <c r="WS40" s="79"/>
      <c r="WT40" s="79"/>
      <c r="WU40" s="79"/>
      <c r="WV40" s="79"/>
      <c r="WW40" s="79"/>
      <c r="WX40" s="79"/>
      <c r="WY40" s="79"/>
      <c r="WZ40" s="79"/>
      <c r="XA40" s="79"/>
      <c r="XB40" s="79"/>
      <c r="XC40" s="79"/>
      <c r="XD40" s="79"/>
      <c r="XE40" s="79"/>
      <c r="XF40" s="79"/>
      <c r="XG40" s="79"/>
      <c r="XH40" s="79"/>
      <c r="XI40" s="79"/>
      <c r="XJ40" s="79"/>
      <c r="XK40" s="79"/>
      <c r="XL40" s="79"/>
      <c r="XM40" s="79"/>
      <c r="XN40" s="79"/>
      <c r="XO40" s="79"/>
      <c r="XP40" s="79"/>
      <c r="XQ40" s="79"/>
      <c r="XR40" s="79"/>
      <c r="XS40" s="79"/>
      <c r="XT40" s="79"/>
      <c r="XU40" s="79"/>
      <c r="XV40" s="79"/>
      <c r="XW40" s="79"/>
      <c r="XX40" s="79"/>
      <c r="XY40" s="79"/>
      <c r="XZ40" s="79"/>
      <c r="YA40" s="79"/>
      <c r="YB40" s="79"/>
      <c r="YC40" s="79"/>
      <c r="YD40" s="79"/>
      <c r="YE40" s="79"/>
      <c r="YF40" s="79"/>
      <c r="YG40" s="79"/>
      <c r="YH40" s="79"/>
      <c r="YI40" s="79"/>
      <c r="YJ40" s="79"/>
      <c r="YK40" s="79"/>
      <c r="YL40" s="79"/>
      <c r="YM40" s="79"/>
      <c r="YN40" s="79"/>
      <c r="YO40" s="79"/>
      <c r="YP40" s="79"/>
      <c r="YQ40" s="79"/>
      <c r="YR40" s="79"/>
      <c r="YS40" s="79"/>
      <c r="YT40" s="79"/>
      <c r="YU40" s="79"/>
      <c r="YV40" s="79"/>
      <c r="YW40" s="79"/>
      <c r="YX40" s="79"/>
      <c r="YY40" s="79"/>
      <c r="YZ40" s="79"/>
      <c r="ZA40" s="79"/>
      <c r="ZB40" s="79"/>
      <c r="ZC40" s="79"/>
      <c r="ZD40" s="79"/>
      <c r="ZE40" s="79"/>
      <c r="ZF40" s="79"/>
      <c r="ZG40" s="79"/>
      <c r="ZH40" s="79"/>
      <c r="ZI40" s="79"/>
      <c r="ZJ40" s="79"/>
      <c r="ZK40" s="79"/>
      <c r="ZL40" s="79"/>
      <c r="ZM40" s="79"/>
      <c r="ZN40" s="79"/>
      <c r="ZO40" s="79"/>
      <c r="ZP40" s="79"/>
      <c r="ZQ40" s="79"/>
      <c r="ZR40" s="79"/>
      <c r="ZS40" s="79"/>
      <c r="ZT40" s="79"/>
      <c r="ZU40" s="79"/>
      <c r="ZV40" s="79"/>
      <c r="ZW40" s="79"/>
      <c r="ZX40" s="79"/>
      <c r="ZY40" s="79"/>
      <c r="ZZ40" s="79"/>
      <c r="AAA40" s="79"/>
      <c r="AAB40" s="79"/>
      <c r="AAC40" s="79"/>
      <c r="AAD40" s="79"/>
      <c r="AAE40" s="79"/>
      <c r="AAF40" s="79"/>
      <c r="AAG40" s="79"/>
      <c r="AAH40" s="79"/>
      <c r="AAI40" s="79"/>
      <c r="AAJ40" s="79"/>
      <c r="AAK40" s="79"/>
      <c r="AAL40" s="79"/>
      <c r="AAM40" s="79"/>
      <c r="AAN40" s="79"/>
      <c r="AAO40" s="79"/>
      <c r="AAP40" s="79"/>
      <c r="AAQ40" s="79"/>
      <c r="AAR40" s="79"/>
      <c r="AAS40" s="79"/>
      <c r="AAT40" s="79"/>
      <c r="AAU40" s="79"/>
      <c r="AAV40" s="79"/>
      <c r="AAW40" s="79"/>
      <c r="AAX40" s="79"/>
      <c r="AAY40" s="79"/>
      <c r="AAZ40" s="79"/>
      <c r="ABA40" s="79"/>
      <c r="ABB40" s="79"/>
      <c r="ABC40" s="79"/>
      <c r="ABD40" s="79"/>
      <c r="ABE40" s="79"/>
      <c r="ABF40" s="79"/>
      <c r="ABG40" s="79"/>
      <c r="ABH40" s="79"/>
      <c r="ABI40" s="79"/>
      <c r="ABJ40" s="79"/>
      <c r="ABK40" s="79"/>
      <c r="ABL40" s="79"/>
      <c r="ABM40" s="79"/>
      <c r="ABN40" s="79"/>
      <c r="ABO40" s="79"/>
      <c r="ABP40" s="79"/>
      <c r="ABQ40" s="79"/>
      <c r="ABR40" s="79"/>
      <c r="ABS40" s="79"/>
      <c r="ABT40" s="79"/>
      <c r="ABU40" s="79"/>
      <c r="ABV40" s="79"/>
      <c r="ABW40" s="79"/>
      <c r="ABX40" s="79"/>
      <c r="ABY40" s="79"/>
      <c r="ABZ40" s="79"/>
      <c r="ACA40" s="79"/>
      <c r="ACB40" s="79"/>
      <c r="ACC40" s="79"/>
      <c r="ACD40" s="79"/>
      <c r="ACE40" s="79"/>
      <c r="ACF40" s="79"/>
      <c r="ACG40" s="79"/>
      <c r="ACH40" s="79"/>
      <c r="ACI40" s="79"/>
      <c r="ACJ40" s="79"/>
      <c r="ACK40" s="79"/>
      <c r="ACL40" s="79"/>
      <c r="ACM40" s="79"/>
      <c r="ACN40" s="79"/>
      <c r="ACO40" s="79"/>
      <c r="ACP40" s="79"/>
      <c r="ACQ40" s="79"/>
      <c r="ACR40" s="79"/>
      <c r="ACS40" s="79"/>
      <c r="ACT40" s="79"/>
      <c r="ACU40" s="79"/>
      <c r="ACV40" s="79"/>
      <c r="ACW40" s="79"/>
      <c r="ACX40" s="79"/>
      <c r="ACY40" s="79"/>
      <c r="ACZ40" s="79"/>
      <c r="ADA40" s="79"/>
      <c r="ADB40" s="79"/>
      <c r="ADC40" s="79"/>
      <c r="ADD40" s="79"/>
      <c r="ADE40" s="79"/>
      <c r="ADF40" s="79"/>
      <c r="ADG40" s="79"/>
      <c r="ADH40" s="79"/>
      <c r="ADI40" s="79"/>
      <c r="ADJ40" s="79"/>
      <c r="ADK40" s="79"/>
      <c r="ADL40" s="79"/>
      <c r="ADM40" s="79"/>
      <c r="ADN40" s="79"/>
      <c r="ADO40" s="79"/>
      <c r="ADP40" s="79"/>
      <c r="ADQ40" s="79"/>
      <c r="ADR40" s="79"/>
      <c r="ADS40" s="79"/>
      <c r="ADT40" s="79"/>
      <c r="ADU40" s="79"/>
      <c r="ADV40" s="79"/>
      <c r="ADW40" s="79"/>
      <c r="ADX40" s="79"/>
      <c r="ADY40" s="79"/>
      <c r="ADZ40" s="79"/>
      <c r="AEA40" s="79"/>
      <c r="AEB40" s="79"/>
      <c r="AEC40" s="79"/>
      <c r="AED40" s="79"/>
      <c r="AEE40" s="79"/>
      <c r="AEF40" s="79"/>
      <c r="AEG40" s="79"/>
      <c r="AEH40" s="79"/>
      <c r="AEI40" s="79"/>
      <c r="AEJ40" s="79"/>
      <c r="AEK40" s="79"/>
      <c r="AEL40" s="79"/>
      <c r="AEM40" s="79"/>
      <c r="AEN40" s="79"/>
      <c r="AEO40" s="79"/>
      <c r="AEP40" s="79"/>
      <c r="AEQ40" s="79"/>
      <c r="AER40" s="79"/>
      <c r="AES40" s="79"/>
      <c r="AET40" s="79"/>
      <c r="AEU40" s="79"/>
      <c r="AEV40" s="79"/>
      <c r="AEW40" s="79"/>
      <c r="AEX40" s="79"/>
      <c r="AEY40" s="79"/>
      <c r="AEZ40" s="79"/>
      <c r="AFA40" s="79"/>
      <c r="AFB40" s="79"/>
      <c r="AFC40" s="79"/>
      <c r="AFD40" s="79"/>
      <c r="AFE40" s="79"/>
      <c r="AFF40" s="79"/>
      <c r="AFG40" s="79"/>
      <c r="AFH40" s="79"/>
      <c r="AFI40" s="79"/>
      <c r="AFJ40" s="79"/>
      <c r="AFK40" s="79"/>
      <c r="AFL40" s="79"/>
      <c r="AFM40" s="79"/>
      <c r="AFN40" s="79"/>
      <c r="AFO40" s="79"/>
      <c r="AFP40" s="79"/>
      <c r="AFQ40" s="79"/>
      <c r="AFR40" s="79"/>
      <c r="AFS40" s="79"/>
      <c r="AFT40" s="79"/>
      <c r="AFU40" s="79"/>
      <c r="AFV40" s="79"/>
      <c r="AFW40" s="79"/>
      <c r="AFX40" s="79"/>
      <c r="AFY40" s="79"/>
      <c r="AFZ40" s="79"/>
      <c r="AGA40" s="79"/>
      <c r="AGB40" s="79"/>
      <c r="AGC40" s="79"/>
      <c r="AGD40" s="79"/>
      <c r="AGE40" s="79"/>
      <c r="AGF40" s="79"/>
      <c r="AGG40" s="79"/>
      <c r="AGH40" s="79"/>
      <c r="AGI40" s="79"/>
      <c r="AGJ40" s="79"/>
      <c r="AGK40" s="79"/>
      <c r="AGL40" s="79"/>
      <c r="AGM40" s="79"/>
      <c r="AGN40" s="79"/>
      <c r="AGO40" s="79"/>
      <c r="AGP40" s="79"/>
      <c r="AGQ40" s="79"/>
      <c r="AGR40" s="79"/>
      <c r="AGS40" s="79"/>
      <c r="AGT40" s="79"/>
      <c r="AGU40" s="79"/>
      <c r="AGV40" s="79"/>
      <c r="AGW40" s="79"/>
      <c r="AGX40" s="79"/>
      <c r="AGY40" s="79"/>
      <c r="AGZ40" s="79"/>
      <c r="AHA40" s="79"/>
      <c r="AHB40" s="79"/>
      <c r="AHC40" s="79"/>
      <c r="AHD40" s="79"/>
      <c r="AHE40" s="79"/>
      <c r="AHF40" s="79"/>
      <c r="AHG40" s="79"/>
      <c r="AHH40" s="79"/>
      <c r="AHI40" s="79"/>
      <c r="AHJ40" s="79"/>
      <c r="AHK40" s="79"/>
      <c r="AHL40" s="79"/>
      <c r="AHM40" s="79"/>
      <c r="AHN40" s="79"/>
      <c r="AHO40" s="79"/>
      <c r="AHP40" s="79"/>
      <c r="AHQ40" s="79"/>
      <c r="AHR40" s="79"/>
      <c r="AHS40" s="79"/>
      <c r="AHT40" s="79"/>
      <c r="AHU40" s="79"/>
      <c r="AHV40" s="79"/>
      <c r="AHW40" s="79"/>
      <c r="AHX40" s="79"/>
      <c r="AHY40" s="79"/>
      <c r="AHZ40" s="79"/>
      <c r="AIA40" s="79"/>
      <c r="AIB40" s="79"/>
      <c r="AIC40" s="79"/>
      <c r="AID40" s="79"/>
      <c r="AIE40" s="79"/>
      <c r="AIF40" s="79"/>
      <c r="AIG40" s="79"/>
      <c r="AIH40" s="79"/>
      <c r="AII40" s="79"/>
      <c r="AIJ40" s="79"/>
      <c r="AIK40" s="79"/>
      <c r="AIL40" s="79"/>
      <c r="AIM40" s="79"/>
      <c r="AIN40" s="79"/>
      <c r="AIO40" s="79"/>
      <c r="AIP40" s="79"/>
      <c r="AIQ40" s="79"/>
      <c r="AIR40" s="79"/>
      <c r="AIS40" s="79"/>
      <c r="AIT40" s="79"/>
      <c r="AIU40" s="79"/>
      <c r="AIV40" s="79"/>
      <c r="AIW40" s="79"/>
      <c r="AIX40" s="79"/>
      <c r="AIY40" s="79"/>
      <c r="AIZ40" s="79"/>
      <c r="AJA40" s="79"/>
      <c r="AJB40" s="79"/>
      <c r="AJC40" s="79"/>
      <c r="AJD40" s="79"/>
      <c r="AJE40" s="79"/>
      <c r="AJF40" s="79"/>
      <c r="AJG40" s="79"/>
      <c r="AJH40" s="79"/>
      <c r="AJI40" s="79"/>
      <c r="AJJ40" s="79"/>
      <c r="AJK40" s="79"/>
      <c r="AJL40" s="79"/>
      <c r="AJM40" s="79"/>
      <c r="AJN40" s="79"/>
      <c r="AJO40" s="79"/>
      <c r="AJP40" s="79"/>
      <c r="AJQ40" s="79"/>
      <c r="AJR40" s="79"/>
      <c r="AJS40" s="79"/>
      <c r="AJT40" s="79"/>
      <c r="AJU40" s="79"/>
      <c r="AJV40" s="79"/>
      <c r="AJW40" s="79"/>
      <c r="AJX40" s="79"/>
      <c r="AJY40" s="79"/>
      <c r="AJZ40" s="79"/>
      <c r="AKA40" s="79"/>
      <c r="AKB40" s="79"/>
      <c r="AKC40" s="79"/>
      <c r="AKD40" s="79"/>
      <c r="AKE40" s="79"/>
      <c r="AKF40" s="79"/>
      <c r="AKG40" s="79"/>
      <c r="AKH40" s="79"/>
      <c r="AKI40" s="79"/>
      <c r="AKJ40" s="79"/>
      <c r="AKK40" s="79"/>
      <c r="AKL40" s="79"/>
      <c r="AKM40" s="79"/>
      <c r="AKN40" s="79"/>
      <c r="AKO40" s="79"/>
      <c r="AKP40" s="79"/>
      <c r="AKQ40" s="79"/>
      <c r="AKR40" s="79"/>
      <c r="AKS40" s="79"/>
      <c r="AKT40" s="79"/>
      <c r="AKU40" s="79"/>
      <c r="AKV40" s="79"/>
      <c r="AKW40" s="79"/>
      <c r="AKX40" s="79"/>
      <c r="AKY40" s="79"/>
      <c r="AKZ40" s="79"/>
      <c r="ALA40" s="79"/>
      <c r="ALB40" s="79"/>
      <c r="ALC40" s="79"/>
      <c r="ALD40" s="79"/>
      <c r="ALE40" s="79"/>
      <c r="ALF40" s="79"/>
      <c r="ALG40" s="79"/>
      <c r="ALH40" s="79"/>
      <c r="ALI40" s="79"/>
      <c r="ALJ40" s="79"/>
      <c r="ALK40" s="79"/>
      <c r="ALL40" s="79"/>
      <c r="ALM40" s="79"/>
      <c r="ALN40" s="79"/>
      <c r="ALO40" s="79"/>
      <c r="ALP40" s="79"/>
      <c r="ALQ40" s="79"/>
      <c r="ALR40" s="79"/>
      <c r="ALS40" s="79"/>
      <c r="ALT40" s="79"/>
      <c r="ALU40" s="79"/>
      <c r="ALV40" s="79"/>
      <c r="ALW40" s="79"/>
      <c r="ALX40" s="79"/>
      <c r="ALY40" s="79"/>
      <c r="ALZ40" s="79"/>
      <c r="AMA40" s="79"/>
      <c r="AMB40" s="79"/>
      <c r="AMC40" s="79"/>
      <c r="AMD40" s="79"/>
      <c r="AME40" s="79"/>
      <c r="AMF40" s="79"/>
      <c r="AMG40" s="79"/>
      <c r="AMH40" s="79"/>
      <c r="AMI40" s="79"/>
      <c r="AMJ40" s="79"/>
      <c r="AMK40" s="79"/>
      <c r="AML40" s="79"/>
      <c r="AMM40" s="79"/>
    </row>
    <row r="41" spans="1:1027" ht="12.75" customHeight="1" thickBot="1">
      <c r="C41" s="608"/>
      <c r="D41" s="567"/>
      <c r="E41" s="412"/>
      <c r="F41" s="412"/>
      <c r="G41" s="618"/>
      <c r="H41" s="476" t="s">
        <v>531</v>
      </c>
      <c r="I41" s="476" t="s">
        <v>534</v>
      </c>
      <c r="J41" s="529"/>
      <c r="K41" s="529"/>
      <c r="M41" s="642"/>
      <c r="O41" s="632"/>
    </row>
    <row r="42" spans="1:1027" ht="13.5" thickBot="1">
      <c r="C42" s="87"/>
      <c r="D42" s="88"/>
      <c r="E42" s="89"/>
      <c r="F42" s="90"/>
      <c r="G42" s="91"/>
      <c r="H42" s="427"/>
      <c r="I42" s="93"/>
      <c r="J42" s="94"/>
      <c r="K42" s="95"/>
      <c r="O42" s="632"/>
    </row>
    <row r="43" spans="1:1027" ht="13.5" thickBot="1">
      <c r="C43" s="607">
        <v>2</v>
      </c>
      <c r="D43" s="607"/>
      <c r="E43" s="96" t="s">
        <v>66</v>
      </c>
      <c r="F43" s="97" t="s">
        <v>67</v>
      </c>
      <c r="G43" s="97" t="s">
        <v>68</v>
      </c>
      <c r="H43" s="97" t="s">
        <v>69</v>
      </c>
      <c r="I43" s="97" t="s">
        <v>70</v>
      </c>
      <c r="J43" s="97" t="s">
        <v>71</v>
      </c>
      <c r="K43" s="97" t="s">
        <v>72</v>
      </c>
      <c r="M43" s="640" t="s">
        <v>621</v>
      </c>
      <c r="O43" s="632"/>
    </row>
    <row r="44" spans="1:1027" s="128" customFormat="1">
      <c r="A44" s="79"/>
      <c r="B44" s="79"/>
      <c r="C44" s="590" t="s">
        <v>181</v>
      </c>
      <c r="D44" s="590"/>
      <c r="E44" s="134">
        <v>3</v>
      </c>
      <c r="F44" s="134">
        <v>4</v>
      </c>
      <c r="G44" s="134">
        <v>5</v>
      </c>
      <c r="H44" s="134">
        <v>6</v>
      </c>
      <c r="I44" s="134">
        <v>7</v>
      </c>
      <c r="J44" s="134"/>
      <c r="K44" s="134"/>
      <c r="L44" s="79"/>
      <c r="M44" s="641"/>
      <c r="N44" s="79"/>
      <c r="O44" s="632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  <c r="BJ44" s="79"/>
      <c r="BK44" s="79"/>
      <c r="BL44" s="79"/>
      <c r="BM44" s="79"/>
      <c r="BN44" s="79"/>
      <c r="BO44" s="79"/>
      <c r="BP44" s="79"/>
      <c r="BQ44" s="79"/>
      <c r="BR44" s="79"/>
      <c r="BS44" s="79"/>
      <c r="BT44" s="79"/>
      <c r="BU44" s="79"/>
      <c r="BV44" s="79"/>
      <c r="BW44" s="79"/>
      <c r="BX44" s="79"/>
      <c r="BY44" s="79"/>
      <c r="BZ44" s="79"/>
      <c r="CA44" s="79"/>
      <c r="CB44" s="79"/>
      <c r="CC44" s="79"/>
      <c r="CD44" s="79"/>
      <c r="CE44" s="79"/>
      <c r="CF44" s="79"/>
      <c r="CG44" s="79"/>
      <c r="CH44" s="79"/>
      <c r="CI44" s="79"/>
      <c r="CJ44" s="79"/>
      <c r="CK44" s="79"/>
      <c r="CL44" s="79"/>
      <c r="CM44" s="79"/>
      <c r="CN44" s="79"/>
      <c r="CO44" s="79"/>
      <c r="CP44" s="79"/>
      <c r="CQ44" s="79"/>
      <c r="CR44" s="79"/>
      <c r="CS44" s="79"/>
      <c r="CT44" s="79"/>
      <c r="CU44" s="79"/>
      <c r="CV44" s="79"/>
      <c r="CW44" s="79"/>
      <c r="CX44" s="79"/>
      <c r="CY44" s="79"/>
      <c r="CZ44" s="79"/>
      <c r="DA44" s="79"/>
      <c r="DB44" s="79"/>
      <c r="DC44" s="79"/>
      <c r="DD44" s="79"/>
      <c r="DE44" s="79"/>
      <c r="DF44" s="79"/>
      <c r="DG44" s="79"/>
      <c r="DH44" s="79"/>
      <c r="DI44" s="79"/>
      <c r="DJ44" s="79"/>
      <c r="DK44" s="79"/>
      <c r="DL44" s="79"/>
      <c r="DM44" s="79"/>
      <c r="DN44" s="79"/>
      <c r="DO44" s="79"/>
      <c r="DP44" s="79"/>
      <c r="DQ44" s="79"/>
      <c r="DR44" s="79"/>
      <c r="DS44" s="79"/>
      <c r="DT44" s="79"/>
      <c r="DU44" s="79"/>
      <c r="DV44" s="79"/>
      <c r="DW44" s="79"/>
      <c r="DX44" s="79"/>
      <c r="DY44" s="79"/>
      <c r="DZ44" s="79"/>
      <c r="EA44" s="79"/>
      <c r="EB44" s="79"/>
      <c r="EC44" s="79"/>
      <c r="ED44" s="79"/>
      <c r="EE44" s="79"/>
      <c r="EF44" s="79"/>
      <c r="EG44" s="79"/>
      <c r="EH44" s="79"/>
      <c r="EI44" s="79"/>
      <c r="EJ44" s="79"/>
      <c r="EK44" s="79"/>
      <c r="EL44" s="79"/>
      <c r="EM44" s="79"/>
      <c r="EN44" s="79"/>
      <c r="EO44" s="79"/>
      <c r="EP44" s="79"/>
      <c r="EQ44" s="79"/>
      <c r="ER44" s="79"/>
      <c r="ES44" s="79"/>
      <c r="ET44" s="79"/>
      <c r="EU44" s="79"/>
      <c r="EV44" s="79"/>
      <c r="EW44" s="79"/>
      <c r="EX44" s="79"/>
      <c r="EY44" s="79"/>
      <c r="EZ44" s="79"/>
      <c r="FA44" s="79"/>
      <c r="FB44" s="79"/>
      <c r="FC44" s="79"/>
      <c r="FD44" s="79"/>
      <c r="FE44" s="79"/>
      <c r="FF44" s="79"/>
      <c r="FG44" s="79"/>
      <c r="FH44" s="79"/>
      <c r="FI44" s="79"/>
      <c r="FJ44" s="79"/>
      <c r="FK44" s="79"/>
      <c r="FL44" s="79"/>
      <c r="FM44" s="79"/>
      <c r="FN44" s="79"/>
      <c r="FO44" s="79"/>
      <c r="FP44" s="79"/>
      <c r="FQ44" s="79"/>
      <c r="FR44" s="79"/>
      <c r="FS44" s="79"/>
      <c r="FT44" s="79"/>
      <c r="FU44" s="79"/>
      <c r="FV44" s="79"/>
      <c r="FW44" s="79"/>
      <c r="FX44" s="79"/>
      <c r="FY44" s="79"/>
      <c r="FZ44" s="79"/>
      <c r="GA44" s="79"/>
      <c r="GB44" s="79"/>
      <c r="GC44" s="79"/>
      <c r="GD44" s="79"/>
      <c r="GE44" s="79"/>
      <c r="GF44" s="79"/>
      <c r="GG44" s="79"/>
      <c r="GH44" s="79"/>
      <c r="GI44" s="79"/>
      <c r="GJ44" s="79"/>
      <c r="GK44" s="79"/>
      <c r="GL44" s="79"/>
      <c r="GM44" s="79"/>
      <c r="GN44" s="79"/>
      <c r="GO44" s="79"/>
      <c r="GP44" s="79"/>
      <c r="GQ44" s="79"/>
      <c r="GR44" s="79"/>
      <c r="GS44" s="79"/>
      <c r="GT44" s="79"/>
      <c r="GU44" s="79"/>
      <c r="GV44" s="79"/>
      <c r="GW44" s="79"/>
      <c r="GX44" s="79"/>
      <c r="GY44" s="79"/>
      <c r="GZ44" s="79"/>
      <c r="HA44" s="79"/>
      <c r="HB44" s="79"/>
      <c r="HC44" s="79"/>
      <c r="HD44" s="79"/>
      <c r="HE44" s="79"/>
      <c r="HF44" s="79"/>
      <c r="HG44" s="79"/>
      <c r="HH44" s="79"/>
      <c r="HI44" s="79"/>
      <c r="HJ44" s="79"/>
      <c r="HK44" s="79"/>
      <c r="HL44" s="79"/>
      <c r="HM44" s="79"/>
      <c r="HN44" s="79"/>
      <c r="HO44" s="79"/>
      <c r="HP44" s="79"/>
      <c r="HQ44" s="79"/>
      <c r="HR44" s="79"/>
      <c r="HS44" s="79"/>
      <c r="HT44" s="79"/>
      <c r="HU44" s="79"/>
      <c r="HV44" s="79"/>
      <c r="HW44" s="79"/>
      <c r="HX44" s="79"/>
      <c r="HY44" s="79"/>
      <c r="HZ44" s="79"/>
      <c r="IA44" s="79"/>
      <c r="IB44" s="79"/>
      <c r="IC44" s="79"/>
      <c r="ID44" s="79"/>
      <c r="IE44" s="79"/>
      <c r="IF44" s="79"/>
      <c r="IG44" s="79"/>
      <c r="IH44" s="79"/>
      <c r="II44" s="79"/>
      <c r="IJ44" s="79"/>
      <c r="IK44" s="79"/>
      <c r="IL44" s="79"/>
      <c r="IM44" s="79"/>
      <c r="IN44" s="79"/>
      <c r="IO44" s="79"/>
      <c r="IP44" s="79"/>
      <c r="IQ44" s="79"/>
      <c r="IR44" s="79"/>
      <c r="IS44" s="79"/>
      <c r="IT44" s="79"/>
      <c r="IU44" s="79"/>
      <c r="IV44" s="79"/>
      <c r="IW44" s="79"/>
      <c r="IX44" s="79"/>
      <c r="IY44" s="79"/>
      <c r="IZ44" s="79"/>
      <c r="JA44" s="79"/>
      <c r="JB44" s="79"/>
      <c r="JC44" s="79"/>
      <c r="JD44" s="79"/>
      <c r="JE44" s="79"/>
      <c r="JF44" s="79"/>
      <c r="JG44" s="79"/>
      <c r="JH44" s="79"/>
      <c r="JI44" s="79"/>
      <c r="JJ44" s="79"/>
      <c r="JK44" s="79"/>
      <c r="JL44" s="79"/>
      <c r="JM44" s="79"/>
      <c r="JN44" s="79"/>
      <c r="JO44" s="79"/>
      <c r="JP44" s="79"/>
      <c r="JQ44" s="79"/>
      <c r="JR44" s="79"/>
      <c r="JS44" s="79"/>
      <c r="JT44" s="79"/>
      <c r="JU44" s="79"/>
      <c r="JV44" s="79"/>
      <c r="JW44" s="79"/>
      <c r="JX44" s="79"/>
      <c r="JY44" s="79"/>
      <c r="JZ44" s="79"/>
      <c r="KA44" s="79"/>
      <c r="KB44" s="79"/>
      <c r="KC44" s="79"/>
      <c r="KD44" s="79"/>
      <c r="KE44" s="79"/>
      <c r="KF44" s="79"/>
      <c r="KG44" s="79"/>
      <c r="KH44" s="79"/>
      <c r="KI44" s="79"/>
      <c r="KJ44" s="79"/>
      <c r="KK44" s="79"/>
      <c r="KL44" s="79"/>
      <c r="KM44" s="79"/>
      <c r="KN44" s="79"/>
      <c r="KO44" s="79"/>
      <c r="KP44" s="79"/>
      <c r="KQ44" s="79"/>
      <c r="KR44" s="79"/>
      <c r="KS44" s="79"/>
      <c r="KT44" s="79"/>
      <c r="KU44" s="79"/>
      <c r="KV44" s="79"/>
      <c r="KW44" s="79"/>
      <c r="KX44" s="79"/>
      <c r="KY44" s="79"/>
      <c r="KZ44" s="79"/>
      <c r="LA44" s="79"/>
      <c r="LB44" s="79"/>
      <c r="LC44" s="79"/>
      <c r="LD44" s="79"/>
      <c r="LE44" s="79"/>
      <c r="LF44" s="79"/>
      <c r="LG44" s="79"/>
      <c r="LH44" s="79"/>
      <c r="LI44" s="79"/>
      <c r="LJ44" s="79"/>
      <c r="LK44" s="79"/>
      <c r="LL44" s="79"/>
      <c r="LM44" s="79"/>
      <c r="LN44" s="79"/>
      <c r="LO44" s="79"/>
      <c r="LP44" s="79"/>
      <c r="LQ44" s="79"/>
      <c r="LR44" s="79"/>
      <c r="LS44" s="79"/>
      <c r="LT44" s="79"/>
      <c r="LU44" s="79"/>
      <c r="LV44" s="79"/>
      <c r="LW44" s="79"/>
      <c r="LX44" s="79"/>
      <c r="LY44" s="79"/>
      <c r="LZ44" s="79"/>
      <c r="MA44" s="79"/>
      <c r="MB44" s="79"/>
      <c r="MC44" s="79"/>
      <c r="MD44" s="79"/>
      <c r="ME44" s="79"/>
      <c r="MF44" s="79"/>
      <c r="MG44" s="79"/>
      <c r="MH44" s="79"/>
      <c r="MI44" s="79"/>
      <c r="MJ44" s="79"/>
      <c r="MK44" s="79"/>
      <c r="ML44" s="79"/>
      <c r="MM44" s="79"/>
      <c r="MN44" s="79"/>
      <c r="MO44" s="79"/>
      <c r="MP44" s="79"/>
      <c r="MQ44" s="79"/>
      <c r="MR44" s="79"/>
      <c r="MS44" s="79"/>
      <c r="MT44" s="79"/>
      <c r="MU44" s="79"/>
      <c r="MV44" s="79"/>
      <c r="MW44" s="79"/>
      <c r="MX44" s="79"/>
      <c r="MY44" s="79"/>
      <c r="MZ44" s="79"/>
      <c r="NA44" s="79"/>
      <c r="NB44" s="79"/>
      <c r="NC44" s="79"/>
      <c r="ND44" s="79"/>
      <c r="NE44" s="79"/>
      <c r="NF44" s="79"/>
      <c r="NG44" s="79"/>
      <c r="NH44" s="79"/>
      <c r="NI44" s="79"/>
      <c r="NJ44" s="79"/>
      <c r="NK44" s="79"/>
      <c r="NL44" s="79"/>
      <c r="NM44" s="79"/>
      <c r="NN44" s="79"/>
      <c r="NO44" s="79"/>
      <c r="NP44" s="79"/>
      <c r="NQ44" s="79"/>
      <c r="NR44" s="79"/>
      <c r="NS44" s="79"/>
      <c r="NT44" s="79"/>
      <c r="NU44" s="79"/>
      <c r="NV44" s="79"/>
      <c r="NW44" s="79"/>
      <c r="NX44" s="79"/>
      <c r="NY44" s="79"/>
      <c r="NZ44" s="79"/>
      <c r="OA44" s="79"/>
      <c r="OB44" s="79"/>
      <c r="OC44" s="79"/>
      <c r="OD44" s="79"/>
      <c r="OE44" s="79"/>
      <c r="OF44" s="79"/>
      <c r="OG44" s="79"/>
      <c r="OH44" s="79"/>
      <c r="OI44" s="79"/>
      <c r="OJ44" s="79"/>
      <c r="OK44" s="79"/>
      <c r="OL44" s="79"/>
      <c r="OM44" s="79"/>
      <c r="ON44" s="79"/>
      <c r="OO44" s="79"/>
      <c r="OP44" s="79"/>
      <c r="OQ44" s="79"/>
      <c r="OR44" s="79"/>
      <c r="OS44" s="79"/>
      <c r="OT44" s="79"/>
      <c r="OU44" s="79"/>
      <c r="OV44" s="79"/>
      <c r="OW44" s="79"/>
      <c r="OX44" s="79"/>
      <c r="OY44" s="79"/>
      <c r="OZ44" s="79"/>
      <c r="PA44" s="79"/>
      <c r="PB44" s="79"/>
      <c r="PC44" s="79"/>
      <c r="PD44" s="79"/>
      <c r="PE44" s="79"/>
      <c r="PF44" s="79"/>
      <c r="PG44" s="79"/>
      <c r="PH44" s="79"/>
      <c r="PI44" s="79"/>
      <c r="PJ44" s="79"/>
      <c r="PK44" s="79"/>
      <c r="PL44" s="79"/>
      <c r="PM44" s="79"/>
      <c r="PN44" s="79"/>
      <c r="PO44" s="79"/>
      <c r="PP44" s="79"/>
      <c r="PQ44" s="79"/>
      <c r="PR44" s="79"/>
      <c r="PS44" s="79"/>
      <c r="PT44" s="79"/>
      <c r="PU44" s="79"/>
      <c r="PV44" s="79"/>
      <c r="PW44" s="79"/>
      <c r="PX44" s="79"/>
      <c r="PY44" s="79"/>
      <c r="PZ44" s="79"/>
      <c r="QA44" s="79"/>
      <c r="QB44" s="79"/>
      <c r="QC44" s="79"/>
      <c r="QD44" s="79"/>
      <c r="QE44" s="79"/>
      <c r="QF44" s="79"/>
      <c r="QG44" s="79"/>
      <c r="QH44" s="79"/>
      <c r="QI44" s="79"/>
      <c r="QJ44" s="79"/>
      <c r="QK44" s="79"/>
      <c r="QL44" s="79"/>
      <c r="QM44" s="79"/>
      <c r="QN44" s="79"/>
      <c r="QO44" s="79"/>
      <c r="QP44" s="79"/>
      <c r="QQ44" s="79"/>
      <c r="QR44" s="79"/>
      <c r="QS44" s="79"/>
      <c r="QT44" s="79"/>
      <c r="QU44" s="79"/>
      <c r="QV44" s="79"/>
      <c r="QW44" s="79"/>
      <c r="QX44" s="79"/>
      <c r="QY44" s="79"/>
      <c r="QZ44" s="79"/>
      <c r="RA44" s="79"/>
      <c r="RB44" s="79"/>
      <c r="RC44" s="79"/>
      <c r="RD44" s="79"/>
      <c r="RE44" s="79"/>
      <c r="RF44" s="79"/>
      <c r="RG44" s="79"/>
      <c r="RH44" s="79"/>
      <c r="RI44" s="79"/>
      <c r="RJ44" s="79"/>
      <c r="RK44" s="79"/>
      <c r="RL44" s="79"/>
      <c r="RM44" s="79"/>
      <c r="RN44" s="79"/>
      <c r="RO44" s="79"/>
      <c r="RP44" s="79"/>
      <c r="RQ44" s="79"/>
      <c r="RR44" s="79"/>
      <c r="RS44" s="79"/>
      <c r="RT44" s="79"/>
      <c r="RU44" s="79"/>
      <c r="RV44" s="79"/>
      <c r="RW44" s="79"/>
      <c r="RX44" s="79"/>
      <c r="RY44" s="79"/>
      <c r="RZ44" s="79"/>
      <c r="SA44" s="79"/>
      <c r="SB44" s="79"/>
      <c r="SC44" s="79"/>
      <c r="SD44" s="79"/>
      <c r="SE44" s="79"/>
      <c r="SF44" s="79"/>
      <c r="SG44" s="79"/>
      <c r="SH44" s="79"/>
      <c r="SI44" s="79"/>
      <c r="SJ44" s="79"/>
      <c r="SK44" s="79"/>
      <c r="SL44" s="79"/>
      <c r="SM44" s="79"/>
      <c r="SN44" s="79"/>
      <c r="SO44" s="79"/>
      <c r="SP44" s="79"/>
      <c r="SQ44" s="79"/>
      <c r="SR44" s="79"/>
      <c r="SS44" s="79"/>
      <c r="ST44" s="79"/>
      <c r="SU44" s="79"/>
      <c r="SV44" s="79"/>
      <c r="SW44" s="79"/>
      <c r="SX44" s="79"/>
      <c r="SY44" s="79"/>
      <c r="SZ44" s="79"/>
      <c r="TA44" s="79"/>
      <c r="TB44" s="79"/>
      <c r="TC44" s="79"/>
      <c r="TD44" s="79"/>
      <c r="TE44" s="79"/>
      <c r="TF44" s="79"/>
      <c r="TG44" s="79"/>
      <c r="TH44" s="79"/>
      <c r="TI44" s="79"/>
      <c r="TJ44" s="79"/>
      <c r="TK44" s="79"/>
      <c r="TL44" s="79"/>
      <c r="TM44" s="79"/>
      <c r="TN44" s="79"/>
      <c r="TO44" s="79"/>
      <c r="TP44" s="79"/>
      <c r="TQ44" s="79"/>
      <c r="TR44" s="79"/>
      <c r="TS44" s="79"/>
      <c r="TT44" s="79"/>
      <c r="TU44" s="79"/>
      <c r="TV44" s="79"/>
      <c r="TW44" s="79"/>
      <c r="TX44" s="79"/>
      <c r="TY44" s="79"/>
      <c r="TZ44" s="79"/>
      <c r="UA44" s="79"/>
      <c r="UB44" s="79"/>
      <c r="UC44" s="79"/>
      <c r="UD44" s="79"/>
      <c r="UE44" s="79"/>
      <c r="UF44" s="79"/>
      <c r="UG44" s="79"/>
      <c r="UH44" s="79"/>
      <c r="UI44" s="79"/>
      <c r="UJ44" s="79"/>
      <c r="UK44" s="79"/>
      <c r="UL44" s="79"/>
      <c r="UM44" s="79"/>
      <c r="UN44" s="79"/>
      <c r="UO44" s="79"/>
      <c r="UP44" s="79"/>
      <c r="UQ44" s="79"/>
      <c r="UR44" s="79"/>
      <c r="US44" s="79"/>
      <c r="UT44" s="79"/>
      <c r="UU44" s="79"/>
      <c r="UV44" s="79"/>
      <c r="UW44" s="79"/>
      <c r="UX44" s="79"/>
      <c r="UY44" s="79"/>
      <c r="UZ44" s="79"/>
      <c r="VA44" s="79"/>
      <c r="VB44" s="79"/>
      <c r="VC44" s="79"/>
      <c r="VD44" s="79"/>
      <c r="VE44" s="79"/>
      <c r="VF44" s="79"/>
      <c r="VG44" s="79"/>
      <c r="VH44" s="79"/>
      <c r="VI44" s="79"/>
      <c r="VJ44" s="79"/>
      <c r="VK44" s="79"/>
      <c r="VL44" s="79"/>
      <c r="VM44" s="79"/>
      <c r="VN44" s="79"/>
      <c r="VO44" s="79"/>
      <c r="VP44" s="79"/>
      <c r="VQ44" s="79"/>
      <c r="VR44" s="79"/>
      <c r="VS44" s="79"/>
      <c r="VT44" s="79"/>
      <c r="VU44" s="79"/>
      <c r="VV44" s="79"/>
      <c r="VW44" s="79"/>
      <c r="VX44" s="79"/>
      <c r="VY44" s="79"/>
      <c r="VZ44" s="79"/>
      <c r="WA44" s="79"/>
      <c r="WB44" s="79"/>
      <c r="WC44" s="79"/>
      <c r="WD44" s="79"/>
      <c r="WE44" s="79"/>
      <c r="WF44" s="79"/>
      <c r="WG44" s="79"/>
      <c r="WH44" s="79"/>
      <c r="WI44" s="79"/>
      <c r="WJ44" s="79"/>
      <c r="WK44" s="79"/>
      <c r="WL44" s="79"/>
      <c r="WM44" s="79"/>
      <c r="WN44" s="79"/>
      <c r="WO44" s="79"/>
      <c r="WP44" s="79"/>
      <c r="WQ44" s="79"/>
      <c r="WR44" s="79"/>
      <c r="WS44" s="79"/>
      <c r="WT44" s="79"/>
      <c r="WU44" s="79"/>
      <c r="WV44" s="79"/>
      <c r="WW44" s="79"/>
      <c r="WX44" s="79"/>
      <c r="WY44" s="79"/>
      <c r="WZ44" s="79"/>
      <c r="XA44" s="79"/>
      <c r="XB44" s="79"/>
      <c r="XC44" s="79"/>
      <c r="XD44" s="79"/>
      <c r="XE44" s="79"/>
      <c r="XF44" s="79"/>
      <c r="XG44" s="79"/>
      <c r="XH44" s="79"/>
      <c r="XI44" s="79"/>
      <c r="XJ44" s="79"/>
      <c r="XK44" s="79"/>
      <c r="XL44" s="79"/>
      <c r="XM44" s="79"/>
      <c r="XN44" s="79"/>
      <c r="XO44" s="79"/>
      <c r="XP44" s="79"/>
      <c r="XQ44" s="79"/>
      <c r="XR44" s="79"/>
      <c r="XS44" s="79"/>
      <c r="XT44" s="79"/>
      <c r="XU44" s="79"/>
      <c r="XV44" s="79"/>
      <c r="XW44" s="79"/>
      <c r="XX44" s="79"/>
      <c r="XY44" s="79"/>
      <c r="XZ44" s="79"/>
      <c r="YA44" s="79"/>
      <c r="YB44" s="79"/>
      <c r="YC44" s="79"/>
      <c r="YD44" s="79"/>
      <c r="YE44" s="79"/>
      <c r="YF44" s="79"/>
      <c r="YG44" s="79"/>
      <c r="YH44" s="79"/>
      <c r="YI44" s="79"/>
      <c r="YJ44" s="79"/>
      <c r="YK44" s="79"/>
      <c r="YL44" s="79"/>
      <c r="YM44" s="79"/>
      <c r="YN44" s="79"/>
      <c r="YO44" s="79"/>
      <c r="YP44" s="79"/>
      <c r="YQ44" s="79"/>
      <c r="YR44" s="79"/>
      <c r="YS44" s="79"/>
      <c r="YT44" s="79"/>
      <c r="YU44" s="79"/>
      <c r="YV44" s="79"/>
      <c r="YW44" s="79"/>
      <c r="YX44" s="79"/>
      <c r="YY44" s="79"/>
      <c r="YZ44" s="79"/>
      <c r="ZA44" s="79"/>
      <c r="ZB44" s="79"/>
      <c r="ZC44" s="79"/>
      <c r="ZD44" s="79"/>
      <c r="ZE44" s="79"/>
      <c r="ZF44" s="79"/>
      <c r="ZG44" s="79"/>
      <c r="ZH44" s="79"/>
      <c r="ZI44" s="79"/>
      <c r="ZJ44" s="79"/>
      <c r="ZK44" s="79"/>
      <c r="ZL44" s="79"/>
      <c r="ZM44" s="79"/>
      <c r="ZN44" s="79"/>
      <c r="ZO44" s="79"/>
      <c r="ZP44" s="79"/>
      <c r="ZQ44" s="79"/>
      <c r="ZR44" s="79"/>
      <c r="ZS44" s="79"/>
      <c r="ZT44" s="79"/>
      <c r="ZU44" s="79"/>
      <c r="ZV44" s="79"/>
      <c r="ZW44" s="79"/>
      <c r="ZX44" s="79"/>
      <c r="ZY44" s="79"/>
      <c r="ZZ44" s="79"/>
      <c r="AAA44" s="79"/>
      <c r="AAB44" s="79"/>
      <c r="AAC44" s="79"/>
      <c r="AAD44" s="79"/>
      <c r="AAE44" s="79"/>
      <c r="AAF44" s="79"/>
      <c r="AAG44" s="79"/>
      <c r="AAH44" s="79"/>
      <c r="AAI44" s="79"/>
      <c r="AAJ44" s="79"/>
      <c r="AAK44" s="79"/>
      <c r="AAL44" s="79"/>
      <c r="AAM44" s="79"/>
      <c r="AAN44" s="79"/>
      <c r="AAO44" s="79"/>
      <c r="AAP44" s="79"/>
      <c r="AAQ44" s="79"/>
      <c r="AAR44" s="79"/>
      <c r="AAS44" s="79"/>
      <c r="AAT44" s="79"/>
      <c r="AAU44" s="79"/>
      <c r="AAV44" s="79"/>
      <c r="AAW44" s="79"/>
      <c r="AAX44" s="79"/>
      <c r="AAY44" s="79"/>
      <c r="AAZ44" s="79"/>
      <c r="ABA44" s="79"/>
      <c r="ABB44" s="79"/>
      <c r="ABC44" s="79"/>
      <c r="ABD44" s="79"/>
      <c r="ABE44" s="79"/>
      <c r="ABF44" s="79"/>
      <c r="ABG44" s="79"/>
      <c r="ABH44" s="79"/>
      <c r="ABI44" s="79"/>
      <c r="ABJ44" s="79"/>
      <c r="ABK44" s="79"/>
      <c r="ABL44" s="79"/>
      <c r="ABM44" s="79"/>
      <c r="ABN44" s="79"/>
      <c r="ABO44" s="79"/>
      <c r="ABP44" s="79"/>
      <c r="ABQ44" s="79"/>
      <c r="ABR44" s="79"/>
      <c r="ABS44" s="79"/>
      <c r="ABT44" s="79"/>
      <c r="ABU44" s="79"/>
      <c r="ABV44" s="79"/>
      <c r="ABW44" s="79"/>
      <c r="ABX44" s="79"/>
      <c r="ABY44" s="79"/>
      <c r="ABZ44" s="79"/>
      <c r="ACA44" s="79"/>
      <c r="ACB44" s="79"/>
      <c r="ACC44" s="79"/>
      <c r="ACD44" s="79"/>
      <c r="ACE44" s="79"/>
      <c r="ACF44" s="79"/>
      <c r="ACG44" s="79"/>
      <c r="ACH44" s="79"/>
      <c r="ACI44" s="79"/>
      <c r="ACJ44" s="79"/>
      <c r="ACK44" s="79"/>
      <c r="ACL44" s="79"/>
      <c r="ACM44" s="79"/>
      <c r="ACN44" s="79"/>
      <c r="ACO44" s="79"/>
      <c r="ACP44" s="79"/>
      <c r="ACQ44" s="79"/>
      <c r="ACR44" s="79"/>
      <c r="ACS44" s="79"/>
      <c r="ACT44" s="79"/>
      <c r="ACU44" s="79"/>
      <c r="ACV44" s="79"/>
      <c r="ACW44" s="79"/>
      <c r="ACX44" s="79"/>
      <c r="ACY44" s="79"/>
      <c r="ACZ44" s="79"/>
      <c r="ADA44" s="79"/>
      <c r="ADB44" s="79"/>
      <c r="ADC44" s="79"/>
      <c r="ADD44" s="79"/>
      <c r="ADE44" s="79"/>
      <c r="ADF44" s="79"/>
      <c r="ADG44" s="79"/>
      <c r="ADH44" s="79"/>
      <c r="ADI44" s="79"/>
      <c r="ADJ44" s="79"/>
      <c r="ADK44" s="79"/>
      <c r="ADL44" s="79"/>
      <c r="ADM44" s="79"/>
      <c r="ADN44" s="79"/>
      <c r="ADO44" s="79"/>
      <c r="ADP44" s="79"/>
      <c r="ADQ44" s="79"/>
      <c r="ADR44" s="79"/>
      <c r="ADS44" s="79"/>
      <c r="ADT44" s="79"/>
      <c r="ADU44" s="79"/>
      <c r="ADV44" s="79"/>
      <c r="ADW44" s="79"/>
      <c r="ADX44" s="79"/>
      <c r="ADY44" s="79"/>
      <c r="ADZ44" s="79"/>
      <c r="AEA44" s="79"/>
      <c r="AEB44" s="79"/>
      <c r="AEC44" s="79"/>
      <c r="AED44" s="79"/>
      <c r="AEE44" s="79"/>
      <c r="AEF44" s="79"/>
      <c r="AEG44" s="79"/>
      <c r="AEH44" s="79"/>
      <c r="AEI44" s="79"/>
      <c r="AEJ44" s="79"/>
      <c r="AEK44" s="79"/>
      <c r="AEL44" s="79"/>
      <c r="AEM44" s="79"/>
      <c r="AEN44" s="79"/>
      <c r="AEO44" s="79"/>
      <c r="AEP44" s="79"/>
      <c r="AEQ44" s="79"/>
      <c r="AER44" s="79"/>
      <c r="AES44" s="79"/>
      <c r="AET44" s="79"/>
      <c r="AEU44" s="79"/>
      <c r="AEV44" s="79"/>
      <c r="AEW44" s="79"/>
      <c r="AEX44" s="79"/>
      <c r="AEY44" s="79"/>
      <c r="AEZ44" s="79"/>
      <c r="AFA44" s="79"/>
      <c r="AFB44" s="79"/>
      <c r="AFC44" s="79"/>
      <c r="AFD44" s="79"/>
      <c r="AFE44" s="79"/>
      <c r="AFF44" s="79"/>
      <c r="AFG44" s="79"/>
      <c r="AFH44" s="79"/>
      <c r="AFI44" s="79"/>
      <c r="AFJ44" s="79"/>
      <c r="AFK44" s="79"/>
      <c r="AFL44" s="79"/>
      <c r="AFM44" s="79"/>
      <c r="AFN44" s="79"/>
      <c r="AFO44" s="79"/>
      <c r="AFP44" s="79"/>
      <c r="AFQ44" s="79"/>
      <c r="AFR44" s="79"/>
      <c r="AFS44" s="79"/>
      <c r="AFT44" s="79"/>
      <c r="AFU44" s="79"/>
      <c r="AFV44" s="79"/>
      <c r="AFW44" s="79"/>
      <c r="AFX44" s="79"/>
      <c r="AFY44" s="79"/>
      <c r="AFZ44" s="79"/>
      <c r="AGA44" s="79"/>
      <c r="AGB44" s="79"/>
      <c r="AGC44" s="79"/>
      <c r="AGD44" s="79"/>
      <c r="AGE44" s="79"/>
      <c r="AGF44" s="79"/>
      <c r="AGG44" s="79"/>
      <c r="AGH44" s="79"/>
      <c r="AGI44" s="79"/>
      <c r="AGJ44" s="79"/>
      <c r="AGK44" s="79"/>
      <c r="AGL44" s="79"/>
      <c r="AGM44" s="79"/>
      <c r="AGN44" s="79"/>
      <c r="AGO44" s="79"/>
      <c r="AGP44" s="79"/>
      <c r="AGQ44" s="79"/>
      <c r="AGR44" s="79"/>
      <c r="AGS44" s="79"/>
      <c r="AGT44" s="79"/>
      <c r="AGU44" s="79"/>
      <c r="AGV44" s="79"/>
      <c r="AGW44" s="79"/>
      <c r="AGX44" s="79"/>
      <c r="AGY44" s="79"/>
      <c r="AGZ44" s="79"/>
      <c r="AHA44" s="79"/>
      <c r="AHB44" s="79"/>
      <c r="AHC44" s="79"/>
      <c r="AHD44" s="79"/>
      <c r="AHE44" s="79"/>
      <c r="AHF44" s="79"/>
      <c r="AHG44" s="79"/>
      <c r="AHH44" s="79"/>
      <c r="AHI44" s="79"/>
      <c r="AHJ44" s="79"/>
      <c r="AHK44" s="79"/>
      <c r="AHL44" s="79"/>
      <c r="AHM44" s="79"/>
      <c r="AHN44" s="79"/>
      <c r="AHO44" s="79"/>
      <c r="AHP44" s="79"/>
      <c r="AHQ44" s="79"/>
      <c r="AHR44" s="79"/>
      <c r="AHS44" s="79"/>
      <c r="AHT44" s="79"/>
      <c r="AHU44" s="79"/>
      <c r="AHV44" s="79"/>
      <c r="AHW44" s="79"/>
      <c r="AHX44" s="79"/>
      <c r="AHY44" s="79"/>
      <c r="AHZ44" s="79"/>
      <c r="AIA44" s="79"/>
      <c r="AIB44" s="79"/>
      <c r="AIC44" s="79"/>
      <c r="AID44" s="79"/>
      <c r="AIE44" s="79"/>
      <c r="AIF44" s="79"/>
      <c r="AIG44" s="79"/>
      <c r="AIH44" s="79"/>
      <c r="AII44" s="79"/>
      <c r="AIJ44" s="79"/>
      <c r="AIK44" s="79"/>
      <c r="AIL44" s="79"/>
      <c r="AIM44" s="79"/>
      <c r="AIN44" s="79"/>
      <c r="AIO44" s="79"/>
      <c r="AIP44" s="79"/>
      <c r="AIQ44" s="79"/>
      <c r="AIR44" s="79"/>
      <c r="AIS44" s="79"/>
      <c r="AIT44" s="79"/>
      <c r="AIU44" s="79"/>
      <c r="AIV44" s="79"/>
      <c r="AIW44" s="79"/>
      <c r="AIX44" s="79"/>
      <c r="AIY44" s="79"/>
      <c r="AIZ44" s="79"/>
      <c r="AJA44" s="79"/>
      <c r="AJB44" s="79"/>
      <c r="AJC44" s="79"/>
      <c r="AJD44" s="79"/>
      <c r="AJE44" s="79"/>
      <c r="AJF44" s="79"/>
      <c r="AJG44" s="79"/>
      <c r="AJH44" s="79"/>
      <c r="AJI44" s="79"/>
      <c r="AJJ44" s="79"/>
      <c r="AJK44" s="79"/>
      <c r="AJL44" s="79"/>
      <c r="AJM44" s="79"/>
      <c r="AJN44" s="79"/>
      <c r="AJO44" s="79"/>
      <c r="AJP44" s="79"/>
      <c r="AJQ44" s="79"/>
      <c r="AJR44" s="79"/>
      <c r="AJS44" s="79"/>
      <c r="AJT44" s="79"/>
      <c r="AJU44" s="79"/>
      <c r="AJV44" s="79"/>
      <c r="AJW44" s="79"/>
      <c r="AJX44" s="79"/>
      <c r="AJY44" s="79"/>
      <c r="AJZ44" s="79"/>
      <c r="AKA44" s="79"/>
      <c r="AKB44" s="79"/>
      <c r="AKC44" s="79"/>
      <c r="AKD44" s="79"/>
      <c r="AKE44" s="79"/>
      <c r="AKF44" s="79"/>
      <c r="AKG44" s="79"/>
      <c r="AKH44" s="79"/>
      <c r="AKI44" s="79"/>
      <c r="AKJ44" s="79"/>
      <c r="AKK44" s="79"/>
      <c r="AKL44" s="79"/>
      <c r="AKM44" s="79"/>
      <c r="AKN44" s="79"/>
      <c r="AKO44" s="79"/>
      <c r="AKP44" s="79"/>
      <c r="AKQ44" s="79"/>
      <c r="AKR44" s="79"/>
      <c r="AKS44" s="79"/>
      <c r="AKT44" s="79"/>
      <c r="AKU44" s="79"/>
      <c r="AKV44" s="79"/>
      <c r="AKW44" s="79"/>
      <c r="AKX44" s="79"/>
      <c r="AKY44" s="79"/>
      <c r="AKZ44" s="79"/>
      <c r="ALA44" s="79"/>
      <c r="ALB44" s="79"/>
      <c r="ALC44" s="79"/>
      <c r="ALD44" s="79"/>
      <c r="ALE44" s="79"/>
      <c r="ALF44" s="79"/>
      <c r="ALG44" s="79"/>
      <c r="ALH44" s="79"/>
      <c r="ALI44" s="79"/>
      <c r="ALJ44" s="79"/>
      <c r="ALK44" s="79"/>
      <c r="ALL44" s="79"/>
      <c r="ALM44" s="79"/>
      <c r="ALN44" s="79"/>
      <c r="ALO44" s="79"/>
      <c r="ALP44" s="79"/>
      <c r="ALQ44" s="79"/>
      <c r="ALR44" s="79"/>
      <c r="ALS44" s="79"/>
      <c r="ALT44" s="79"/>
      <c r="ALU44" s="79"/>
      <c r="ALV44" s="79"/>
      <c r="ALW44" s="79"/>
      <c r="ALX44" s="79"/>
      <c r="ALY44" s="79"/>
      <c r="ALZ44" s="79"/>
      <c r="AMA44" s="79"/>
      <c r="AMB44" s="79"/>
      <c r="AMC44" s="79"/>
      <c r="AMD44" s="79"/>
      <c r="AME44" s="79"/>
      <c r="AMF44" s="79"/>
      <c r="AMG44" s="79"/>
      <c r="AMH44" s="79"/>
      <c r="AMI44" s="79"/>
      <c r="AMJ44" s="79"/>
      <c r="AMK44" s="79"/>
      <c r="AML44" s="79"/>
      <c r="AMM44" s="79"/>
    </row>
    <row r="45" spans="1:1027">
      <c r="C45" s="561">
        <v>34</v>
      </c>
      <c r="D45" s="561"/>
      <c r="E45" s="98">
        <f>K34+1</f>
        <v>40777</v>
      </c>
      <c r="F45" s="98">
        <f>E45+1</f>
        <v>40778</v>
      </c>
      <c r="G45" s="98">
        <f t="shared" ref="G45:K45" si="3">F45+1</f>
        <v>40779</v>
      </c>
      <c r="H45" s="98">
        <f t="shared" si="3"/>
        <v>40780</v>
      </c>
      <c r="I45" s="98">
        <f t="shared" si="3"/>
        <v>40781</v>
      </c>
      <c r="J45" s="98">
        <f t="shared" si="3"/>
        <v>40782</v>
      </c>
      <c r="K45" s="98">
        <f t="shared" si="3"/>
        <v>40783</v>
      </c>
      <c r="M45" s="641"/>
      <c r="O45" s="632"/>
    </row>
    <row r="46" spans="1:1027" ht="12.75" customHeight="1">
      <c r="C46" s="630" t="s">
        <v>73</v>
      </c>
      <c r="D46" s="591" t="s">
        <v>74</v>
      </c>
      <c r="E46" s="622" t="s">
        <v>617</v>
      </c>
      <c r="F46" s="428" t="s">
        <v>474</v>
      </c>
      <c r="G46" s="622" t="s">
        <v>637</v>
      </c>
      <c r="H46" s="433" t="s">
        <v>474</v>
      </c>
      <c r="I46" s="622" t="s">
        <v>617</v>
      </c>
      <c r="J46" s="529"/>
      <c r="K46" s="529"/>
      <c r="M46" s="641"/>
      <c r="O46" s="632"/>
    </row>
    <row r="47" spans="1:1027" s="128" customFormat="1" ht="12.75" customHeight="1">
      <c r="A47" s="79"/>
      <c r="B47" s="79"/>
      <c r="C47" s="630"/>
      <c r="D47" s="591"/>
      <c r="E47" s="623"/>
      <c r="F47" s="429" t="s">
        <v>533</v>
      </c>
      <c r="G47" s="623"/>
      <c r="H47" s="429" t="s">
        <v>533</v>
      </c>
      <c r="I47" s="623"/>
      <c r="J47" s="529"/>
      <c r="K47" s="529"/>
      <c r="L47" s="79"/>
      <c r="M47" s="641"/>
      <c r="N47" s="79"/>
      <c r="O47" s="632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  <c r="BJ47" s="79"/>
      <c r="BK47" s="79"/>
      <c r="BL47" s="79"/>
      <c r="BM47" s="79"/>
      <c r="BN47" s="79"/>
      <c r="BO47" s="79"/>
      <c r="BP47" s="79"/>
      <c r="BQ47" s="79"/>
      <c r="BR47" s="79"/>
      <c r="BS47" s="79"/>
      <c r="BT47" s="79"/>
      <c r="BU47" s="79"/>
      <c r="BV47" s="79"/>
      <c r="BW47" s="79"/>
      <c r="BX47" s="79"/>
      <c r="BY47" s="79"/>
      <c r="BZ47" s="79"/>
      <c r="CA47" s="79"/>
      <c r="CB47" s="79"/>
      <c r="CC47" s="79"/>
      <c r="CD47" s="79"/>
      <c r="CE47" s="79"/>
      <c r="CF47" s="79"/>
      <c r="CG47" s="79"/>
      <c r="CH47" s="79"/>
      <c r="CI47" s="79"/>
      <c r="CJ47" s="79"/>
      <c r="CK47" s="79"/>
      <c r="CL47" s="79"/>
      <c r="CM47" s="79"/>
      <c r="CN47" s="79"/>
      <c r="CO47" s="79"/>
      <c r="CP47" s="79"/>
      <c r="CQ47" s="79"/>
      <c r="CR47" s="79"/>
      <c r="CS47" s="79"/>
      <c r="CT47" s="79"/>
      <c r="CU47" s="79"/>
      <c r="CV47" s="79"/>
      <c r="CW47" s="79"/>
      <c r="CX47" s="79"/>
      <c r="CY47" s="79"/>
      <c r="CZ47" s="79"/>
      <c r="DA47" s="79"/>
      <c r="DB47" s="79"/>
      <c r="DC47" s="79"/>
      <c r="DD47" s="79"/>
      <c r="DE47" s="79"/>
      <c r="DF47" s="79"/>
      <c r="DG47" s="79"/>
      <c r="DH47" s="79"/>
      <c r="DI47" s="79"/>
      <c r="DJ47" s="79"/>
      <c r="DK47" s="79"/>
      <c r="DL47" s="79"/>
      <c r="DM47" s="79"/>
      <c r="DN47" s="79"/>
      <c r="DO47" s="79"/>
      <c r="DP47" s="79"/>
      <c r="DQ47" s="79"/>
      <c r="DR47" s="79"/>
      <c r="DS47" s="79"/>
      <c r="DT47" s="79"/>
      <c r="DU47" s="79"/>
      <c r="DV47" s="79"/>
      <c r="DW47" s="79"/>
      <c r="DX47" s="79"/>
      <c r="DY47" s="79"/>
      <c r="DZ47" s="79"/>
      <c r="EA47" s="79"/>
      <c r="EB47" s="79"/>
      <c r="EC47" s="79"/>
      <c r="ED47" s="79"/>
      <c r="EE47" s="79"/>
      <c r="EF47" s="79"/>
      <c r="EG47" s="79"/>
      <c r="EH47" s="79"/>
      <c r="EI47" s="79"/>
      <c r="EJ47" s="79"/>
      <c r="EK47" s="79"/>
      <c r="EL47" s="79"/>
      <c r="EM47" s="79"/>
      <c r="EN47" s="79"/>
      <c r="EO47" s="79"/>
      <c r="EP47" s="79"/>
      <c r="EQ47" s="79"/>
      <c r="ER47" s="79"/>
      <c r="ES47" s="79"/>
      <c r="ET47" s="79"/>
      <c r="EU47" s="79"/>
      <c r="EV47" s="79"/>
      <c r="EW47" s="79"/>
      <c r="EX47" s="79"/>
      <c r="EY47" s="79"/>
      <c r="EZ47" s="79"/>
      <c r="FA47" s="79"/>
      <c r="FB47" s="79"/>
      <c r="FC47" s="79"/>
      <c r="FD47" s="79"/>
      <c r="FE47" s="79"/>
      <c r="FF47" s="79"/>
      <c r="FG47" s="79"/>
      <c r="FH47" s="79"/>
      <c r="FI47" s="79"/>
      <c r="FJ47" s="79"/>
      <c r="FK47" s="79"/>
      <c r="FL47" s="79"/>
      <c r="FM47" s="79"/>
      <c r="FN47" s="79"/>
      <c r="FO47" s="79"/>
      <c r="FP47" s="79"/>
      <c r="FQ47" s="79"/>
      <c r="FR47" s="79"/>
      <c r="FS47" s="79"/>
      <c r="FT47" s="79"/>
      <c r="FU47" s="79"/>
      <c r="FV47" s="79"/>
      <c r="FW47" s="79"/>
      <c r="FX47" s="79"/>
      <c r="FY47" s="79"/>
      <c r="FZ47" s="79"/>
      <c r="GA47" s="79"/>
      <c r="GB47" s="79"/>
      <c r="GC47" s="79"/>
      <c r="GD47" s="79"/>
      <c r="GE47" s="79"/>
      <c r="GF47" s="79"/>
      <c r="GG47" s="79"/>
      <c r="GH47" s="79"/>
      <c r="GI47" s="79"/>
      <c r="GJ47" s="79"/>
      <c r="GK47" s="79"/>
      <c r="GL47" s="79"/>
      <c r="GM47" s="79"/>
      <c r="GN47" s="79"/>
      <c r="GO47" s="79"/>
      <c r="GP47" s="79"/>
      <c r="GQ47" s="79"/>
      <c r="GR47" s="79"/>
      <c r="GS47" s="79"/>
      <c r="GT47" s="79"/>
      <c r="GU47" s="79"/>
      <c r="GV47" s="79"/>
      <c r="GW47" s="79"/>
      <c r="GX47" s="79"/>
      <c r="GY47" s="79"/>
      <c r="GZ47" s="79"/>
      <c r="HA47" s="79"/>
      <c r="HB47" s="79"/>
      <c r="HC47" s="79"/>
      <c r="HD47" s="79"/>
      <c r="HE47" s="79"/>
      <c r="HF47" s="79"/>
      <c r="HG47" s="79"/>
      <c r="HH47" s="79"/>
      <c r="HI47" s="79"/>
      <c r="HJ47" s="79"/>
      <c r="HK47" s="79"/>
      <c r="HL47" s="79"/>
      <c r="HM47" s="79"/>
      <c r="HN47" s="79"/>
      <c r="HO47" s="79"/>
      <c r="HP47" s="79"/>
      <c r="HQ47" s="79"/>
      <c r="HR47" s="79"/>
      <c r="HS47" s="79"/>
      <c r="HT47" s="79"/>
      <c r="HU47" s="79"/>
      <c r="HV47" s="79"/>
      <c r="HW47" s="79"/>
      <c r="HX47" s="79"/>
      <c r="HY47" s="79"/>
      <c r="HZ47" s="79"/>
      <c r="IA47" s="79"/>
      <c r="IB47" s="79"/>
      <c r="IC47" s="79"/>
      <c r="ID47" s="79"/>
      <c r="IE47" s="79"/>
      <c r="IF47" s="79"/>
      <c r="IG47" s="79"/>
      <c r="IH47" s="79"/>
      <c r="II47" s="79"/>
      <c r="IJ47" s="79"/>
      <c r="IK47" s="79"/>
      <c r="IL47" s="79"/>
      <c r="IM47" s="79"/>
      <c r="IN47" s="79"/>
      <c r="IO47" s="79"/>
      <c r="IP47" s="79"/>
      <c r="IQ47" s="79"/>
      <c r="IR47" s="79"/>
      <c r="IS47" s="79"/>
      <c r="IT47" s="79"/>
      <c r="IU47" s="79"/>
      <c r="IV47" s="79"/>
      <c r="IW47" s="79"/>
      <c r="IX47" s="79"/>
      <c r="IY47" s="79"/>
      <c r="IZ47" s="79"/>
      <c r="JA47" s="79"/>
      <c r="JB47" s="79"/>
      <c r="JC47" s="79"/>
      <c r="JD47" s="79"/>
      <c r="JE47" s="79"/>
      <c r="JF47" s="79"/>
      <c r="JG47" s="79"/>
      <c r="JH47" s="79"/>
      <c r="JI47" s="79"/>
      <c r="JJ47" s="79"/>
      <c r="JK47" s="79"/>
      <c r="JL47" s="79"/>
      <c r="JM47" s="79"/>
      <c r="JN47" s="79"/>
      <c r="JO47" s="79"/>
      <c r="JP47" s="79"/>
      <c r="JQ47" s="79"/>
      <c r="JR47" s="79"/>
      <c r="JS47" s="79"/>
      <c r="JT47" s="79"/>
      <c r="JU47" s="79"/>
      <c r="JV47" s="79"/>
      <c r="JW47" s="79"/>
      <c r="JX47" s="79"/>
      <c r="JY47" s="79"/>
      <c r="JZ47" s="79"/>
      <c r="KA47" s="79"/>
      <c r="KB47" s="79"/>
      <c r="KC47" s="79"/>
      <c r="KD47" s="79"/>
      <c r="KE47" s="79"/>
      <c r="KF47" s="79"/>
      <c r="KG47" s="79"/>
      <c r="KH47" s="79"/>
      <c r="KI47" s="79"/>
      <c r="KJ47" s="79"/>
      <c r="KK47" s="79"/>
      <c r="KL47" s="79"/>
      <c r="KM47" s="79"/>
      <c r="KN47" s="79"/>
      <c r="KO47" s="79"/>
      <c r="KP47" s="79"/>
      <c r="KQ47" s="79"/>
      <c r="KR47" s="79"/>
      <c r="KS47" s="79"/>
      <c r="KT47" s="79"/>
      <c r="KU47" s="79"/>
      <c r="KV47" s="79"/>
      <c r="KW47" s="79"/>
      <c r="KX47" s="79"/>
      <c r="KY47" s="79"/>
      <c r="KZ47" s="79"/>
      <c r="LA47" s="79"/>
      <c r="LB47" s="79"/>
      <c r="LC47" s="79"/>
      <c r="LD47" s="79"/>
      <c r="LE47" s="79"/>
      <c r="LF47" s="79"/>
      <c r="LG47" s="79"/>
      <c r="LH47" s="79"/>
      <c r="LI47" s="79"/>
      <c r="LJ47" s="79"/>
      <c r="LK47" s="79"/>
      <c r="LL47" s="79"/>
      <c r="LM47" s="79"/>
      <c r="LN47" s="79"/>
      <c r="LO47" s="79"/>
      <c r="LP47" s="79"/>
      <c r="LQ47" s="79"/>
      <c r="LR47" s="79"/>
      <c r="LS47" s="79"/>
      <c r="LT47" s="79"/>
      <c r="LU47" s="79"/>
      <c r="LV47" s="79"/>
      <c r="LW47" s="79"/>
      <c r="LX47" s="79"/>
      <c r="LY47" s="79"/>
      <c r="LZ47" s="79"/>
      <c r="MA47" s="79"/>
      <c r="MB47" s="79"/>
      <c r="MC47" s="79"/>
      <c r="MD47" s="79"/>
      <c r="ME47" s="79"/>
      <c r="MF47" s="79"/>
      <c r="MG47" s="79"/>
      <c r="MH47" s="79"/>
      <c r="MI47" s="79"/>
      <c r="MJ47" s="79"/>
      <c r="MK47" s="79"/>
      <c r="ML47" s="79"/>
      <c r="MM47" s="79"/>
      <c r="MN47" s="79"/>
      <c r="MO47" s="79"/>
      <c r="MP47" s="79"/>
      <c r="MQ47" s="79"/>
      <c r="MR47" s="79"/>
      <c r="MS47" s="79"/>
      <c r="MT47" s="79"/>
      <c r="MU47" s="79"/>
      <c r="MV47" s="79"/>
      <c r="MW47" s="79"/>
      <c r="MX47" s="79"/>
      <c r="MY47" s="79"/>
      <c r="MZ47" s="79"/>
      <c r="NA47" s="79"/>
      <c r="NB47" s="79"/>
      <c r="NC47" s="79"/>
      <c r="ND47" s="79"/>
      <c r="NE47" s="79"/>
      <c r="NF47" s="79"/>
      <c r="NG47" s="79"/>
      <c r="NH47" s="79"/>
      <c r="NI47" s="79"/>
      <c r="NJ47" s="79"/>
      <c r="NK47" s="79"/>
      <c r="NL47" s="79"/>
      <c r="NM47" s="79"/>
      <c r="NN47" s="79"/>
      <c r="NO47" s="79"/>
      <c r="NP47" s="79"/>
      <c r="NQ47" s="79"/>
      <c r="NR47" s="79"/>
      <c r="NS47" s="79"/>
      <c r="NT47" s="79"/>
      <c r="NU47" s="79"/>
      <c r="NV47" s="79"/>
      <c r="NW47" s="79"/>
      <c r="NX47" s="79"/>
      <c r="NY47" s="79"/>
      <c r="NZ47" s="79"/>
      <c r="OA47" s="79"/>
      <c r="OB47" s="79"/>
      <c r="OC47" s="79"/>
      <c r="OD47" s="79"/>
      <c r="OE47" s="79"/>
      <c r="OF47" s="79"/>
      <c r="OG47" s="79"/>
      <c r="OH47" s="79"/>
      <c r="OI47" s="79"/>
      <c r="OJ47" s="79"/>
      <c r="OK47" s="79"/>
      <c r="OL47" s="79"/>
      <c r="OM47" s="79"/>
      <c r="ON47" s="79"/>
      <c r="OO47" s="79"/>
      <c r="OP47" s="79"/>
      <c r="OQ47" s="79"/>
      <c r="OR47" s="79"/>
      <c r="OS47" s="79"/>
      <c r="OT47" s="79"/>
      <c r="OU47" s="79"/>
      <c r="OV47" s="79"/>
      <c r="OW47" s="79"/>
      <c r="OX47" s="79"/>
      <c r="OY47" s="79"/>
      <c r="OZ47" s="79"/>
      <c r="PA47" s="79"/>
      <c r="PB47" s="79"/>
      <c r="PC47" s="79"/>
      <c r="PD47" s="79"/>
      <c r="PE47" s="79"/>
      <c r="PF47" s="79"/>
      <c r="PG47" s="79"/>
      <c r="PH47" s="79"/>
      <c r="PI47" s="79"/>
      <c r="PJ47" s="79"/>
      <c r="PK47" s="79"/>
      <c r="PL47" s="79"/>
      <c r="PM47" s="79"/>
      <c r="PN47" s="79"/>
      <c r="PO47" s="79"/>
      <c r="PP47" s="79"/>
      <c r="PQ47" s="79"/>
      <c r="PR47" s="79"/>
      <c r="PS47" s="79"/>
      <c r="PT47" s="79"/>
      <c r="PU47" s="79"/>
      <c r="PV47" s="79"/>
      <c r="PW47" s="79"/>
      <c r="PX47" s="79"/>
      <c r="PY47" s="79"/>
      <c r="PZ47" s="79"/>
      <c r="QA47" s="79"/>
      <c r="QB47" s="79"/>
      <c r="QC47" s="79"/>
      <c r="QD47" s="79"/>
      <c r="QE47" s="79"/>
      <c r="QF47" s="79"/>
      <c r="QG47" s="79"/>
      <c r="QH47" s="79"/>
      <c r="QI47" s="79"/>
      <c r="QJ47" s="79"/>
      <c r="QK47" s="79"/>
      <c r="QL47" s="79"/>
      <c r="QM47" s="79"/>
      <c r="QN47" s="79"/>
      <c r="QO47" s="79"/>
      <c r="QP47" s="79"/>
      <c r="QQ47" s="79"/>
      <c r="QR47" s="79"/>
      <c r="QS47" s="79"/>
      <c r="QT47" s="79"/>
      <c r="QU47" s="79"/>
      <c r="QV47" s="79"/>
      <c r="QW47" s="79"/>
      <c r="QX47" s="79"/>
      <c r="QY47" s="79"/>
      <c r="QZ47" s="79"/>
      <c r="RA47" s="79"/>
      <c r="RB47" s="79"/>
      <c r="RC47" s="79"/>
      <c r="RD47" s="79"/>
      <c r="RE47" s="79"/>
      <c r="RF47" s="79"/>
      <c r="RG47" s="79"/>
      <c r="RH47" s="79"/>
      <c r="RI47" s="79"/>
      <c r="RJ47" s="79"/>
      <c r="RK47" s="79"/>
      <c r="RL47" s="79"/>
      <c r="RM47" s="79"/>
      <c r="RN47" s="79"/>
      <c r="RO47" s="79"/>
      <c r="RP47" s="79"/>
      <c r="RQ47" s="79"/>
      <c r="RR47" s="79"/>
      <c r="RS47" s="79"/>
      <c r="RT47" s="79"/>
      <c r="RU47" s="79"/>
      <c r="RV47" s="79"/>
      <c r="RW47" s="79"/>
      <c r="RX47" s="79"/>
      <c r="RY47" s="79"/>
      <c r="RZ47" s="79"/>
      <c r="SA47" s="79"/>
      <c r="SB47" s="79"/>
      <c r="SC47" s="79"/>
      <c r="SD47" s="79"/>
      <c r="SE47" s="79"/>
      <c r="SF47" s="79"/>
      <c r="SG47" s="79"/>
      <c r="SH47" s="79"/>
      <c r="SI47" s="79"/>
      <c r="SJ47" s="79"/>
      <c r="SK47" s="79"/>
      <c r="SL47" s="79"/>
      <c r="SM47" s="79"/>
      <c r="SN47" s="79"/>
      <c r="SO47" s="79"/>
      <c r="SP47" s="79"/>
      <c r="SQ47" s="79"/>
      <c r="SR47" s="79"/>
      <c r="SS47" s="79"/>
      <c r="ST47" s="79"/>
      <c r="SU47" s="79"/>
      <c r="SV47" s="79"/>
      <c r="SW47" s="79"/>
      <c r="SX47" s="79"/>
      <c r="SY47" s="79"/>
      <c r="SZ47" s="79"/>
      <c r="TA47" s="79"/>
      <c r="TB47" s="79"/>
      <c r="TC47" s="79"/>
      <c r="TD47" s="79"/>
      <c r="TE47" s="79"/>
      <c r="TF47" s="79"/>
      <c r="TG47" s="79"/>
      <c r="TH47" s="79"/>
      <c r="TI47" s="79"/>
      <c r="TJ47" s="79"/>
      <c r="TK47" s="79"/>
      <c r="TL47" s="79"/>
      <c r="TM47" s="79"/>
      <c r="TN47" s="79"/>
      <c r="TO47" s="79"/>
      <c r="TP47" s="79"/>
      <c r="TQ47" s="79"/>
      <c r="TR47" s="79"/>
      <c r="TS47" s="79"/>
      <c r="TT47" s="79"/>
      <c r="TU47" s="79"/>
      <c r="TV47" s="79"/>
      <c r="TW47" s="79"/>
      <c r="TX47" s="79"/>
      <c r="TY47" s="79"/>
      <c r="TZ47" s="79"/>
      <c r="UA47" s="79"/>
      <c r="UB47" s="79"/>
      <c r="UC47" s="79"/>
      <c r="UD47" s="79"/>
      <c r="UE47" s="79"/>
      <c r="UF47" s="79"/>
      <c r="UG47" s="79"/>
      <c r="UH47" s="79"/>
      <c r="UI47" s="79"/>
      <c r="UJ47" s="79"/>
      <c r="UK47" s="79"/>
      <c r="UL47" s="79"/>
      <c r="UM47" s="79"/>
      <c r="UN47" s="79"/>
      <c r="UO47" s="79"/>
      <c r="UP47" s="79"/>
      <c r="UQ47" s="79"/>
      <c r="UR47" s="79"/>
      <c r="US47" s="79"/>
      <c r="UT47" s="79"/>
      <c r="UU47" s="79"/>
      <c r="UV47" s="79"/>
      <c r="UW47" s="79"/>
      <c r="UX47" s="79"/>
      <c r="UY47" s="79"/>
      <c r="UZ47" s="79"/>
      <c r="VA47" s="79"/>
      <c r="VB47" s="79"/>
      <c r="VC47" s="79"/>
      <c r="VD47" s="79"/>
      <c r="VE47" s="79"/>
      <c r="VF47" s="79"/>
      <c r="VG47" s="79"/>
      <c r="VH47" s="79"/>
      <c r="VI47" s="79"/>
      <c r="VJ47" s="79"/>
      <c r="VK47" s="79"/>
      <c r="VL47" s="79"/>
      <c r="VM47" s="79"/>
      <c r="VN47" s="79"/>
      <c r="VO47" s="79"/>
      <c r="VP47" s="79"/>
      <c r="VQ47" s="79"/>
      <c r="VR47" s="79"/>
      <c r="VS47" s="79"/>
      <c r="VT47" s="79"/>
      <c r="VU47" s="79"/>
      <c r="VV47" s="79"/>
      <c r="VW47" s="79"/>
      <c r="VX47" s="79"/>
      <c r="VY47" s="79"/>
      <c r="VZ47" s="79"/>
      <c r="WA47" s="79"/>
      <c r="WB47" s="79"/>
      <c r="WC47" s="79"/>
      <c r="WD47" s="79"/>
      <c r="WE47" s="79"/>
      <c r="WF47" s="79"/>
      <c r="WG47" s="79"/>
      <c r="WH47" s="79"/>
      <c r="WI47" s="79"/>
      <c r="WJ47" s="79"/>
      <c r="WK47" s="79"/>
      <c r="WL47" s="79"/>
      <c r="WM47" s="79"/>
      <c r="WN47" s="79"/>
      <c r="WO47" s="79"/>
      <c r="WP47" s="79"/>
      <c r="WQ47" s="79"/>
      <c r="WR47" s="79"/>
      <c r="WS47" s="79"/>
      <c r="WT47" s="79"/>
      <c r="WU47" s="79"/>
      <c r="WV47" s="79"/>
      <c r="WW47" s="79"/>
      <c r="WX47" s="79"/>
      <c r="WY47" s="79"/>
      <c r="WZ47" s="79"/>
      <c r="XA47" s="79"/>
      <c r="XB47" s="79"/>
      <c r="XC47" s="79"/>
      <c r="XD47" s="79"/>
      <c r="XE47" s="79"/>
      <c r="XF47" s="79"/>
      <c r="XG47" s="79"/>
      <c r="XH47" s="79"/>
      <c r="XI47" s="79"/>
      <c r="XJ47" s="79"/>
      <c r="XK47" s="79"/>
      <c r="XL47" s="79"/>
      <c r="XM47" s="79"/>
      <c r="XN47" s="79"/>
      <c r="XO47" s="79"/>
      <c r="XP47" s="79"/>
      <c r="XQ47" s="79"/>
      <c r="XR47" s="79"/>
      <c r="XS47" s="79"/>
      <c r="XT47" s="79"/>
      <c r="XU47" s="79"/>
      <c r="XV47" s="79"/>
      <c r="XW47" s="79"/>
      <c r="XX47" s="79"/>
      <c r="XY47" s="79"/>
      <c r="XZ47" s="79"/>
      <c r="YA47" s="79"/>
      <c r="YB47" s="79"/>
      <c r="YC47" s="79"/>
      <c r="YD47" s="79"/>
      <c r="YE47" s="79"/>
      <c r="YF47" s="79"/>
      <c r="YG47" s="79"/>
      <c r="YH47" s="79"/>
      <c r="YI47" s="79"/>
      <c r="YJ47" s="79"/>
      <c r="YK47" s="79"/>
      <c r="YL47" s="79"/>
      <c r="YM47" s="79"/>
      <c r="YN47" s="79"/>
      <c r="YO47" s="79"/>
      <c r="YP47" s="79"/>
      <c r="YQ47" s="79"/>
      <c r="YR47" s="79"/>
      <c r="YS47" s="79"/>
      <c r="YT47" s="79"/>
      <c r="YU47" s="79"/>
      <c r="YV47" s="79"/>
      <c r="YW47" s="79"/>
      <c r="YX47" s="79"/>
      <c r="YY47" s="79"/>
      <c r="YZ47" s="79"/>
      <c r="ZA47" s="79"/>
      <c r="ZB47" s="79"/>
      <c r="ZC47" s="79"/>
      <c r="ZD47" s="79"/>
      <c r="ZE47" s="79"/>
      <c r="ZF47" s="79"/>
      <c r="ZG47" s="79"/>
      <c r="ZH47" s="79"/>
      <c r="ZI47" s="79"/>
      <c r="ZJ47" s="79"/>
      <c r="ZK47" s="79"/>
      <c r="ZL47" s="79"/>
      <c r="ZM47" s="79"/>
      <c r="ZN47" s="79"/>
      <c r="ZO47" s="79"/>
      <c r="ZP47" s="79"/>
      <c r="ZQ47" s="79"/>
      <c r="ZR47" s="79"/>
      <c r="ZS47" s="79"/>
      <c r="ZT47" s="79"/>
      <c r="ZU47" s="79"/>
      <c r="ZV47" s="79"/>
      <c r="ZW47" s="79"/>
      <c r="ZX47" s="79"/>
      <c r="ZY47" s="79"/>
      <c r="ZZ47" s="79"/>
      <c r="AAA47" s="79"/>
      <c r="AAB47" s="79"/>
      <c r="AAC47" s="79"/>
      <c r="AAD47" s="79"/>
      <c r="AAE47" s="79"/>
      <c r="AAF47" s="79"/>
      <c r="AAG47" s="79"/>
      <c r="AAH47" s="79"/>
      <c r="AAI47" s="79"/>
      <c r="AAJ47" s="79"/>
      <c r="AAK47" s="79"/>
      <c r="AAL47" s="79"/>
      <c r="AAM47" s="79"/>
      <c r="AAN47" s="79"/>
      <c r="AAO47" s="79"/>
      <c r="AAP47" s="79"/>
      <c r="AAQ47" s="79"/>
      <c r="AAR47" s="79"/>
      <c r="AAS47" s="79"/>
      <c r="AAT47" s="79"/>
      <c r="AAU47" s="79"/>
      <c r="AAV47" s="79"/>
      <c r="AAW47" s="79"/>
      <c r="AAX47" s="79"/>
      <c r="AAY47" s="79"/>
      <c r="AAZ47" s="79"/>
      <c r="ABA47" s="79"/>
      <c r="ABB47" s="79"/>
      <c r="ABC47" s="79"/>
      <c r="ABD47" s="79"/>
      <c r="ABE47" s="79"/>
      <c r="ABF47" s="79"/>
      <c r="ABG47" s="79"/>
      <c r="ABH47" s="79"/>
      <c r="ABI47" s="79"/>
      <c r="ABJ47" s="79"/>
      <c r="ABK47" s="79"/>
      <c r="ABL47" s="79"/>
      <c r="ABM47" s="79"/>
      <c r="ABN47" s="79"/>
      <c r="ABO47" s="79"/>
      <c r="ABP47" s="79"/>
      <c r="ABQ47" s="79"/>
      <c r="ABR47" s="79"/>
      <c r="ABS47" s="79"/>
      <c r="ABT47" s="79"/>
      <c r="ABU47" s="79"/>
      <c r="ABV47" s="79"/>
      <c r="ABW47" s="79"/>
      <c r="ABX47" s="79"/>
      <c r="ABY47" s="79"/>
      <c r="ABZ47" s="79"/>
      <c r="ACA47" s="79"/>
      <c r="ACB47" s="79"/>
      <c r="ACC47" s="79"/>
      <c r="ACD47" s="79"/>
      <c r="ACE47" s="79"/>
      <c r="ACF47" s="79"/>
      <c r="ACG47" s="79"/>
      <c r="ACH47" s="79"/>
      <c r="ACI47" s="79"/>
      <c r="ACJ47" s="79"/>
      <c r="ACK47" s="79"/>
      <c r="ACL47" s="79"/>
      <c r="ACM47" s="79"/>
      <c r="ACN47" s="79"/>
      <c r="ACO47" s="79"/>
      <c r="ACP47" s="79"/>
      <c r="ACQ47" s="79"/>
      <c r="ACR47" s="79"/>
      <c r="ACS47" s="79"/>
      <c r="ACT47" s="79"/>
      <c r="ACU47" s="79"/>
      <c r="ACV47" s="79"/>
      <c r="ACW47" s="79"/>
      <c r="ACX47" s="79"/>
      <c r="ACY47" s="79"/>
      <c r="ACZ47" s="79"/>
      <c r="ADA47" s="79"/>
      <c r="ADB47" s="79"/>
      <c r="ADC47" s="79"/>
      <c r="ADD47" s="79"/>
      <c r="ADE47" s="79"/>
      <c r="ADF47" s="79"/>
      <c r="ADG47" s="79"/>
      <c r="ADH47" s="79"/>
      <c r="ADI47" s="79"/>
      <c r="ADJ47" s="79"/>
      <c r="ADK47" s="79"/>
      <c r="ADL47" s="79"/>
      <c r="ADM47" s="79"/>
      <c r="ADN47" s="79"/>
      <c r="ADO47" s="79"/>
      <c r="ADP47" s="79"/>
      <c r="ADQ47" s="79"/>
      <c r="ADR47" s="79"/>
      <c r="ADS47" s="79"/>
      <c r="ADT47" s="79"/>
      <c r="ADU47" s="79"/>
      <c r="ADV47" s="79"/>
      <c r="ADW47" s="79"/>
      <c r="ADX47" s="79"/>
      <c r="ADY47" s="79"/>
      <c r="ADZ47" s="79"/>
      <c r="AEA47" s="79"/>
      <c r="AEB47" s="79"/>
      <c r="AEC47" s="79"/>
      <c r="AED47" s="79"/>
      <c r="AEE47" s="79"/>
      <c r="AEF47" s="79"/>
      <c r="AEG47" s="79"/>
      <c r="AEH47" s="79"/>
      <c r="AEI47" s="79"/>
      <c r="AEJ47" s="79"/>
      <c r="AEK47" s="79"/>
      <c r="AEL47" s="79"/>
      <c r="AEM47" s="79"/>
      <c r="AEN47" s="79"/>
      <c r="AEO47" s="79"/>
      <c r="AEP47" s="79"/>
      <c r="AEQ47" s="79"/>
      <c r="AER47" s="79"/>
      <c r="AES47" s="79"/>
      <c r="AET47" s="79"/>
      <c r="AEU47" s="79"/>
      <c r="AEV47" s="79"/>
      <c r="AEW47" s="79"/>
      <c r="AEX47" s="79"/>
      <c r="AEY47" s="79"/>
      <c r="AEZ47" s="79"/>
      <c r="AFA47" s="79"/>
      <c r="AFB47" s="79"/>
      <c r="AFC47" s="79"/>
      <c r="AFD47" s="79"/>
      <c r="AFE47" s="79"/>
      <c r="AFF47" s="79"/>
      <c r="AFG47" s="79"/>
      <c r="AFH47" s="79"/>
      <c r="AFI47" s="79"/>
      <c r="AFJ47" s="79"/>
      <c r="AFK47" s="79"/>
      <c r="AFL47" s="79"/>
      <c r="AFM47" s="79"/>
      <c r="AFN47" s="79"/>
      <c r="AFO47" s="79"/>
      <c r="AFP47" s="79"/>
      <c r="AFQ47" s="79"/>
      <c r="AFR47" s="79"/>
      <c r="AFS47" s="79"/>
      <c r="AFT47" s="79"/>
      <c r="AFU47" s="79"/>
      <c r="AFV47" s="79"/>
      <c r="AFW47" s="79"/>
      <c r="AFX47" s="79"/>
      <c r="AFY47" s="79"/>
      <c r="AFZ47" s="79"/>
      <c r="AGA47" s="79"/>
      <c r="AGB47" s="79"/>
      <c r="AGC47" s="79"/>
      <c r="AGD47" s="79"/>
      <c r="AGE47" s="79"/>
      <c r="AGF47" s="79"/>
      <c r="AGG47" s="79"/>
      <c r="AGH47" s="79"/>
      <c r="AGI47" s="79"/>
      <c r="AGJ47" s="79"/>
      <c r="AGK47" s="79"/>
      <c r="AGL47" s="79"/>
      <c r="AGM47" s="79"/>
      <c r="AGN47" s="79"/>
      <c r="AGO47" s="79"/>
      <c r="AGP47" s="79"/>
      <c r="AGQ47" s="79"/>
      <c r="AGR47" s="79"/>
      <c r="AGS47" s="79"/>
      <c r="AGT47" s="79"/>
      <c r="AGU47" s="79"/>
      <c r="AGV47" s="79"/>
      <c r="AGW47" s="79"/>
      <c r="AGX47" s="79"/>
      <c r="AGY47" s="79"/>
      <c r="AGZ47" s="79"/>
      <c r="AHA47" s="79"/>
      <c r="AHB47" s="79"/>
      <c r="AHC47" s="79"/>
      <c r="AHD47" s="79"/>
      <c r="AHE47" s="79"/>
      <c r="AHF47" s="79"/>
      <c r="AHG47" s="79"/>
      <c r="AHH47" s="79"/>
      <c r="AHI47" s="79"/>
      <c r="AHJ47" s="79"/>
      <c r="AHK47" s="79"/>
      <c r="AHL47" s="79"/>
      <c r="AHM47" s="79"/>
      <c r="AHN47" s="79"/>
      <c r="AHO47" s="79"/>
      <c r="AHP47" s="79"/>
      <c r="AHQ47" s="79"/>
      <c r="AHR47" s="79"/>
      <c r="AHS47" s="79"/>
      <c r="AHT47" s="79"/>
      <c r="AHU47" s="79"/>
      <c r="AHV47" s="79"/>
      <c r="AHW47" s="79"/>
      <c r="AHX47" s="79"/>
      <c r="AHY47" s="79"/>
      <c r="AHZ47" s="79"/>
      <c r="AIA47" s="79"/>
      <c r="AIB47" s="79"/>
      <c r="AIC47" s="79"/>
      <c r="AID47" s="79"/>
      <c r="AIE47" s="79"/>
      <c r="AIF47" s="79"/>
      <c r="AIG47" s="79"/>
      <c r="AIH47" s="79"/>
      <c r="AII47" s="79"/>
      <c r="AIJ47" s="79"/>
      <c r="AIK47" s="79"/>
      <c r="AIL47" s="79"/>
      <c r="AIM47" s="79"/>
      <c r="AIN47" s="79"/>
      <c r="AIO47" s="79"/>
      <c r="AIP47" s="79"/>
      <c r="AIQ47" s="79"/>
      <c r="AIR47" s="79"/>
      <c r="AIS47" s="79"/>
      <c r="AIT47" s="79"/>
      <c r="AIU47" s="79"/>
      <c r="AIV47" s="79"/>
      <c r="AIW47" s="79"/>
      <c r="AIX47" s="79"/>
      <c r="AIY47" s="79"/>
      <c r="AIZ47" s="79"/>
      <c r="AJA47" s="79"/>
      <c r="AJB47" s="79"/>
      <c r="AJC47" s="79"/>
      <c r="AJD47" s="79"/>
      <c r="AJE47" s="79"/>
      <c r="AJF47" s="79"/>
      <c r="AJG47" s="79"/>
      <c r="AJH47" s="79"/>
      <c r="AJI47" s="79"/>
      <c r="AJJ47" s="79"/>
      <c r="AJK47" s="79"/>
      <c r="AJL47" s="79"/>
      <c r="AJM47" s="79"/>
      <c r="AJN47" s="79"/>
      <c r="AJO47" s="79"/>
      <c r="AJP47" s="79"/>
      <c r="AJQ47" s="79"/>
      <c r="AJR47" s="79"/>
      <c r="AJS47" s="79"/>
      <c r="AJT47" s="79"/>
      <c r="AJU47" s="79"/>
      <c r="AJV47" s="79"/>
      <c r="AJW47" s="79"/>
      <c r="AJX47" s="79"/>
      <c r="AJY47" s="79"/>
      <c r="AJZ47" s="79"/>
      <c r="AKA47" s="79"/>
      <c r="AKB47" s="79"/>
      <c r="AKC47" s="79"/>
      <c r="AKD47" s="79"/>
      <c r="AKE47" s="79"/>
      <c r="AKF47" s="79"/>
      <c r="AKG47" s="79"/>
      <c r="AKH47" s="79"/>
      <c r="AKI47" s="79"/>
      <c r="AKJ47" s="79"/>
      <c r="AKK47" s="79"/>
      <c r="AKL47" s="79"/>
      <c r="AKM47" s="79"/>
      <c r="AKN47" s="79"/>
      <c r="AKO47" s="79"/>
      <c r="AKP47" s="79"/>
      <c r="AKQ47" s="79"/>
      <c r="AKR47" s="79"/>
      <c r="AKS47" s="79"/>
      <c r="AKT47" s="79"/>
      <c r="AKU47" s="79"/>
      <c r="AKV47" s="79"/>
      <c r="AKW47" s="79"/>
      <c r="AKX47" s="79"/>
      <c r="AKY47" s="79"/>
      <c r="AKZ47" s="79"/>
      <c r="ALA47" s="79"/>
      <c r="ALB47" s="79"/>
      <c r="ALC47" s="79"/>
      <c r="ALD47" s="79"/>
      <c r="ALE47" s="79"/>
      <c r="ALF47" s="79"/>
      <c r="ALG47" s="79"/>
      <c r="ALH47" s="79"/>
      <c r="ALI47" s="79"/>
      <c r="ALJ47" s="79"/>
      <c r="ALK47" s="79"/>
      <c r="ALL47" s="79"/>
      <c r="ALM47" s="79"/>
      <c r="ALN47" s="79"/>
      <c r="ALO47" s="79"/>
      <c r="ALP47" s="79"/>
      <c r="ALQ47" s="79"/>
      <c r="ALR47" s="79"/>
      <c r="ALS47" s="79"/>
      <c r="ALT47" s="79"/>
      <c r="ALU47" s="79"/>
      <c r="ALV47" s="79"/>
      <c r="ALW47" s="79"/>
      <c r="ALX47" s="79"/>
      <c r="ALY47" s="79"/>
      <c r="ALZ47" s="79"/>
      <c r="AMA47" s="79"/>
      <c r="AMB47" s="79"/>
      <c r="AMC47" s="79"/>
      <c r="AMD47" s="79"/>
      <c r="AME47" s="79"/>
      <c r="AMF47" s="79"/>
      <c r="AMG47" s="79"/>
      <c r="AMH47" s="79"/>
      <c r="AMI47" s="79"/>
      <c r="AMJ47" s="79"/>
      <c r="AMK47" s="79"/>
      <c r="AML47" s="79"/>
      <c r="AMM47" s="79"/>
    </row>
    <row r="48" spans="1:1027" ht="12.75" customHeight="1">
      <c r="C48" s="630"/>
      <c r="D48" s="591"/>
      <c r="E48" s="433" t="s">
        <v>474</v>
      </c>
      <c r="F48" s="424" t="s">
        <v>547</v>
      </c>
      <c r="G48" s="619" t="s">
        <v>407</v>
      </c>
      <c r="H48" s="424" t="s">
        <v>536</v>
      </c>
      <c r="I48" s="428" t="s">
        <v>474</v>
      </c>
      <c r="J48" s="529"/>
      <c r="K48" s="529"/>
      <c r="M48" s="641"/>
      <c r="O48" s="632"/>
    </row>
    <row r="49" spans="1:1027" ht="12.75" customHeight="1">
      <c r="C49" s="630"/>
      <c r="D49" s="591"/>
      <c r="E49" s="429" t="s">
        <v>533</v>
      </c>
      <c r="F49" s="452"/>
      <c r="G49" s="620"/>
      <c r="H49" s="452"/>
      <c r="I49" s="429" t="s">
        <v>533</v>
      </c>
      <c r="J49" s="529"/>
      <c r="K49" s="529"/>
      <c r="M49" s="641"/>
      <c r="O49" s="632"/>
    </row>
    <row r="50" spans="1:1027" s="128" customFormat="1" ht="12.75" customHeight="1">
      <c r="A50" s="79"/>
      <c r="B50" s="79"/>
      <c r="C50" s="630"/>
      <c r="D50" s="591"/>
      <c r="E50" s="424" t="s">
        <v>535</v>
      </c>
      <c r="F50" s="453"/>
      <c r="G50" s="620"/>
      <c r="H50" s="453"/>
      <c r="I50" s="477" t="s">
        <v>548</v>
      </c>
      <c r="J50" s="529"/>
      <c r="K50" s="529"/>
      <c r="L50" s="79"/>
      <c r="M50" s="641"/>
      <c r="N50" s="79"/>
      <c r="O50" s="632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79"/>
      <c r="BA50" s="79"/>
      <c r="BB50" s="79"/>
      <c r="BC50" s="79"/>
      <c r="BD50" s="79"/>
      <c r="BE50" s="79"/>
      <c r="BF50" s="79"/>
      <c r="BG50" s="79"/>
      <c r="BH50" s="79"/>
      <c r="BI50" s="79"/>
      <c r="BJ50" s="79"/>
      <c r="BK50" s="79"/>
      <c r="BL50" s="79"/>
      <c r="BM50" s="79"/>
      <c r="BN50" s="79"/>
      <c r="BO50" s="79"/>
      <c r="BP50" s="79"/>
      <c r="BQ50" s="79"/>
      <c r="BR50" s="79"/>
      <c r="BS50" s="79"/>
      <c r="BT50" s="79"/>
      <c r="BU50" s="79"/>
      <c r="BV50" s="79"/>
      <c r="BW50" s="79"/>
      <c r="BX50" s="79"/>
      <c r="BY50" s="79"/>
      <c r="BZ50" s="79"/>
      <c r="CA50" s="79"/>
      <c r="CB50" s="79"/>
      <c r="CC50" s="79"/>
      <c r="CD50" s="79"/>
      <c r="CE50" s="79"/>
      <c r="CF50" s="79"/>
      <c r="CG50" s="79"/>
      <c r="CH50" s="79"/>
      <c r="CI50" s="79"/>
      <c r="CJ50" s="79"/>
      <c r="CK50" s="79"/>
      <c r="CL50" s="79"/>
      <c r="CM50" s="79"/>
      <c r="CN50" s="79"/>
      <c r="CO50" s="79"/>
      <c r="CP50" s="79"/>
      <c r="CQ50" s="79"/>
      <c r="CR50" s="79"/>
      <c r="CS50" s="79"/>
      <c r="CT50" s="79"/>
      <c r="CU50" s="79"/>
      <c r="CV50" s="79"/>
      <c r="CW50" s="79"/>
      <c r="CX50" s="79"/>
      <c r="CY50" s="79"/>
      <c r="CZ50" s="79"/>
      <c r="DA50" s="79"/>
      <c r="DB50" s="79"/>
      <c r="DC50" s="79"/>
      <c r="DD50" s="79"/>
      <c r="DE50" s="79"/>
      <c r="DF50" s="79"/>
      <c r="DG50" s="79"/>
      <c r="DH50" s="79"/>
      <c r="DI50" s="79"/>
      <c r="DJ50" s="79"/>
      <c r="DK50" s="79"/>
      <c r="DL50" s="79"/>
      <c r="DM50" s="79"/>
      <c r="DN50" s="79"/>
      <c r="DO50" s="79"/>
      <c r="DP50" s="79"/>
      <c r="DQ50" s="79"/>
      <c r="DR50" s="79"/>
      <c r="DS50" s="79"/>
      <c r="DT50" s="79"/>
      <c r="DU50" s="79"/>
      <c r="DV50" s="79"/>
      <c r="DW50" s="79"/>
      <c r="DX50" s="79"/>
      <c r="DY50" s="79"/>
      <c r="DZ50" s="79"/>
      <c r="EA50" s="79"/>
      <c r="EB50" s="79"/>
      <c r="EC50" s="79"/>
      <c r="ED50" s="79"/>
      <c r="EE50" s="79"/>
      <c r="EF50" s="79"/>
      <c r="EG50" s="79"/>
      <c r="EH50" s="79"/>
      <c r="EI50" s="79"/>
      <c r="EJ50" s="79"/>
      <c r="EK50" s="79"/>
      <c r="EL50" s="79"/>
      <c r="EM50" s="79"/>
      <c r="EN50" s="79"/>
      <c r="EO50" s="79"/>
      <c r="EP50" s="79"/>
      <c r="EQ50" s="79"/>
      <c r="ER50" s="79"/>
      <c r="ES50" s="79"/>
      <c r="ET50" s="79"/>
      <c r="EU50" s="79"/>
      <c r="EV50" s="79"/>
      <c r="EW50" s="79"/>
      <c r="EX50" s="79"/>
      <c r="EY50" s="79"/>
      <c r="EZ50" s="79"/>
      <c r="FA50" s="79"/>
      <c r="FB50" s="79"/>
      <c r="FC50" s="79"/>
      <c r="FD50" s="79"/>
      <c r="FE50" s="79"/>
      <c r="FF50" s="79"/>
      <c r="FG50" s="79"/>
      <c r="FH50" s="79"/>
      <c r="FI50" s="79"/>
      <c r="FJ50" s="79"/>
      <c r="FK50" s="79"/>
      <c r="FL50" s="79"/>
      <c r="FM50" s="79"/>
      <c r="FN50" s="79"/>
      <c r="FO50" s="79"/>
      <c r="FP50" s="79"/>
      <c r="FQ50" s="79"/>
      <c r="FR50" s="79"/>
      <c r="FS50" s="79"/>
      <c r="FT50" s="79"/>
      <c r="FU50" s="79"/>
      <c r="FV50" s="79"/>
      <c r="FW50" s="79"/>
      <c r="FX50" s="79"/>
      <c r="FY50" s="79"/>
      <c r="FZ50" s="79"/>
      <c r="GA50" s="79"/>
      <c r="GB50" s="79"/>
      <c r="GC50" s="79"/>
      <c r="GD50" s="79"/>
      <c r="GE50" s="79"/>
      <c r="GF50" s="79"/>
      <c r="GG50" s="79"/>
      <c r="GH50" s="79"/>
      <c r="GI50" s="79"/>
      <c r="GJ50" s="79"/>
      <c r="GK50" s="79"/>
      <c r="GL50" s="79"/>
      <c r="GM50" s="79"/>
      <c r="GN50" s="79"/>
      <c r="GO50" s="79"/>
      <c r="GP50" s="79"/>
      <c r="GQ50" s="79"/>
      <c r="GR50" s="79"/>
      <c r="GS50" s="79"/>
      <c r="GT50" s="79"/>
      <c r="GU50" s="79"/>
      <c r="GV50" s="79"/>
      <c r="GW50" s="79"/>
      <c r="GX50" s="79"/>
      <c r="GY50" s="79"/>
      <c r="GZ50" s="79"/>
      <c r="HA50" s="79"/>
      <c r="HB50" s="79"/>
      <c r="HC50" s="79"/>
      <c r="HD50" s="79"/>
      <c r="HE50" s="79"/>
      <c r="HF50" s="79"/>
      <c r="HG50" s="79"/>
      <c r="HH50" s="79"/>
      <c r="HI50" s="79"/>
      <c r="HJ50" s="79"/>
      <c r="HK50" s="79"/>
      <c r="HL50" s="79"/>
      <c r="HM50" s="79"/>
      <c r="HN50" s="79"/>
      <c r="HO50" s="79"/>
      <c r="HP50" s="79"/>
      <c r="HQ50" s="79"/>
      <c r="HR50" s="79"/>
      <c r="HS50" s="79"/>
      <c r="HT50" s="79"/>
      <c r="HU50" s="79"/>
      <c r="HV50" s="79"/>
      <c r="HW50" s="79"/>
      <c r="HX50" s="79"/>
      <c r="HY50" s="79"/>
      <c r="HZ50" s="79"/>
      <c r="IA50" s="79"/>
      <c r="IB50" s="79"/>
      <c r="IC50" s="79"/>
      <c r="ID50" s="79"/>
      <c r="IE50" s="79"/>
      <c r="IF50" s="79"/>
      <c r="IG50" s="79"/>
      <c r="IH50" s="79"/>
      <c r="II50" s="79"/>
      <c r="IJ50" s="79"/>
      <c r="IK50" s="79"/>
      <c r="IL50" s="79"/>
      <c r="IM50" s="79"/>
      <c r="IN50" s="79"/>
      <c r="IO50" s="79"/>
      <c r="IP50" s="79"/>
      <c r="IQ50" s="79"/>
      <c r="IR50" s="79"/>
      <c r="IS50" s="79"/>
      <c r="IT50" s="79"/>
      <c r="IU50" s="79"/>
      <c r="IV50" s="79"/>
      <c r="IW50" s="79"/>
      <c r="IX50" s="79"/>
      <c r="IY50" s="79"/>
      <c r="IZ50" s="79"/>
      <c r="JA50" s="79"/>
      <c r="JB50" s="79"/>
      <c r="JC50" s="79"/>
      <c r="JD50" s="79"/>
      <c r="JE50" s="79"/>
      <c r="JF50" s="79"/>
      <c r="JG50" s="79"/>
      <c r="JH50" s="79"/>
      <c r="JI50" s="79"/>
      <c r="JJ50" s="79"/>
      <c r="JK50" s="79"/>
      <c r="JL50" s="79"/>
      <c r="JM50" s="79"/>
      <c r="JN50" s="79"/>
      <c r="JO50" s="79"/>
      <c r="JP50" s="79"/>
      <c r="JQ50" s="79"/>
      <c r="JR50" s="79"/>
      <c r="JS50" s="79"/>
      <c r="JT50" s="79"/>
      <c r="JU50" s="79"/>
      <c r="JV50" s="79"/>
      <c r="JW50" s="79"/>
      <c r="JX50" s="79"/>
      <c r="JY50" s="79"/>
      <c r="JZ50" s="79"/>
      <c r="KA50" s="79"/>
      <c r="KB50" s="79"/>
      <c r="KC50" s="79"/>
      <c r="KD50" s="79"/>
      <c r="KE50" s="79"/>
      <c r="KF50" s="79"/>
      <c r="KG50" s="79"/>
      <c r="KH50" s="79"/>
      <c r="KI50" s="79"/>
      <c r="KJ50" s="79"/>
      <c r="KK50" s="79"/>
      <c r="KL50" s="79"/>
      <c r="KM50" s="79"/>
      <c r="KN50" s="79"/>
      <c r="KO50" s="79"/>
      <c r="KP50" s="79"/>
      <c r="KQ50" s="79"/>
      <c r="KR50" s="79"/>
      <c r="KS50" s="79"/>
      <c r="KT50" s="79"/>
      <c r="KU50" s="79"/>
      <c r="KV50" s="79"/>
      <c r="KW50" s="79"/>
      <c r="KX50" s="79"/>
      <c r="KY50" s="79"/>
      <c r="KZ50" s="79"/>
      <c r="LA50" s="79"/>
      <c r="LB50" s="79"/>
      <c r="LC50" s="79"/>
      <c r="LD50" s="79"/>
      <c r="LE50" s="79"/>
      <c r="LF50" s="79"/>
      <c r="LG50" s="79"/>
      <c r="LH50" s="79"/>
      <c r="LI50" s="79"/>
      <c r="LJ50" s="79"/>
      <c r="LK50" s="79"/>
      <c r="LL50" s="79"/>
      <c r="LM50" s="79"/>
      <c r="LN50" s="79"/>
      <c r="LO50" s="79"/>
      <c r="LP50" s="79"/>
      <c r="LQ50" s="79"/>
      <c r="LR50" s="79"/>
      <c r="LS50" s="79"/>
      <c r="LT50" s="79"/>
      <c r="LU50" s="79"/>
      <c r="LV50" s="79"/>
      <c r="LW50" s="79"/>
      <c r="LX50" s="79"/>
      <c r="LY50" s="79"/>
      <c r="LZ50" s="79"/>
      <c r="MA50" s="79"/>
      <c r="MB50" s="79"/>
      <c r="MC50" s="79"/>
      <c r="MD50" s="79"/>
      <c r="ME50" s="79"/>
      <c r="MF50" s="79"/>
      <c r="MG50" s="79"/>
      <c r="MH50" s="79"/>
      <c r="MI50" s="79"/>
      <c r="MJ50" s="79"/>
      <c r="MK50" s="79"/>
      <c r="ML50" s="79"/>
      <c r="MM50" s="79"/>
      <c r="MN50" s="79"/>
      <c r="MO50" s="79"/>
      <c r="MP50" s="79"/>
      <c r="MQ50" s="79"/>
      <c r="MR50" s="79"/>
      <c r="MS50" s="79"/>
      <c r="MT50" s="79"/>
      <c r="MU50" s="79"/>
      <c r="MV50" s="79"/>
      <c r="MW50" s="79"/>
      <c r="MX50" s="79"/>
      <c r="MY50" s="79"/>
      <c r="MZ50" s="79"/>
      <c r="NA50" s="79"/>
      <c r="NB50" s="79"/>
      <c r="NC50" s="79"/>
      <c r="ND50" s="79"/>
      <c r="NE50" s="79"/>
      <c r="NF50" s="79"/>
      <c r="NG50" s="79"/>
      <c r="NH50" s="79"/>
      <c r="NI50" s="79"/>
      <c r="NJ50" s="79"/>
      <c r="NK50" s="79"/>
      <c r="NL50" s="79"/>
      <c r="NM50" s="79"/>
      <c r="NN50" s="79"/>
      <c r="NO50" s="79"/>
      <c r="NP50" s="79"/>
      <c r="NQ50" s="79"/>
      <c r="NR50" s="79"/>
      <c r="NS50" s="79"/>
      <c r="NT50" s="79"/>
      <c r="NU50" s="79"/>
      <c r="NV50" s="79"/>
      <c r="NW50" s="79"/>
      <c r="NX50" s="79"/>
      <c r="NY50" s="79"/>
      <c r="NZ50" s="79"/>
      <c r="OA50" s="79"/>
      <c r="OB50" s="79"/>
      <c r="OC50" s="79"/>
      <c r="OD50" s="79"/>
      <c r="OE50" s="79"/>
      <c r="OF50" s="79"/>
      <c r="OG50" s="79"/>
      <c r="OH50" s="79"/>
      <c r="OI50" s="79"/>
      <c r="OJ50" s="79"/>
      <c r="OK50" s="79"/>
      <c r="OL50" s="79"/>
      <c r="OM50" s="79"/>
      <c r="ON50" s="79"/>
      <c r="OO50" s="79"/>
      <c r="OP50" s="79"/>
      <c r="OQ50" s="79"/>
      <c r="OR50" s="79"/>
      <c r="OS50" s="79"/>
      <c r="OT50" s="79"/>
      <c r="OU50" s="79"/>
      <c r="OV50" s="79"/>
      <c r="OW50" s="79"/>
      <c r="OX50" s="79"/>
      <c r="OY50" s="79"/>
      <c r="OZ50" s="79"/>
      <c r="PA50" s="79"/>
      <c r="PB50" s="79"/>
      <c r="PC50" s="79"/>
      <c r="PD50" s="79"/>
      <c r="PE50" s="79"/>
      <c r="PF50" s="79"/>
      <c r="PG50" s="79"/>
      <c r="PH50" s="79"/>
      <c r="PI50" s="79"/>
      <c r="PJ50" s="79"/>
      <c r="PK50" s="79"/>
      <c r="PL50" s="79"/>
      <c r="PM50" s="79"/>
      <c r="PN50" s="79"/>
      <c r="PO50" s="79"/>
      <c r="PP50" s="79"/>
      <c r="PQ50" s="79"/>
      <c r="PR50" s="79"/>
      <c r="PS50" s="79"/>
      <c r="PT50" s="79"/>
      <c r="PU50" s="79"/>
      <c r="PV50" s="79"/>
      <c r="PW50" s="79"/>
      <c r="PX50" s="79"/>
      <c r="PY50" s="79"/>
      <c r="PZ50" s="79"/>
      <c r="QA50" s="79"/>
      <c r="QB50" s="79"/>
      <c r="QC50" s="79"/>
      <c r="QD50" s="79"/>
      <c r="QE50" s="79"/>
      <c r="QF50" s="79"/>
      <c r="QG50" s="79"/>
      <c r="QH50" s="79"/>
      <c r="QI50" s="79"/>
      <c r="QJ50" s="79"/>
      <c r="QK50" s="79"/>
      <c r="QL50" s="79"/>
      <c r="QM50" s="79"/>
      <c r="QN50" s="79"/>
      <c r="QO50" s="79"/>
      <c r="QP50" s="79"/>
      <c r="QQ50" s="79"/>
      <c r="QR50" s="79"/>
      <c r="QS50" s="79"/>
      <c r="QT50" s="79"/>
      <c r="QU50" s="79"/>
      <c r="QV50" s="79"/>
      <c r="QW50" s="79"/>
      <c r="QX50" s="79"/>
      <c r="QY50" s="79"/>
      <c r="QZ50" s="79"/>
      <c r="RA50" s="79"/>
      <c r="RB50" s="79"/>
      <c r="RC50" s="79"/>
      <c r="RD50" s="79"/>
      <c r="RE50" s="79"/>
      <c r="RF50" s="79"/>
      <c r="RG50" s="79"/>
      <c r="RH50" s="79"/>
      <c r="RI50" s="79"/>
      <c r="RJ50" s="79"/>
      <c r="RK50" s="79"/>
      <c r="RL50" s="79"/>
      <c r="RM50" s="79"/>
      <c r="RN50" s="79"/>
      <c r="RO50" s="79"/>
      <c r="RP50" s="79"/>
      <c r="RQ50" s="79"/>
      <c r="RR50" s="79"/>
      <c r="RS50" s="79"/>
      <c r="RT50" s="79"/>
      <c r="RU50" s="79"/>
      <c r="RV50" s="79"/>
      <c r="RW50" s="79"/>
      <c r="RX50" s="79"/>
      <c r="RY50" s="79"/>
      <c r="RZ50" s="79"/>
      <c r="SA50" s="79"/>
      <c r="SB50" s="79"/>
      <c r="SC50" s="79"/>
      <c r="SD50" s="79"/>
      <c r="SE50" s="79"/>
      <c r="SF50" s="79"/>
      <c r="SG50" s="79"/>
      <c r="SH50" s="79"/>
      <c r="SI50" s="79"/>
      <c r="SJ50" s="79"/>
      <c r="SK50" s="79"/>
      <c r="SL50" s="79"/>
      <c r="SM50" s="79"/>
      <c r="SN50" s="79"/>
      <c r="SO50" s="79"/>
      <c r="SP50" s="79"/>
      <c r="SQ50" s="79"/>
      <c r="SR50" s="79"/>
      <c r="SS50" s="79"/>
      <c r="ST50" s="79"/>
      <c r="SU50" s="79"/>
      <c r="SV50" s="79"/>
      <c r="SW50" s="79"/>
      <c r="SX50" s="79"/>
      <c r="SY50" s="79"/>
      <c r="SZ50" s="79"/>
      <c r="TA50" s="79"/>
      <c r="TB50" s="79"/>
      <c r="TC50" s="79"/>
      <c r="TD50" s="79"/>
      <c r="TE50" s="79"/>
      <c r="TF50" s="79"/>
      <c r="TG50" s="79"/>
      <c r="TH50" s="79"/>
      <c r="TI50" s="79"/>
      <c r="TJ50" s="79"/>
      <c r="TK50" s="79"/>
      <c r="TL50" s="79"/>
      <c r="TM50" s="79"/>
      <c r="TN50" s="79"/>
      <c r="TO50" s="79"/>
      <c r="TP50" s="79"/>
      <c r="TQ50" s="79"/>
      <c r="TR50" s="79"/>
      <c r="TS50" s="79"/>
      <c r="TT50" s="79"/>
      <c r="TU50" s="79"/>
      <c r="TV50" s="79"/>
      <c r="TW50" s="79"/>
      <c r="TX50" s="79"/>
      <c r="TY50" s="79"/>
      <c r="TZ50" s="79"/>
      <c r="UA50" s="79"/>
      <c r="UB50" s="79"/>
      <c r="UC50" s="79"/>
      <c r="UD50" s="79"/>
      <c r="UE50" s="79"/>
      <c r="UF50" s="79"/>
      <c r="UG50" s="79"/>
      <c r="UH50" s="79"/>
      <c r="UI50" s="79"/>
      <c r="UJ50" s="79"/>
      <c r="UK50" s="79"/>
      <c r="UL50" s="79"/>
      <c r="UM50" s="79"/>
      <c r="UN50" s="79"/>
      <c r="UO50" s="79"/>
      <c r="UP50" s="79"/>
      <c r="UQ50" s="79"/>
      <c r="UR50" s="79"/>
      <c r="US50" s="79"/>
      <c r="UT50" s="79"/>
      <c r="UU50" s="79"/>
      <c r="UV50" s="79"/>
      <c r="UW50" s="79"/>
      <c r="UX50" s="79"/>
      <c r="UY50" s="79"/>
      <c r="UZ50" s="79"/>
      <c r="VA50" s="79"/>
      <c r="VB50" s="79"/>
      <c r="VC50" s="79"/>
      <c r="VD50" s="79"/>
      <c r="VE50" s="79"/>
      <c r="VF50" s="79"/>
      <c r="VG50" s="79"/>
      <c r="VH50" s="79"/>
      <c r="VI50" s="79"/>
      <c r="VJ50" s="79"/>
      <c r="VK50" s="79"/>
      <c r="VL50" s="79"/>
      <c r="VM50" s="79"/>
      <c r="VN50" s="79"/>
      <c r="VO50" s="79"/>
      <c r="VP50" s="79"/>
      <c r="VQ50" s="79"/>
      <c r="VR50" s="79"/>
      <c r="VS50" s="79"/>
      <c r="VT50" s="79"/>
      <c r="VU50" s="79"/>
      <c r="VV50" s="79"/>
      <c r="VW50" s="79"/>
      <c r="VX50" s="79"/>
      <c r="VY50" s="79"/>
      <c r="VZ50" s="79"/>
      <c r="WA50" s="79"/>
      <c r="WB50" s="79"/>
      <c r="WC50" s="79"/>
      <c r="WD50" s="79"/>
      <c r="WE50" s="79"/>
      <c r="WF50" s="79"/>
      <c r="WG50" s="79"/>
      <c r="WH50" s="79"/>
      <c r="WI50" s="79"/>
      <c r="WJ50" s="79"/>
      <c r="WK50" s="79"/>
      <c r="WL50" s="79"/>
      <c r="WM50" s="79"/>
      <c r="WN50" s="79"/>
      <c r="WO50" s="79"/>
      <c r="WP50" s="79"/>
      <c r="WQ50" s="79"/>
      <c r="WR50" s="79"/>
      <c r="WS50" s="79"/>
      <c r="WT50" s="79"/>
      <c r="WU50" s="79"/>
      <c r="WV50" s="79"/>
      <c r="WW50" s="79"/>
      <c r="WX50" s="79"/>
      <c r="WY50" s="79"/>
      <c r="WZ50" s="79"/>
      <c r="XA50" s="79"/>
      <c r="XB50" s="79"/>
      <c r="XC50" s="79"/>
      <c r="XD50" s="79"/>
      <c r="XE50" s="79"/>
      <c r="XF50" s="79"/>
      <c r="XG50" s="79"/>
      <c r="XH50" s="79"/>
      <c r="XI50" s="79"/>
      <c r="XJ50" s="79"/>
      <c r="XK50" s="79"/>
      <c r="XL50" s="79"/>
      <c r="XM50" s="79"/>
      <c r="XN50" s="79"/>
      <c r="XO50" s="79"/>
      <c r="XP50" s="79"/>
      <c r="XQ50" s="79"/>
      <c r="XR50" s="79"/>
      <c r="XS50" s="79"/>
      <c r="XT50" s="79"/>
      <c r="XU50" s="79"/>
      <c r="XV50" s="79"/>
      <c r="XW50" s="79"/>
      <c r="XX50" s="79"/>
      <c r="XY50" s="79"/>
      <c r="XZ50" s="79"/>
      <c r="YA50" s="79"/>
      <c r="YB50" s="79"/>
      <c r="YC50" s="79"/>
      <c r="YD50" s="79"/>
      <c r="YE50" s="79"/>
      <c r="YF50" s="79"/>
      <c r="YG50" s="79"/>
      <c r="YH50" s="79"/>
      <c r="YI50" s="79"/>
      <c r="YJ50" s="79"/>
      <c r="YK50" s="79"/>
      <c r="YL50" s="79"/>
      <c r="YM50" s="79"/>
      <c r="YN50" s="79"/>
      <c r="YO50" s="79"/>
      <c r="YP50" s="79"/>
      <c r="YQ50" s="79"/>
      <c r="YR50" s="79"/>
      <c r="YS50" s="79"/>
      <c r="YT50" s="79"/>
      <c r="YU50" s="79"/>
      <c r="YV50" s="79"/>
      <c r="YW50" s="79"/>
      <c r="YX50" s="79"/>
      <c r="YY50" s="79"/>
      <c r="YZ50" s="79"/>
      <c r="ZA50" s="79"/>
      <c r="ZB50" s="79"/>
      <c r="ZC50" s="79"/>
      <c r="ZD50" s="79"/>
      <c r="ZE50" s="79"/>
      <c r="ZF50" s="79"/>
      <c r="ZG50" s="79"/>
      <c r="ZH50" s="79"/>
      <c r="ZI50" s="79"/>
      <c r="ZJ50" s="79"/>
      <c r="ZK50" s="79"/>
      <c r="ZL50" s="79"/>
      <c r="ZM50" s="79"/>
      <c r="ZN50" s="79"/>
      <c r="ZO50" s="79"/>
      <c r="ZP50" s="79"/>
      <c r="ZQ50" s="79"/>
      <c r="ZR50" s="79"/>
      <c r="ZS50" s="79"/>
      <c r="ZT50" s="79"/>
      <c r="ZU50" s="79"/>
      <c r="ZV50" s="79"/>
      <c r="ZW50" s="79"/>
      <c r="ZX50" s="79"/>
      <c r="ZY50" s="79"/>
      <c r="ZZ50" s="79"/>
      <c r="AAA50" s="79"/>
      <c r="AAB50" s="79"/>
      <c r="AAC50" s="79"/>
      <c r="AAD50" s="79"/>
      <c r="AAE50" s="79"/>
      <c r="AAF50" s="79"/>
      <c r="AAG50" s="79"/>
      <c r="AAH50" s="79"/>
      <c r="AAI50" s="79"/>
      <c r="AAJ50" s="79"/>
      <c r="AAK50" s="79"/>
      <c r="AAL50" s="79"/>
      <c r="AAM50" s="79"/>
      <c r="AAN50" s="79"/>
      <c r="AAO50" s="79"/>
      <c r="AAP50" s="79"/>
      <c r="AAQ50" s="79"/>
      <c r="AAR50" s="79"/>
      <c r="AAS50" s="79"/>
      <c r="AAT50" s="79"/>
      <c r="AAU50" s="79"/>
      <c r="AAV50" s="79"/>
      <c r="AAW50" s="79"/>
      <c r="AAX50" s="79"/>
      <c r="AAY50" s="79"/>
      <c r="AAZ50" s="79"/>
      <c r="ABA50" s="79"/>
      <c r="ABB50" s="79"/>
      <c r="ABC50" s="79"/>
      <c r="ABD50" s="79"/>
      <c r="ABE50" s="79"/>
      <c r="ABF50" s="79"/>
      <c r="ABG50" s="79"/>
      <c r="ABH50" s="79"/>
      <c r="ABI50" s="79"/>
      <c r="ABJ50" s="79"/>
      <c r="ABK50" s="79"/>
      <c r="ABL50" s="79"/>
      <c r="ABM50" s="79"/>
      <c r="ABN50" s="79"/>
      <c r="ABO50" s="79"/>
      <c r="ABP50" s="79"/>
      <c r="ABQ50" s="79"/>
      <c r="ABR50" s="79"/>
      <c r="ABS50" s="79"/>
      <c r="ABT50" s="79"/>
      <c r="ABU50" s="79"/>
      <c r="ABV50" s="79"/>
      <c r="ABW50" s="79"/>
      <c r="ABX50" s="79"/>
      <c r="ABY50" s="79"/>
      <c r="ABZ50" s="79"/>
      <c r="ACA50" s="79"/>
      <c r="ACB50" s="79"/>
      <c r="ACC50" s="79"/>
      <c r="ACD50" s="79"/>
      <c r="ACE50" s="79"/>
      <c r="ACF50" s="79"/>
      <c r="ACG50" s="79"/>
      <c r="ACH50" s="79"/>
      <c r="ACI50" s="79"/>
      <c r="ACJ50" s="79"/>
      <c r="ACK50" s="79"/>
      <c r="ACL50" s="79"/>
      <c r="ACM50" s="79"/>
      <c r="ACN50" s="79"/>
      <c r="ACO50" s="79"/>
      <c r="ACP50" s="79"/>
      <c r="ACQ50" s="79"/>
      <c r="ACR50" s="79"/>
      <c r="ACS50" s="79"/>
      <c r="ACT50" s="79"/>
      <c r="ACU50" s="79"/>
      <c r="ACV50" s="79"/>
      <c r="ACW50" s="79"/>
      <c r="ACX50" s="79"/>
      <c r="ACY50" s="79"/>
      <c r="ACZ50" s="79"/>
      <c r="ADA50" s="79"/>
      <c r="ADB50" s="79"/>
      <c r="ADC50" s="79"/>
      <c r="ADD50" s="79"/>
      <c r="ADE50" s="79"/>
      <c r="ADF50" s="79"/>
      <c r="ADG50" s="79"/>
      <c r="ADH50" s="79"/>
      <c r="ADI50" s="79"/>
      <c r="ADJ50" s="79"/>
      <c r="ADK50" s="79"/>
      <c r="ADL50" s="79"/>
      <c r="ADM50" s="79"/>
      <c r="ADN50" s="79"/>
      <c r="ADO50" s="79"/>
      <c r="ADP50" s="79"/>
      <c r="ADQ50" s="79"/>
      <c r="ADR50" s="79"/>
      <c r="ADS50" s="79"/>
      <c r="ADT50" s="79"/>
      <c r="ADU50" s="79"/>
      <c r="ADV50" s="79"/>
      <c r="ADW50" s="79"/>
      <c r="ADX50" s="79"/>
      <c r="ADY50" s="79"/>
      <c r="ADZ50" s="79"/>
      <c r="AEA50" s="79"/>
      <c r="AEB50" s="79"/>
      <c r="AEC50" s="79"/>
      <c r="AED50" s="79"/>
      <c r="AEE50" s="79"/>
      <c r="AEF50" s="79"/>
      <c r="AEG50" s="79"/>
      <c r="AEH50" s="79"/>
      <c r="AEI50" s="79"/>
      <c r="AEJ50" s="79"/>
      <c r="AEK50" s="79"/>
      <c r="AEL50" s="79"/>
      <c r="AEM50" s="79"/>
      <c r="AEN50" s="79"/>
      <c r="AEO50" s="79"/>
      <c r="AEP50" s="79"/>
      <c r="AEQ50" s="79"/>
      <c r="AER50" s="79"/>
      <c r="AES50" s="79"/>
      <c r="AET50" s="79"/>
      <c r="AEU50" s="79"/>
      <c r="AEV50" s="79"/>
      <c r="AEW50" s="79"/>
      <c r="AEX50" s="79"/>
      <c r="AEY50" s="79"/>
      <c r="AEZ50" s="79"/>
      <c r="AFA50" s="79"/>
      <c r="AFB50" s="79"/>
      <c r="AFC50" s="79"/>
      <c r="AFD50" s="79"/>
      <c r="AFE50" s="79"/>
      <c r="AFF50" s="79"/>
      <c r="AFG50" s="79"/>
      <c r="AFH50" s="79"/>
      <c r="AFI50" s="79"/>
      <c r="AFJ50" s="79"/>
      <c r="AFK50" s="79"/>
      <c r="AFL50" s="79"/>
      <c r="AFM50" s="79"/>
      <c r="AFN50" s="79"/>
      <c r="AFO50" s="79"/>
      <c r="AFP50" s="79"/>
      <c r="AFQ50" s="79"/>
      <c r="AFR50" s="79"/>
      <c r="AFS50" s="79"/>
      <c r="AFT50" s="79"/>
      <c r="AFU50" s="79"/>
      <c r="AFV50" s="79"/>
      <c r="AFW50" s="79"/>
      <c r="AFX50" s="79"/>
      <c r="AFY50" s="79"/>
      <c r="AFZ50" s="79"/>
      <c r="AGA50" s="79"/>
      <c r="AGB50" s="79"/>
      <c r="AGC50" s="79"/>
      <c r="AGD50" s="79"/>
      <c r="AGE50" s="79"/>
      <c r="AGF50" s="79"/>
      <c r="AGG50" s="79"/>
      <c r="AGH50" s="79"/>
      <c r="AGI50" s="79"/>
      <c r="AGJ50" s="79"/>
      <c r="AGK50" s="79"/>
      <c r="AGL50" s="79"/>
      <c r="AGM50" s="79"/>
      <c r="AGN50" s="79"/>
      <c r="AGO50" s="79"/>
      <c r="AGP50" s="79"/>
      <c r="AGQ50" s="79"/>
      <c r="AGR50" s="79"/>
      <c r="AGS50" s="79"/>
      <c r="AGT50" s="79"/>
      <c r="AGU50" s="79"/>
      <c r="AGV50" s="79"/>
      <c r="AGW50" s="79"/>
      <c r="AGX50" s="79"/>
      <c r="AGY50" s="79"/>
      <c r="AGZ50" s="79"/>
      <c r="AHA50" s="79"/>
      <c r="AHB50" s="79"/>
      <c r="AHC50" s="79"/>
      <c r="AHD50" s="79"/>
      <c r="AHE50" s="79"/>
      <c r="AHF50" s="79"/>
      <c r="AHG50" s="79"/>
      <c r="AHH50" s="79"/>
      <c r="AHI50" s="79"/>
      <c r="AHJ50" s="79"/>
      <c r="AHK50" s="79"/>
      <c r="AHL50" s="79"/>
      <c r="AHM50" s="79"/>
      <c r="AHN50" s="79"/>
      <c r="AHO50" s="79"/>
      <c r="AHP50" s="79"/>
      <c r="AHQ50" s="79"/>
      <c r="AHR50" s="79"/>
      <c r="AHS50" s="79"/>
      <c r="AHT50" s="79"/>
      <c r="AHU50" s="79"/>
      <c r="AHV50" s="79"/>
      <c r="AHW50" s="79"/>
      <c r="AHX50" s="79"/>
      <c r="AHY50" s="79"/>
      <c r="AHZ50" s="79"/>
      <c r="AIA50" s="79"/>
      <c r="AIB50" s="79"/>
      <c r="AIC50" s="79"/>
      <c r="AID50" s="79"/>
      <c r="AIE50" s="79"/>
      <c r="AIF50" s="79"/>
      <c r="AIG50" s="79"/>
      <c r="AIH50" s="79"/>
      <c r="AII50" s="79"/>
      <c r="AIJ50" s="79"/>
      <c r="AIK50" s="79"/>
      <c r="AIL50" s="79"/>
      <c r="AIM50" s="79"/>
      <c r="AIN50" s="79"/>
      <c r="AIO50" s="79"/>
      <c r="AIP50" s="79"/>
      <c r="AIQ50" s="79"/>
      <c r="AIR50" s="79"/>
      <c r="AIS50" s="79"/>
      <c r="AIT50" s="79"/>
      <c r="AIU50" s="79"/>
      <c r="AIV50" s="79"/>
      <c r="AIW50" s="79"/>
      <c r="AIX50" s="79"/>
      <c r="AIY50" s="79"/>
      <c r="AIZ50" s="79"/>
      <c r="AJA50" s="79"/>
      <c r="AJB50" s="79"/>
      <c r="AJC50" s="79"/>
      <c r="AJD50" s="79"/>
      <c r="AJE50" s="79"/>
      <c r="AJF50" s="79"/>
      <c r="AJG50" s="79"/>
      <c r="AJH50" s="79"/>
      <c r="AJI50" s="79"/>
      <c r="AJJ50" s="79"/>
      <c r="AJK50" s="79"/>
      <c r="AJL50" s="79"/>
      <c r="AJM50" s="79"/>
      <c r="AJN50" s="79"/>
      <c r="AJO50" s="79"/>
      <c r="AJP50" s="79"/>
      <c r="AJQ50" s="79"/>
      <c r="AJR50" s="79"/>
      <c r="AJS50" s="79"/>
      <c r="AJT50" s="79"/>
      <c r="AJU50" s="79"/>
      <c r="AJV50" s="79"/>
      <c r="AJW50" s="79"/>
      <c r="AJX50" s="79"/>
      <c r="AJY50" s="79"/>
      <c r="AJZ50" s="79"/>
      <c r="AKA50" s="79"/>
      <c r="AKB50" s="79"/>
      <c r="AKC50" s="79"/>
      <c r="AKD50" s="79"/>
      <c r="AKE50" s="79"/>
      <c r="AKF50" s="79"/>
      <c r="AKG50" s="79"/>
      <c r="AKH50" s="79"/>
      <c r="AKI50" s="79"/>
      <c r="AKJ50" s="79"/>
      <c r="AKK50" s="79"/>
      <c r="AKL50" s="79"/>
      <c r="AKM50" s="79"/>
      <c r="AKN50" s="79"/>
      <c r="AKO50" s="79"/>
      <c r="AKP50" s="79"/>
      <c r="AKQ50" s="79"/>
      <c r="AKR50" s="79"/>
      <c r="AKS50" s="79"/>
      <c r="AKT50" s="79"/>
      <c r="AKU50" s="79"/>
      <c r="AKV50" s="79"/>
      <c r="AKW50" s="79"/>
      <c r="AKX50" s="79"/>
      <c r="AKY50" s="79"/>
      <c r="AKZ50" s="79"/>
      <c r="ALA50" s="79"/>
      <c r="ALB50" s="79"/>
      <c r="ALC50" s="79"/>
      <c r="ALD50" s="79"/>
      <c r="ALE50" s="79"/>
      <c r="ALF50" s="79"/>
      <c r="ALG50" s="79"/>
      <c r="ALH50" s="79"/>
      <c r="ALI50" s="79"/>
      <c r="ALJ50" s="79"/>
      <c r="ALK50" s="79"/>
      <c r="ALL50" s="79"/>
      <c r="ALM50" s="79"/>
      <c r="ALN50" s="79"/>
      <c r="ALO50" s="79"/>
      <c r="ALP50" s="79"/>
      <c r="ALQ50" s="79"/>
      <c r="ALR50" s="79"/>
      <c r="ALS50" s="79"/>
      <c r="ALT50" s="79"/>
      <c r="ALU50" s="79"/>
      <c r="ALV50" s="79"/>
      <c r="ALW50" s="79"/>
      <c r="ALX50" s="79"/>
      <c r="ALY50" s="79"/>
      <c r="ALZ50" s="79"/>
      <c r="AMA50" s="79"/>
      <c r="AMB50" s="79"/>
      <c r="AMC50" s="79"/>
      <c r="AMD50" s="79"/>
      <c r="AME50" s="79"/>
      <c r="AMF50" s="79"/>
      <c r="AMG50" s="79"/>
      <c r="AMH50" s="79"/>
      <c r="AMI50" s="79"/>
      <c r="AMJ50" s="79"/>
      <c r="AMK50" s="79"/>
      <c r="AML50" s="79"/>
      <c r="AMM50" s="79"/>
    </row>
    <row r="51" spans="1:1027" ht="12.75" customHeight="1">
      <c r="C51" s="630"/>
      <c r="D51" s="591"/>
      <c r="E51" s="452"/>
      <c r="F51" s="625" t="s">
        <v>612</v>
      </c>
      <c r="G51" s="620"/>
      <c r="H51" s="625" t="s">
        <v>612</v>
      </c>
      <c r="I51" s="456"/>
      <c r="J51" s="529"/>
      <c r="K51" s="529"/>
      <c r="M51" s="641"/>
      <c r="O51" s="632"/>
    </row>
    <row r="52" spans="1:1027" ht="12.75" customHeight="1">
      <c r="C52" s="630"/>
      <c r="D52" s="591"/>
      <c r="E52" s="453"/>
      <c r="F52" s="626"/>
      <c r="G52" s="621"/>
      <c r="H52" s="626"/>
      <c r="I52" s="456"/>
      <c r="J52" s="529"/>
      <c r="K52" s="529"/>
      <c r="M52" s="641"/>
      <c r="O52" s="632"/>
    </row>
    <row r="53" spans="1:1027">
      <c r="M53" s="641"/>
      <c r="O53" s="632"/>
    </row>
    <row r="54" spans="1:1027" ht="13.5" thickBot="1">
      <c r="C54" s="607">
        <v>3</v>
      </c>
      <c r="D54" s="607"/>
      <c r="E54" s="99" t="s">
        <v>66</v>
      </c>
      <c r="F54" s="84" t="s">
        <v>67</v>
      </c>
      <c r="G54" s="84" t="s">
        <v>68</v>
      </c>
      <c r="H54" s="84" t="s">
        <v>69</v>
      </c>
      <c r="I54" s="84" t="s">
        <v>70</v>
      </c>
      <c r="J54" s="84" t="s">
        <v>71</v>
      </c>
      <c r="K54" s="84" t="s">
        <v>72</v>
      </c>
      <c r="M54" s="641"/>
      <c r="O54" s="632"/>
    </row>
    <row r="55" spans="1:1027" s="128" customFormat="1">
      <c r="A55" s="79"/>
      <c r="B55" s="79"/>
      <c r="C55" s="590" t="s">
        <v>181</v>
      </c>
      <c r="D55" s="590"/>
      <c r="E55" s="133">
        <v>8</v>
      </c>
      <c r="F55" s="133">
        <v>9</v>
      </c>
      <c r="G55" s="133">
        <v>10</v>
      </c>
      <c r="H55" s="133">
        <v>11</v>
      </c>
      <c r="I55" s="133">
        <v>12</v>
      </c>
      <c r="J55" s="133"/>
      <c r="K55" s="133"/>
      <c r="L55" s="79"/>
      <c r="M55" s="641"/>
      <c r="N55" s="79"/>
      <c r="O55" s="632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79"/>
      <c r="BE55" s="79"/>
      <c r="BF55" s="79"/>
      <c r="BG55" s="79"/>
      <c r="BH55" s="79"/>
      <c r="BI55" s="79"/>
      <c r="BJ55" s="79"/>
      <c r="BK55" s="79"/>
      <c r="BL55" s="79"/>
      <c r="BM55" s="79"/>
      <c r="BN55" s="79"/>
      <c r="BO55" s="79"/>
      <c r="BP55" s="79"/>
      <c r="BQ55" s="79"/>
      <c r="BR55" s="79"/>
      <c r="BS55" s="79"/>
      <c r="BT55" s="79"/>
      <c r="BU55" s="79"/>
      <c r="BV55" s="79"/>
      <c r="BW55" s="79"/>
      <c r="BX55" s="79"/>
      <c r="BY55" s="79"/>
      <c r="BZ55" s="79"/>
      <c r="CA55" s="79"/>
      <c r="CB55" s="79"/>
      <c r="CC55" s="79"/>
      <c r="CD55" s="79"/>
      <c r="CE55" s="79"/>
      <c r="CF55" s="79"/>
      <c r="CG55" s="79"/>
      <c r="CH55" s="79"/>
      <c r="CI55" s="79"/>
      <c r="CJ55" s="79"/>
      <c r="CK55" s="79"/>
      <c r="CL55" s="79"/>
      <c r="CM55" s="79"/>
      <c r="CN55" s="79"/>
      <c r="CO55" s="79"/>
      <c r="CP55" s="79"/>
      <c r="CQ55" s="79"/>
      <c r="CR55" s="79"/>
      <c r="CS55" s="79"/>
      <c r="CT55" s="79"/>
      <c r="CU55" s="79"/>
      <c r="CV55" s="79"/>
      <c r="CW55" s="79"/>
      <c r="CX55" s="79"/>
      <c r="CY55" s="79"/>
      <c r="CZ55" s="79"/>
      <c r="DA55" s="79"/>
      <c r="DB55" s="79"/>
      <c r="DC55" s="79"/>
      <c r="DD55" s="79"/>
      <c r="DE55" s="79"/>
      <c r="DF55" s="79"/>
      <c r="DG55" s="79"/>
      <c r="DH55" s="79"/>
      <c r="DI55" s="79"/>
      <c r="DJ55" s="79"/>
      <c r="DK55" s="79"/>
      <c r="DL55" s="79"/>
      <c r="DM55" s="79"/>
      <c r="DN55" s="79"/>
      <c r="DO55" s="79"/>
      <c r="DP55" s="79"/>
      <c r="DQ55" s="79"/>
      <c r="DR55" s="79"/>
      <c r="DS55" s="79"/>
      <c r="DT55" s="79"/>
      <c r="DU55" s="79"/>
      <c r="DV55" s="79"/>
      <c r="DW55" s="79"/>
      <c r="DX55" s="79"/>
      <c r="DY55" s="79"/>
      <c r="DZ55" s="79"/>
      <c r="EA55" s="79"/>
      <c r="EB55" s="79"/>
      <c r="EC55" s="79"/>
      <c r="ED55" s="79"/>
      <c r="EE55" s="79"/>
      <c r="EF55" s="79"/>
      <c r="EG55" s="79"/>
      <c r="EH55" s="79"/>
      <c r="EI55" s="79"/>
      <c r="EJ55" s="79"/>
      <c r="EK55" s="79"/>
      <c r="EL55" s="79"/>
      <c r="EM55" s="79"/>
      <c r="EN55" s="79"/>
      <c r="EO55" s="79"/>
      <c r="EP55" s="79"/>
      <c r="EQ55" s="79"/>
      <c r="ER55" s="79"/>
      <c r="ES55" s="79"/>
      <c r="ET55" s="79"/>
      <c r="EU55" s="79"/>
      <c r="EV55" s="79"/>
      <c r="EW55" s="79"/>
      <c r="EX55" s="79"/>
      <c r="EY55" s="79"/>
      <c r="EZ55" s="79"/>
      <c r="FA55" s="79"/>
      <c r="FB55" s="79"/>
      <c r="FC55" s="79"/>
      <c r="FD55" s="79"/>
      <c r="FE55" s="79"/>
      <c r="FF55" s="79"/>
      <c r="FG55" s="79"/>
      <c r="FH55" s="79"/>
      <c r="FI55" s="79"/>
      <c r="FJ55" s="79"/>
      <c r="FK55" s="79"/>
      <c r="FL55" s="79"/>
      <c r="FM55" s="79"/>
      <c r="FN55" s="79"/>
      <c r="FO55" s="79"/>
      <c r="FP55" s="79"/>
      <c r="FQ55" s="79"/>
      <c r="FR55" s="79"/>
      <c r="FS55" s="79"/>
      <c r="FT55" s="79"/>
      <c r="FU55" s="79"/>
      <c r="FV55" s="79"/>
      <c r="FW55" s="79"/>
      <c r="FX55" s="79"/>
      <c r="FY55" s="79"/>
      <c r="FZ55" s="79"/>
      <c r="GA55" s="79"/>
      <c r="GB55" s="79"/>
      <c r="GC55" s="79"/>
      <c r="GD55" s="79"/>
      <c r="GE55" s="79"/>
      <c r="GF55" s="79"/>
      <c r="GG55" s="79"/>
      <c r="GH55" s="79"/>
      <c r="GI55" s="79"/>
      <c r="GJ55" s="79"/>
      <c r="GK55" s="79"/>
      <c r="GL55" s="79"/>
      <c r="GM55" s="79"/>
      <c r="GN55" s="79"/>
      <c r="GO55" s="79"/>
      <c r="GP55" s="79"/>
      <c r="GQ55" s="79"/>
      <c r="GR55" s="79"/>
      <c r="GS55" s="79"/>
      <c r="GT55" s="79"/>
      <c r="GU55" s="79"/>
      <c r="GV55" s="79"/>
      <c r="GW55" s="79"/>
      <c r="GX55" s="79"/>
      <c r="GY55" s="79"/>
      <c r="GZ55" s="79"/>
      <c r="HA55" s="79"/>
      <c r="HB55" s="79"/>
      <c r="HC55" s="79"/>
      <c r="HD55" s="79"/>
      <c r="HE55" s="79"/>
      <c r="HF55" s="79"/>
      <c r="HG55" s="79"/>
      <c r="HH55" s="79"/>
      <c r="HI55" s="79"/>
      <c r="HJ55" s="79"/>
      <c r="HK55" s="79"/>
      <c r="HL55" s="79"/>
      <c r="HM55" s="79"/>
      <c r="HN55" s="79"/>
      <c r="HO55" s="79"/>
      <c r="HP55" s="79"/>
      <c r="HQ55" s="79"/>
      <c r="HR55" s="79"/>
      <c r="HS55" s="79"/>
      <c r="HT55" s="79"/>
      <c r="HU55" s="79"/>
      <c r="HV55" s="79"/>
      <c r="HW55" s="79"/>
      <c r="HX55" s="79"/>
      <c r="HY55" s="79"/>
      <c r="HZ55" s="79"/>
      <c r="IA55" s="79"/>
      <c r="IB55" s="79"/>
      <c r="IC55" s="79"/>
      <c r="ID55" s="79"/>
      <c r="IE55" s="79"/>
      <c r="IF55" s="79"/>
      <c r="IG55" s="79"/>
      <c r="IH55" s="79"/>
      <c r="II55" s="79"/>
      <c r="IJ55" s="79"/>
      <c r="IK55" s="79"/>
      <c r="IL55" s="79"/>
      <c r="IM55" s="79"/>
      <c r="IN55" s="79"/>
      <c r="IO55" s="79"/>
      <c r="IP55" s="79"/>
      <c r="IQ55" s="79"/>
      <c r="IR55" s="79"/>
      <c r="IS55" s="79"/>
      <c r="IT55" s="79"/>
      <c r="IU55" s="79"/>
      <c r="IV55" s="79"/>
      <c r="IW55" s="79"/>
      <c r="IX55" s="79"/>
      <c r="IY55" s="79"/>
      <c r="IZ55" s="79"/>
      <c r="JA55" s="79"/>
      <c r="JB55" s="79"/>
      <c r="JC55" s="79"/>
      <c r="JD55" s="79"/>
      <c r="JE55" s="79"/>
      <c r="JF55" s="79"/>
      <c r="JG55" s="79"/>
      <c r="JH55" s="79"/>
      <c r="JI55" s="79"/>
      <c r="JJ55" s="79"/>
      <c r="JK55" s="79"/>
      <c r="JL55" s="79"/>
      <c r="JM55" s="79"/>
      <c r="JN55" s="79"/>
      <c r="JO55" s="79"/>
      <c r="JP55" s="79"/>
      <c r="JQ55" s="79"/>
      <c r="JR55" s="79"/>
      <c r="JS55" s="79"/>
      <c r="JT55" s="79"/>
      <c r="JU55" s="79"/>
      <c r="JV55" s="79"/>
      <c r="JW55" s="79"/>
      <c r="JX55" s="79"/>
      <c r="JY55" s="79"/>
      <c r="JZ55" s="79"/>
      <c r="KA55" s="79"/>
      <c r="KB55" s="79"/>
      <c r="KC55" s="79"/>
      <c r="KD55" s="79"/>
      <c r="KE55" s="79"/>
      <c r="KF55" s="79"/>
      <c r="KG55" s="79"/>
      <c r="KH55" s="79"/>
      <c r="KI55" s="79"/>
      <c r="KJ55" s="79"/>
      <c r="KK55" s="79"/>
      <c r="KL55" s="79"/>
      <c r="KM55" s="79"/>
      <c r="KN55" s="79"/>
      <c r="KO55" s="79"/>
      <c r="KP55" s="79"/>
      <c r="KQ55" s="79"/>
      <c r="KR55" s="79"/>
      <c r="KS55" s="79"/>
      <c r="KT55" s="79"/>
      <c r="KU55" s="79"/>
      <c r="KV55" s="79"/>
      <c r="KW55" s="79"/>
      <c r="KX55" s="79"/>
      <c r="KY55" s="79"/>
      <c r="KZ55" s="79"/>
      <c r="LA55" s="79"/>
      <c r="LB55" s="79"/>
      <c r="LC55" s="79"/>
      <c r="LD55" s="79"/>
      <c r="LE55" s="79"/>
      <c r="LF55" s="79"/>
      <c r="LG55" s="79"/>
      <c r="LH55" s="79"/>
      <c r="LI55" s="79"/>
      <c r="LJ55" s="79"/>
      <c r="LK55" s="79"/>
      <c r="LL55" s="79"/>
      <c r="LM55" s="79"/>
      <c r="LN55" s="79"/>
      <c r="LO55" s="79"/>
      <c r="LP55" s="79"/>
      <c r="LQ55" s="79"/>
      <c r="LR55" s="79"/>
      <c r="LS55" s="79"/>
      <c r="LT55" s="79"/>
      <c r="LU55" s="79"/>
      <c r="LV55" s="79"/>
      <c r="LW55" s="79"/>
      <c r="LX55" s="79"/>
      <c r="LY55" s="79"/>
      <c r="LZ55" s="79"/>
      <c r="MA55" s="79"/>
      <c r="MB55" s="79"/>
      <c r="MC55" s="79"/>
      <c r="MD55" s="79"/>
      <c r="ME55" s="79"/>
      <c r="MF55" s="79"/>
      <c r="MG55" s="79"/>
      <c r="MH55" s="79"/>
      <c r="MI55" s="79"/>
      <c r="MJ55" s="79"/>
      <c r="MK55" s="79"/>
      <c r="ML55" s="79"/>
      <c r="MM55" s="79"/>
      <c r="MN55" s="79"/>
      <c r="MO55" s="79"/>
      <c r="MP55" s="79"/>
      <c r="MQ55" s="79"/>
      <c r="MR55" s="79"/>
      <c r="MS55" s="79"/>
      <c r="MT55" s="79"/>
      <c r="MU55" s="79"/>
      <c r="MV55" s="79"/>
      <c r="MW55" s="79"/>
      <c r="MX55" s="79"/>
      <c r="MY55" s="79"/>
      <c r="MZ55" s="79"/>
      <c r="NA55" s="79"/>
      <c r="NB55" s="79"/>
      <c r="NC55" s="79"/>
      <c r="ND55" s="79"/>
      <c r="NE55" s="79"/>
      <c r="NF55" s="79"/>
      <c r="NG55" s="79"/>
      <c r="NH55" s="79"/>
      <c r="NI55" s="79"/>
      <c r="NJ55" s="79"/>
      <c r="NK55" s="79"/>
      <c r="NL55" s="79"/>
      <c r="NM55" s="79"/>
      <c r="NN55" s="79"/>
      <c r="NO55" s="79"/>
      <c r="NP55" s="79"/>
      <c r="NQ55" s="79"/>
      <c r="NR55" s="79"/>
      <c r="NS55" s="79"/>
      <c r="NT55" s="79"/>
      <c r="NU55" s="79"/>
      <c r="NV55" s="79"/>
      <c r="NW55" s="79"/>
      <c r="NX55" s="79"/>
      <c r="NY55" s="79"/>
      <c r="NZ55" s="79"/>
      <c r="OA55" s="79"/>
      <c r="OB55" s="79"/>
      <c r="OC55" s="79"/>
      <c r="OD55" s="79"/>
      <c r="OE55" s="79"/>
      <c r="OF55" s="79"/>
      <c r="OG55" s="79"/>
      <c r="OH55" s="79"/>
      <c r="OI55" s="79"/>
      <c r="OJ55" s="79"/>
      <c r="OK55" s="79"/>
      <c r="OL55" s="79"/>
      <c r="OM55" s="79"/>
      <c r="ON55" s="79"/>
      <c r="OO55" s="79"/>
      <c r="OP55" s="79"/>
      <c r="OQ55" s="79"/>
      <c r="OR55" s="79"/>
      <c r="OS55" s="79"/>
      <c r="OT55" s="79"/>
      <c r="OU55" s="79"/>
      <c r="OV55" s="79"/>
      <c r="OW55" s="79"/>
      <c r="OX55" s="79"/>
      <c r="OY55" s="79"/>
      <c r="OZ55" s="79"/>
      <c r="PA55" s="79"/>
      <c r="PB55" s="79"/>
      <c r="PC55" s="79"/>
      <c r="PD55" s="79"/>
      <c r="PE55" s="79"/>
      <c r="PF55" s="79"/>
      <c r="PG55" s="79"/>
      <c r="PH55" s="79"/>
      <c r="PI55" s="79"/>
      <c r="PJ55" s="79"/>
      <c r="PK55" s="79"/>
      <c r="PL55" s="79"/>
      <c r="PM55" s="79"/>
      <c r="PN55" s="79"/>
      <c r="PO55" s="79"/>
      <c r="PP55" s="79"/>
      <c r="PQ55" s="79"/>
      <c r="PR55" s="79"/>
      <c r="PS55" s="79"/>
      <c r="PT55" s="79"/>
      <c r="PU55" s="79"/>
      <c r="PV55" s="79"/>
      <c r="PW55" s="79"/>
      <c r="PX55" s="79"/>
      <c r="PY55" s="79"/>
      <c r="PZ55" s="79"/>
      <c r="QA55" s="79"/>
      <c r="QB55" s="79"/>
      <c r="QC55" s="79"/>
      <c r="QD55" s="79"/>
      <c r="QE55" s="79"/>
      <c r="QF55" s="79"/>
      <c r="QG55" s="79"/>
      <c r="QH55" s="79"/>
      <c r="QI55" s="79"/>
      <c r="QJ55" s="79"/>
      <c r="QK55" s="79"/>
      <c r="QL55" s="79"/>
      <c r="QM55" s="79"/>
      <c r="QN55" s="79"/>
      <c r="QO55" s="79"/>
      <c r="QP55" s="79"/>
      <c r="QQ55" s="79"/>
      <c r="QR55" s="79"/>
      <c r="QS55" s="79"/>
      <c r="QT55" s="79"/>
      <c r="QU55" s="79"/>
      <c r="QV55" s="79"/>
      <c r="QW55" s="79"/>
      <c r="QX55" s="79"/>
      <c r="QY55" s="79"/>
      <c r="QZ55" s="79"/>
      <c r="RA55" s="79"/>
      <c r="RB55" s="79"/>
      <c r="RC55" s="79"/>
      <c r="RD55" s="79"/>
      <c r="RE55" s="79"/>
      <c r="RF55" s="79"/>
      <c r="RG55" s="79"/>
      <c r="RH55" s="79"/>
      <c r="RI55" s="79"/>
      <c r="RJ55" s="79"/>
      <c r="RK55" s="79"/>
      <c r="RL55" s="79"/>
      <c r="RM55" s="79"/>
      <c r="RN55" s="79"/>
      <c r="RO55" s="79"/>
      <c r="RP55" s="79"/>
      <c r="RQ55" s="79"/>
      <c r="RR55" s="79"/>
      <c r="RS55" s="79"/>
      <c r="RT55" s="79"/>
      <c r="RU55" s="79"/>
      <c r="RV55" s="79"/>
      <c r="RW55" s="79"/>
      <c r="RX55" s="79"/>
      <c r="RY55" s="79"/>
      <c r="RZ55" s="79"/>
      <c r="SA55" s="79"/>
      <c r="SB55" s="79"/>
      <c r="SC55" s="79"/>
      <c r="SD55" s="79"/>
      <c r="SE55" s="79"/>
      <c r="SF55" s="79"/>
      <c r="SG55" s="79"/>
      <c r="SH55" s="79"/>
      <c r="SI55" s="79"/>
      <c r="SJ55" s="79"/>
      <c r="SK55" s="79"/>
      <c r="SL55" s="79"/>
      <c r="SM55" s="79"/>
      <c r="SN55" s="79"/>
      <c r="SO55" s="79"/>
      <c r="SP55" s="79"/>
      <c r="SQ55" s="79"/>
      <c r="SR55" s="79"/>
      <c r="SS55" s="79"/>
      <c r="ST55" s="79"/>
      <c r="SU55" s="79"/>
      <c r="SV55" s="79"/>
      <c r="SW55" s="79"/>
      <c r="SX55" s="79"/>
      <c r="SY55" s="79"/>
      <c r="SZ55" s="79"/>
      <c r="TA55" s="79"/>
      <c r="TB55" s="79"/>
      <c r="TC55" s="79"/>
      <c r="TD55" s="79"/>
      <c r="TE55" s="79"/>
      <c r="TF55" s="79"/>
      <c r="TG55" s="79"/>
      <c r="TH55" s="79"/>
      <c r="TI55" s="79"/>
      <c r="TJ55" s="79"/>
      <c r="TK55" s="79"/>
      <c r="TL55" s="79"/>
      <c r="TM55" s="79"/>
      <c r="TN55" s="79"/>
      <c r="TO55" s="79"/>
      <c r="TP55" s="79"/>
      <c r="TQ55" s="79"/>
      <c r="TR55" s="79"/>
      <c r="TS55" s="79"/>
      <c r="TT55" s="79"/>
      <c r="TU55" s="79"/>
      <c r="TV55" s="79"/>
      <c r="TW55" s="79"/>
      <c r="TX55" s="79"/>
      <c r="TY55" s="79"/>
      <c r="TZ55" s="79"/>
      <c r="UA55" s="79"/>
      <c r="UB55" s="79"/>
      <c r="UC55" s="79"/>
      <c r="UD55" s="79"/>
      <c r="UE55" s="79"/>
      <c r="UF55" s="79"/>
      <c r="UG55" s="79"/>
      <c r="UH55" s="79"/>
      <c r="UI55" s="79"/>
      <c r="UJ55" s="79"/>
      <c r="UK55" s="79"/>
      <c r="UL55" s="79"/>
      <c r="UM55" s="79"/>
      <c r="UN55" s="79"/>
      <c r="UO55" s="79"/>
      <c r="UP55" s="79"/>
      <c r="UQ55" s="79"/>
      <c r="UR55" s="79"/>
      <c r="US55" s="79"/>
      <c r="UT55" s="79"/>
      <c r="UU55" s="79"/>
      <c r="UV55" s="79"/>
      <c r="UW55" s="79"/>
      <c r="UX55" s="79"/>
      <c r="UY55" s="79"/>
      <c r="UZ55" s="79"/>
      <c r="VA55" s="79"/>
      <c r="VB55" s="79"/>
      <c r="VC55" s="79"/>
      <c r="VD55" s="79"/>
      <c r="VE55" s="79"/>
      <c r="VF55" s="79"/>
      <c r="VG55" s="79"/>
      <c r="VH55" s="79"/>
      <c r="VI55" s="79"/>
      <c r="VJ55" s="79"/>
      <c r="VK55" s="79"/>
      <c r="VL55" s="79"/>
      <c r="VM55" s="79"/>
      <c r="VN55" s="79"/>
      <c r="VO55" s="79"/>
      <c r="VP55" s="79"/>
      <c r="VQ55" s="79"/>
      <c r="VR55" s="79"/>
      <c r="VS55" s="79"/>
      <c r="VT55" s="79"/>
      <c r="VU55" s="79"/>
      <c r="VV55" s="79"/>
      <c r="VW55" s="79"/>
      <c r="VX55" s="79"/>
      <c r="VY55" s="79"/>
      <c r="VZ55" s="79"/>
      <c r="WA55" s="79"/>
      <c r="WB55" s="79"/>
      <c r="WC55" s="79"/>
      <c r="WD55" s="79"/>
      <c r="WE55" s="79"/>
      <c r="WF55" s="79"/>
      <c r="WG55" s="79"/>
      <c r="WH55" s="79"/>
      <c r="WI55" s="79"/>
      <c r="WJ55" s="79"/>
      <c r="WK55" s="79"/>
      <c r="WL55" s="79"/>
      <c r="WM55" s="79"/>
      <c r="WN55" s="79"/>
      <c r="WO55" s="79"/>
      <c r="WP55" s="79"/>
      <c r="WQ55" s="79"/>
      <c r="WR55" s="79"/>
      <c r="WS55" s="79"/>
      <c r="WT55" s="79"/>
      <c r="WU55" s="79"/>
      <c r="WV55" s="79"/>
      <c r="WW55" s="79"/>
      <c r="WX55" s="79"/>
      <c r="WY55" s="79"/>
      <c r="WZ55" s="79"/>
      <c r="XA55" s="79"/>
      <c r="XB55" s="79"/>
      <c r="XC55" s="79"/>
      <c r="XD55" s="79"/>
      <c r="XE55" s="79"/>
      <c r="XF55" s="79"/>
      <c r="XG55" s="79"/>
      <c r="XH55" s="79"/>
      <c r="XI55" s="79"/>
      <c r="XJ55" s="79"/>
      <c r="XK55" s="79"/>
      <c r="XL55" s="79"/>
      <c r="XM55" s="79"/>
      <c r="XN55" s="79"/>
      <c r="XO55" s="79"/>
      <c r="XP55" s="79"/>
      <c r="XQ55" s="79"/>
      <c r="XR55" s="79"/>
      <c r="XS55" s="79"/>
      <c r="XT55" s="79"/>
      <c r="XU55" s="79"/>
      <c r="XV55" s="79"/>
      <c r="XW55" s="79"/>
      <c r="XX55" s="79"/>
      <c r="XY55" s="79"/>
      <c r="XZ55" s="79"/>
      <c r="YA55" s="79"/>
      <c r="YB55" s="79"/>
      <c r="YC55" s="79"/>
      <c r="YD55" s="79"/>
      <c r="YE55" s="79"/>
      <c r="YF55" s="79"/>
      <c r="YG55" s="79"/>
      <c r="YH55" s="79"/>
      <c r="YI55" s="79"/>
      <c r="YJ55" s="79"/>
      <c r="YK55" s="79"/>
      <c r="YL55" s="79"/>
      <c r="YM55" s="79"/>
      <c r="YN55" s="79"/>
      <c r="YO55" s="79"/>
      <c r="YP55" s="79"/>
      <c r="YQ55" s="79"/>
      <c r="YR55" s="79"/>
      <c r="YS55" s="79"/>
      <c r="YT55" s="79"/>
      <c r="YU55" s="79"/>
      <c r="YV55" s="79"/>
      <c r="YW55" s="79"/>
      <c r="YX55" s="79"/>
      <c r="YY55" s="79"/>
      <c r="YZ55" s="79"/>
      <c r="ZA55" s="79"/>
      <c r="ZB55" s="79"/>
      <c r="ZC55" s="79"/>
      <c r="ZD55" s="79"/>
      <c r="ZE55" s="79"/>
      <c r="ZF55" s="79"/>
      <c r="ZG55" s="79"/>
      <c r="ZH55" s="79"/>
      <c r="ZI55" s="79"/>
      <c r="ZJ55" s="79"/>
      <c r="ZK55" s="79"/>
      <c r="ZL55" s="79"/>
      <c r="ZM55" s="79"/>
      <c r="ZN55" s="79"/>
      <c r="ZO55" s="79"/>
      <c r="ZP55" s="79"/>
      <c r="ZQ55" s="79"/>
      <c r="ZR55" s="79"/>
      <c r="ZS55" s="79"/>
      <c r="ZT55" s="79"/>
      <c r="ZU55" s="79"/>
      <c r="ZV55" s="79"/>
      <c r="ZW55" s="79"/>
      <c r="ZX55" s="79"/>
      <c r="ZY55" s="79"/>
      <c r="ZZ55" s="79"/>
      <c r="AAA55" s="79"/>
      <c r="AAB55" s="79"/>
      <c r="AAC55" s="79"/>
      <c r="AAD55" s="79"/>
      <c r="AAE55" s="79"/>
      <c r="AAF55" s="79"/>
      <c r="AAG55" s="79"/>
      <c r="AAH55" s="79"/>
      <c r="AAI55" s="79"/>
      <c r="AAJ55" s="79"/>
      <c r="AAK55" s="79"/>
      <c r="AAL55" s="79"/>
      <c r="AAM55" s="79"/>
      <c r="AAN55" s="79"/>
      <c r="AAO55" s="79"/>
      <c r="AAP55" s="79"/>
      <c r="AAQ55" s="79"/>
      <c r="AAR55" s="79"/>
      <c r="AAS55" s="79"/>
      <c r="AAT55" s="79"/>
      <c r="AAU55" s="79"/>
      <c r="AAV55" s="79"/>
      <c r="AAW55" s="79"/>
      <c r="AAX55" s="79"/>
      <c r="AAY55" s="79"/>
      <c r="AAZ55" s="79"/>
      <c r="ABA55" s="79"/>
      <c r="ABB55" s="79"/>
      <c r="ABC55" s="79"/>
      <c r="ABD55" s="79"/>
      <c r="ABE55" s="79"/>
      <c r="ABF55" s="79"/>
      <c r="ABG55" s="79"/>
      <c r="ABH55" s="79"/>
      <c r="ABI55" s="79"/>
      <c r="ABJ55" s="79"/>
      <c r="ABK55" s="79"/>
      <c r="ABL55" s="79"/>
      <c r="ABM55" s="79"/>
      <c r="ABN55" s="79"/>
      <c r="ABO55" s="79"/>
      <c r="ABP55" s="79"/>
      <c r="ABQ55" s="79"/>
      <c r="ABR55" s="79"/>
      <c r="ABS55" s="79"/>
      <c r="ABT55" s="79"/>
      <c r="ABU55" s="79"/>
      <c r="ABV55" s="79"/>
      <c r="ABW55" s="79"/>
      <c r="ABX55" s="79"/>
      <c r="ABY55" s="79"/>
      <c r="ABZ55" s="79"/>
      <c r="ACA55" s="79"/>
      <c r="ACB55" s="79"/>
      <c r="ACC55" s="79"/>
      <c r="ACD55" s="79"/>
      <c r="ACE55" s="79"/>
      <c r="ACF55" s="79"/>
      <c r="ACG55" s="79"/>
      <c r="ACH55" s="79"/>
      <c r="ACI55" s="79"/>
      <c r="ACJ55" s="79"/>
      <c r="ACK55" s="79"/>
      <c r="ACL55" s="79"/>
      <c r="ACM55" s="79"/>
      <c r="ACN55" s="79"/>
      <c r="ACO55" s="79"/>
      <c r="ACP55" s="79"/>
      <c r="ACQ55" s="79"/>
      <c r="ACR55" s="79"/>
      <c r="ACS55" s="79"/>
      <c r="ACT55" s="79"/>
      <c r="ACU55" s="79"/>
      <c r="ACV55" s="79"/>
      <c r="ACW55" s="79"/>
      <c r="ACX55" s="79"/>
      <c r="ACY55" s="79"/>
      <c r="ACZ55" s="79"/>
      <c r="ADA55" s="79"/>
      <c r="ADB55" s="79"/>
      <c r="ADC55" s="79"/>
      <c r="ADD55" s="79"/>
      <c r="ADE55" s="79"/>
      <c r="ADF55" s="79"/>
      <c r="ADG55" s="79"/>
      <c r="ADH55" s="79"/>
      <c r="ADI55" s="79"/>
      <c r="ADJ55" s="79"/>
      <c r="ADK55" s="79"/>
      <c r="ADL55" s="79"/>
      <c r="ADM55" s="79"/>
      <c r="ADN55" s="79"/>
      <c r="ADO55" s="79"/>
      <c r="ADP55" s="79"/>
      <c r="ADQ55" s="79"/>
      <c r="ADR55" s="79"/>
      <c r="ADS55" s="79"/>
      <c r="ADT55" s="79"/>
      <c r="ADU55" s="79"/>
      <c r="ADV55" s="79"/>
      <c r="ADW55" s="79"/>
      <c r="ADX55" s="79"/>
      <c r="ADY55" s="79"/>
      <c r="ADZ55" s="79"/>
      <c r="AEA55" s="79"/>
      <c r="AEB55" s="79"/>
      <c r="AEC55" s="79"/>
      <c r="AED55" s="79"/>
      <c r="AEE55" s="79"/>
      <c r="AEF55" s="79"/>
      <c r="AEG55" s="79"/>
      <c r="AEH55" s="79"/>
      <c r="AEI55" s="79"/>
      <c r="AEJ55" s="79"/>
      <c r="AEK55" s="79"/>
      <c r="AEL55" s="79"/>
      <c r="AEM55" s="79"/>
      <c r="AEN55" s="79"/>
      <c r="AEO55" s="79"/>
      <c r="AEP55" s="79"/>
      <c r="AEQ55" s="79"/>
      <c r="AER55" s="79"/>
      <c r="AES55" s="79"/>
      <c r="AET55" s="79"/>
      <c r="AEU55" s="79"/>
      <c r="AEV55" s="79"/>
      <c r="AEW55" s="79"/>
      <c r="AEX55" s="79"/>
      <c r="AEY55" s="79"/>
      <c r="AEZ55" s="79"/>
      <c r="AFA55" s="79"/>
      <c r="AFB55" s="79"/>
      <c r="AFC55" s="79"/>
      <c r="AFD55" s="79"/>
      <c r="AFE55" s="79"/>
      <c r="AFF55" s="79"/>
      <c r="AFG55" s="79"/>
      <c r="AFH55" s="79"/>
      <c r="AFI55" s="79"/>
      <c r="AFJ55" s="79"/>
      <c r="AFK55" s="79"/>
      <c r="AFL55" s="79"/>
      <c r="AFM55" s="79"/>
      <c r="AFN55" s="79"/>
      <c r="AFO55" s="79"/>
      <c r="AFP55" s="79"/>
      <c r="AFQ55" s="79"/>
      <c r="AFR55" s="79"/>
      <c r="AFS55" s="79"/>
      <c r="AFT55" s="79"/>
      <c r="AFU55" s="79"/>
      <c r="AFV55" s="79"/>
      <c r="AFW55" s="79"/>
      <c r="AFX55" s="79"/>
      <c r="AFY55" s="79"/>
      <c r="AFZ55" s="79"/>
      <c r="AGA55" s="79"/>
      <c r="AGB55" s="79"/>
      <c r="AGC55" s="79"/>
      <c r="AGD55" s="79"/>
      <c r="AGE55" s="79"/>
      <c r="AGF55" s="79"/>
      <c r="AGG55" s="79"/>
      <c r="AGH55" s="79"/>
      <c r="AGI55" s="79"/>
      <c r="AGJ55" s="79"/>
      <c r="AGK55" s="79"/>
      <c r="AGL55" s="79"/>
      <c r="AGM55" s="79"/>
      <c r="AGN55" s="79"/>
      <c r="AGO55" s="79"/>
      <c r="AGP55" s="79"/>
      <c r="AGQ55" s="79"/>
      <c r="AGR55" s="79"/>
      <c r="AGS55" s="79"/>
      <c r="AGT55" s="79"/>
      <c r="AGU55" s="79"/>
      <c r="AGV55" s="79"/>
      <c r="AGW55" s="79"/>
      <c r="AGX55" s="79"/>
      <c r="AGY55" s="79"/>
      <c r="AGZ55" s="79"/>
      <c r="AHA55" s="79"/>
      <c r="AHB55" s="79"/>
      <c r="AHC55" s="79"/>
      <c r="AHD55" s="79"/>
      <c r="AHE55" s="79"/>
      <c r="AHF55" s="79"/>
      <c r="AHG55" s="79"/>
      <c r="AHH55" s="79"/>
      <c r="AHI55" s="79"/>
      <c r="AHJ55" s="79"/>
      <c r="AHK55" s="79"/>
      <c r="AHL55" s="79"/>
      <c r="AHM55" s="79"/>
      <c r="AHN55" s="79"/>
      <c r="AHO55" s="79"/>
      <c r="AHP55" s="79"/>
      <c r="AHQ55" s="79"/>
      <c r="AHR55" s="79"/>
      <c r="AHS55" s="79"/>
      <c r="AHT55" s="79"/>
      <c r="AHU55" s="79"/>
      <c r="AHV55" s="79"/>
      <c r="AHW55" s="79"/>
      <c r="AHX55" s="79"/>
      <c r="AHY55" s="79"/>
      <c r="AHZ55" s="79"/>
      <c r="AIA55" s="79"/>
      <c r="AIB55" s="79"/>
      <c r="AIC55" s="79"/>
      <c r="AID55" s="79"/>
      <c r="AIE55" s="79"/>
      <c r="AIF55" s="79"/>
      <c r="AIG55" s="79"/>
      <c r="AIH55" s="79"/>
      <c r="AII55" s="79"/>
      <c r="AIJ55" s="79"/>
      <c r="AIK55" s="79"/>
      <c r="AIL55" s="79"/>
      <c r="AIM55" s="79"/>
      <c r="AIN55" s="79"/>
      <c r="AIO55" s="79"/>
      <c r="AIP55" s="79"/>
      <c r="AIQ55" s="79"/>
      <c r="AIR55" s="79"/>
      <c r="AIS55" s="79"/>
      <c r="AIT55" s="79"/>
      <c r="AIU55" s="79"/>
      <c r="AIV55" s="79"/>
      <c r="AIW55" s="79"/>
      <c r="AIX55" s="79"/>
      <c r="AIY55" s="79"/>
      <c r="AIZ55" s="79"/>
      <c r="AJA55" s="79"/>
      <c r="AJB55" s="79"/>
      <c r="AJC55" s="79"/>
      <c r="AJD55" s="79"/>
      <c r="AJE55" s="79"/>
      <c r="AJF55" s="79"/>
      <c r="AJG55" s="79"/>
      <c r="AJH55" s="79"/>
      <c r="AJI55" s="79"/>
      <c r="AJJ55" s="79"/>
      <c r="AJK55" s="79"/>
      <c r="AJL55" s="79"/>
      <c r="AJM55" s="79"/>
      <c r="AJN55" s="79"/>
      <c r="AJO55" s="79"/>
      <c r="AJP55" s="79"/>
      <c r="AJQ55" s="79"/>
      <c r="AJR55" s="79"/>
      <c r="AJS55" s="79"/>
      <c r="AJT55" s="79"/>
      <c r="AJU55" s="79"/>
      <c r="AJV55" s="79"/>
      <c r="AJW55" s="79"/>
      <c r="AJX55" s="79"/>
      <c r="AJY55" s="79"/>
      <c r="AJZ55" s="79"/>
      <c r="AKA55" s="79"/>
      <c r="AKB55" s="79"/>
      <c r="AKC55" s="79"/>
      <c r="AKD55" s="79"/>
      <c r="AKE55" s="79"/>
      <c r="AKF55" s="79"/>
      <c r="AKG55" s="79"/>
      <c r="AKH55" s="79"/>
      <c r="AKI55" s="79"/>
      <c r="AKJ55" s="79"/>
      <c r="AKK55" s="79"/>
      <c r="AKL55" s="79"/>
      <c r="AKM55" s="79"/>
      <c r="AKN55" s="79"/>
      <c r="AKO55" s="79"/>
      <c r="AKP55" s="79"/>
      <c r="AKQ55" s="79"/>
      <c r="AKR55" s="79"/>
      <c r="AKS55" s="79"/>
      <c r="AKT55" s="79"/>
      <c r="AKU55" s="79"/>
      <c r="AKV55" s="79"/>
      <c r="AKW55" s="79"/>
      <c r="AKX55" s="79"/>
      <c r="AKY55" s="79"/>
      <c r="AKZ55" s="79"/>
      <c r="ALA55" s="79"/>
      <c r="ALB55" s="79"/>
      <c r="ALC55" s="79"/>
      <c r="ALD55" s="79"/>
      <c r="ALE55" s="79"/>
      <c r="ALF55" s="79"/>
      <c r="ALG55" s="79"/>
      <c r="ALH55" s="79"/>
      <c r="ALI55" s="79"/>
      <c r="ALJ55" s="79"/>
      <c r="ALK55" s="79"/>
      <c r="ALL55" s="79"/>
      <c r="ALM55" s="79"/>
      <c r="ALN55" s="79"/>
      <c r="ALO55" s="79"/>
      <c r="ALP55" s="79"/>
      <c r="ALQ55" s="79"/>
      <c r="ALR55" s="79"/>
      <c r="ALS55" s="79"/>
      <c r="ALT55" s="79"/>
      <c r="ALU55" s="79"/>
      <c r="ALV55" s="79"/>
      <c r="ALW55" s="79"/>
      <c r="ALX55" s="79"/>
      <c r="ALY55" s="79"/>
      <c r="ALZ55" s="79"/>
      <c r="AMA55" s="79"/>
      <c r="AMB55" s="79"/>
      <c r="AMC55" s="79"/>
      <c r="AMD55" s="79"/>
      <c r="AME55" s="79"/>
      <c r="AMF55" s="79"/>
      <c r="AMG55" s="79"/>
      <c r="AMH55" s="79"/>
      <c r="AMI55" s="79"/>
      <c r="AMJ55" s="79"/>
      <c r="AMK55" s="79"/>
      <c r="AML55" s="79"/>
      <c r="AMM55" s="79"/>
    </row>
    <row r="56" spans="1:1027">
      <c r="C56" s="561">
        <v>35</v>
      </c>
      <c r="D56" s="561"/>
      <c r="E56" s="86">
        <f>K45+1</f>
        <v>40784</v>
      </c>
      <c r="F56" s="86">
        <f>E56+1</f>
        <v>40785</v>
      </c>
      <c r="G56" s="86">
        <f t="shared" ref="G56:K56" si="4">F56+1</f>
        <v>40786</v>
      </c>
      <c r="H56" s="86">
        <f t="shared" si="4"/>
        <v>40787</v>
      </c>
      <c r="I56" s="86">
        <f t="shared" si="4"/>
        <v>40788</v>
      </c>
      <c r="J56" s="86">
        <f t="shared" si="4"/>
        <v>40789</v>
      </c>
      <c r="K56" s="86">
        <f t="shared" si="4"/>
        <v>40790</v>
      </c>
      <c r="M56" s="641"/>
      <c r="O56" s="632"/>
    </row>
    <row r="57" spans="1:1027" ht="12.75" customHeight="1">
      <c r="C57" s="608" t="s">
        <v>73</v>
      </c>
      <c r="D57" s="591" t="s">
        <v>74</v>
      </c>
      <c r="E57" s="773" t="s">
        <v>636</v>
      </c>
      <c r="F57" s="768" t="s">
        <v>478</v>
      </c>
      <c r="G57" s="619" t="s">
        <v>620</v>
      </c>
      <c r="H57" s="609" t="s">
        <v>635</v>
      </c>
      <c r="I57" s="609" t="s">
        <v>634</v>
      </c>
      <c r="J57" s="604" t="s">
        <v>475</v>
      </c>
      <c r="K57" s="604" t="s">
        <v>475</v>
      </c>
      <c r="M57" s="641"/>
      <c r="O57" s="632"/>
    </row>
    <row r="58" spans="1:1027" s="128" customFormat="1" ht="12.75" customHeight="1">
      <c r="A58" s="79"/>
      <c r="B58" s="79"/>
      <c r="C58" s="608"/>
      <c r="D58" s="591"/>
      <c r="E58" s="774"/>
      <c r="F58" s="769"/>
      <c r="G58" s="620"/>
      <c r="H58" s="614"/>
      <c r="I58" s="614"/>
      <c r="J58" s="605"/>
      <c r="K58" s="605"/>
      <c r="L58" s="79"/>
      <c r="M58" s="641"/>
      <c r="N58" s="79"/>
      <c r="O58" s="632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79"/>
      <c r="AV58" s="79"/>
      <c r="AW58" s="79"/>
      <c r="AX58" s="79"/>
      <c r="AY58" s="79"/>
      <c r="AZ58" s="79"/>
      <c r="BA58" s="79"/>
      <c r="BB58" s="79"/>
      <c r="BC58" s="79"/>
      <c r="BD58" s="79"/>
      <c r="BE58" s="79"/>
      <c r="BF58" s="79"/>
      <c r="BG58" s="79"/>
      <c r="BH58" s="79"/>
      <c r="BI58" s="79"/>
      <c r="BJ58" s="79"/>
      <c r="BK58" s="79"/>
      <c r="BL58" s="79"/>
      <c r="BM58" s="79"/>
      <c r="BN58" s="79"/>
      <c r="BO58" s="79"/>
      <c r="BP58" s="79"/>
      <c r="BQ58" s="79"/>
      <c r="BR58" s="79"/>
      <c r="BS58" s="79"/>
      <c r="BT58" s="79"/>
      <c r="BU58" s="79"/>
      <c r="BV58" s="79"/>
      <c r="BW58" s="79"/>
      <c r="BX58" s="79"/>
      <c r="BY58" s="79"/>
      <c r="BZ58" s="79"/>
      <c r="CA58" s="79"/>
      <c r="CB58" s="79"/>
      <c r="CC58" s="79"/>
      <c r="CD58" s="79"/>
      <c r="CE58" s="79"/>
      <c r="CF58" s="79"/>
      <c r="CG58" s="79"/>
      <c r="CH58" s="79"/>
      <c r="CI58" s="79"/>
      <c r="CJ58" s="79"/>
      <c r="CK58" s="79"/>
      <c r="CL58" s="79"/>
      <c r="CM58" s="79"/>
      <c r="CN58" s="79"/>
      <c r="CO58" s="79"/>
      <c r="CP58" s="79"/>
      <c r="CQ58" s="79"/>
      <c r="CR58" s="79"/>
      <c r="CS58" s="79"/>
      <c r="CT58" s="79"/>
      <c r="CU58" s="79"/>
      <c r="CV58" s="79"/>
      <c r="CW58" s="79"/>
      <c r="CX58" s="79"/>
      <c r="CY58" s="79"/>
      <c r="CZ58" s="79"/>
      <c r="DA58" s="79"/>
      <c r="DB58" s="79"/>
      <c r="DC58" s="79"/>
      <c r="DD58" s="79"/>
      <c r="DE58" s="79"/>
      <c r="DF58" s="79"/>
      <c r="DG58" s="79"/>
      <c r="DH58" s="79"/>
      <c r="DI58" s="79"/>
      <c r="DJ58" s="79"/>
      <c r="DK58" s="79"/>
      <c r="DL58" s="79"/>
      <c r="DM58" s="79"/>
      <c r="DN58" s="79"/>
      <c r="DO58" s="79"/>
      <c r="DP58" s="79"/>
      <c r="DQ58" s="79"/>
      <c r="DR58" s="79"/>
      <c r="DS58" s="79"/>
      <c r="DT58" s="79"/>
      <c r="DU58" s="79"/>
      <c r="DV58" s="79"/>
      <c r="DW58" s="79"/>
      <c r="DX58" s="79"/>
      <c r="DY58" s="79"/>
      <c r="DZ58" s="79"/>
      <c r="EA58" s="79"/>
      <c r="EB58" s="79"/>
      <c r="EC58" s="79"/>
      <c r="ED58" s="79"/>
      <c r="EE58" s="79"/>
      <c r="EF58" s="79"/>
      <c r="EG58" s="79"/>
      <c r="EH58" s="79"/>
      <c r="EI58" s="79"/>
      <c r="EJ58" s="79"/>
      <c r="EK58" s="79"/>
      <c r="EL58" s="79"/>
      <c r="EM58" s="79"/>
      <c r="EN58" s="79"/>
      <c r="EO58" s="79"/>
      <c r="EP58" s="79"/>
      <c r="EQ58" s="79"/>
      <c r="ER58" s="79"/>
      <c r="ES58" s="79"/>
      <c r="ET58" s="79"/>
      <c r="EU58" s="79"/>
      <c r="EV58" s="79"/>
      <c r="EW58" s="79"/>
      <c r="EX58" s="79"/>
      <c r="EY58" s="79"/>
      <c r="EZ58" s="79"/>
      <c r="FA58" s="79"/>
      <c r="FB58" s="79"/>
      <c r="FC58" s="79"/>
      <c r="FD58" s="79"/>
      <c r="FE58" s="79"/>
      <c r="FF58" s="79"/>
      <c r="FG58" s="79"/>
      <c r="FH58" s="79"/>
      <c r="FI58" s="79"/>
      <c r="FJ58" s="79"/>
      <c r="FK58" s="79"/>
      <c r="FL58" s="79"/>
      <c r="FM58" s="79"/>
      <c r="FN58" s="79"/>
      <c r="FO58" s="79"/>
      <c r="FP58" s="79"/>
      <c r="FQ58" s="79"/>
      <c r="FR58" s="79"/>
      <c r="FS58" s="79"/>
      <c r="FT58" s="79"/>
      <c r="FU58" s="79"/>
      <c r="FV58" s="79"/>
      <c r="FW58" s="79"/>
      <c r="FX58" s="79"/>
      <c r="FY58" s="79"/>
      <c r="FZ58" s="79"/>
      <c r="GA58" s="79"/>
      <c r="GB58" s="79"/>
      <c r="GC58" s="79"/>
      <c r="GD58" s="79"/>
      <c r="GE58" s="79"/>
      <c r="GF58" s="79"/>
      <c r="GG58" s="79"/>
      <c r="GH58" s="79"/>
      <c r="GI58" s="79"/>
      <c r="GJ58" s="79"/>
      <c r="GK58" s="79"/>
      <c r="GL58" s="79"/>
      <c r="GM58" s="79"/>
      <c r="GN58" s="79"/>
      <c r="GO58" s="79"/>
      <c r="GP58" s="79"/>
      <c r="GQ58" s="79"/>
      <c r="GR58" s="79"/>
      <c r="GS58" s="79"/>
      <c r="GT58" s="79"/>
      <c r="GU58" s="79"/>
      <c r="GV58" s="79"/>
      <c r="GW58" s="79"/>
      <c r="GX58" s="79"/>
      <c r="GY58" s="79"/>
      <c r="GZ58" s="79"/>
      <c r="HA58" s="79"/>
      <c r="HB58" s="79"/>
      <c r="HC58" s="79"/>
      <c r="HD58" s="79"/>
      <c r="HE58" s="79"/>
      <c r="HF58" s="79"/>
      <c r="HG58" s="79"/>
      <c r="HH58" s="79"/>
      <c r="HI58" s="79"/>
      <c r="HJ58" s="79"/>
      <c r="HK58" s="79"/>
      <c r="HL58" s="79"/>
      <c r="HM58" s="79"/>
      <c r="HN58" s="79"/>
      <c r="HO58" s="79"/>
      <c r="HP58" s="79"/>
      <c r="HQ58" s="79"/>
      <c r="HR58" s="79"/>
      <c r="HS58" s="79"/>
      <c r="HT58" s="79"/>
      <c r="HU58" s="79"/>
      <c r="HV58" s="79"/>
      <c r="HW58" s="79"/>
      <c r="HX58" s="79"/>
      <c r="HY58" s="79"/>
      <c r="HZ58" s="79"/>
      <c r="IA58" s="79"/>
      <c r="IB58" s="79"/>
      <c r="IC58" s="79"/>
      <c r="ID58" s="79"/>
      <c r="IE58" s="79"/>
      <c r="IF58" s="79"/>
      <c r="IG58" s="79"/>
      <c r="IH58" s="79"/>
      <c r="II58" s="79"/>
      <c r="IJ58" s="79"/>
      <c r="IK58" s="79"/>
      <c r="IL58" s="79"/>
      <c r="IM58" s="79"/>
      <c r="IN58" s="79"/>
      <c r="IO58" s="79"/>
      <c r="IP58" s="79"/>
      <c r="IQ58" s="79"/>
      <c r="IR58" s="79"/>
      <c r="IS58" s="79"/>
      <c r="IT58" s="79"/>
      <c r="IU58" s="79"/>
      <c r="IV58" s="79"/>
      <c r="IW58" s="79"/>
      <c r="IX58" s="79"/>
      <c r="IY58" s="79"/>
      <c r="IZ58" s="79"/>
      <c r="JA58" s="79"/>
      <c r="JB58" s="79"/>
      <c r="JC58" s="79"/>
      <c r="JD58" s="79"/>
      <c r="JE58" s="79"/>
      <c r="JF58" s="79"/>
      <c r="JG58" s="79"/>
      <c r="JH58" s="79"/>
      <c r="JI58" s="79"/>
      <c r="JJ58" s="79"/>
      <c r="JK58" s="79"/>
      <c r="JL58" s="79"/>
      <c r="JM58" s="79"/>
      <c r="JN58" s="79"/>
      <c r="JO58" s="79"/>
      <c r="JP58" s="79"/>
      <c r="JQ58" s="79"/>
      <c r="JR58" s="79"/>
      <c r="JS58" s="79"/>
      <c r="JT58" s="79"/>
      <c r="JU58" s="79"/>
      <c r="JV58" s="79"/>
      <c r="JW58" s="79"/>
      <c r="JX58" s="79"/>
      <c r="JY58" s="79"/>
      <c r="JZ58" s="79"/>
      <c r="KA58" s="79"/>
      <c r="KB58" s="79"/>
      <c r="KC58" s="79"/>
      <c r="KD58" s="79"/>
      <c r="KE58" s="79"/>
      <c r="KF58" s="79"/>
      <c r="KG58" s="79"/>
      <c r="KH58" s="79"/>
      <c r="KI58" s="79"/>
      <c r="KJ58" s="79"/>
      <c r="KK58" s="79"/>
      <c r="KL58" s="79"/>
      <c r="KM58" s="79"/>
      <c r="KN58" s="79"/>
      <c r="KO58" s="79"/>
      <c r="KP58" s="79"/>
      <c r="KQ58" s="79"/>
      <c r="KR58" s="79"/>
      <c r="KS58" s="79"/>
      <c r="KT58" s="79"/>
      <c r="KU58" s="79"/>
      <c r="KV58" s="79"/>
      <c r="KW58" s="79"/>
      <c r="KX58" s="79"/>
      <c r="KY58" s="79"/>
      <c r="KZ58" s="79"/>
      <c r="LA58" s="79"/>
      <c r="LB58" s="79"/>
      <c r="LC58" s="79"/>
      <c r="LD58" s="79"/>
      <c r="LE58" s="79"/>
      <c r="LF58" s="79"/>
      <c r="LG58" s="79"/>
      <c r="LH58" s="79"/>
      <c r="LI58" s="79"/>
      <c r="LJ58" s="79"/>
      <c r="LK58" s="79"/>
      <c r="LL58" s="79"/>
      <c r="LM58" s="79"/>
      <c r="LN58" s="79"/>
      <c r="LO58" s="79"/>
      <c r="LP58" s="79"/>
      <c r="LQ58" s="79"/>
      <c r="LR58" s="79"/>
      <c r="LS58" s="79"/>
      <c r="LT58" s="79"/>
      <c r="LU58" s="79"/>
      <c r="LV58" s="79"/>
      <c r="LW58" s="79"/>
      <c r="LX58" s="79"/>
      <c r="LY58" s="79"/>
      <c r="LZ58" s="79"/>
      <c r="MA58" s="79"/>
      <c r="MB58" s="79"/>
      <c r="MC58" s="79"/>
      <c r="MD58" s="79"/>
      <c r="ME58" s="79"/>
      <c r="MF58" s="79"/>
      <c r="MG58" s="79"/>
      <c r="MH58" s="79"/>
      <c r="MI58" s="79"/>
      <c r="MJ58" s="79"/>
      <c r="MK58" s="79"/>
      <c r="ML58" s="79"/>
      <c r="MM58" s="79"/>
      <c r="MN58" s="79"/>
      <c r="MO58" s="79"/>
      <c r="MP58" s="79"/>
      <c r="MQ58" s="79"/>
      <c r="MR58" s="79"/>
      <c r="MS58" s="79"/>
      <c r="MT58" s="79"/>
      <c r="MU58" s="79"/>
      <c r="MV58" s="79"/>
      <c r="MW58" s="79"/>
      <c r="MX58" s="79"/>
      <c r="MY58" s="79"/>
      <c r="MZ58" s="79"/>
      <c r="NA58" s="79"/>
      <c r="NB58" s="79"/>
      <c r="NC58" s="79"/>
      <c r="ND58" s="79"/>
      <c r="NE58" s="79"/>
      <c r="NF58" s="79"/>
      <c r="NG58" s="79"/>
      <c r="NH58" s="79"/>
      <c r="NI58" s="79"/>
      <c r="NJ58" s="79"/>
      <c r="NK58" s="79"/>
      <c r="NL58" s="79"/>
      <c r="NM58" s="79"/>
      <c r="NN58" s="79"/>
      <c r="NO58" s="79"/>
      <c r="NP58" s="79"/>
      <c r="NQ58" s="79"/>
      <c r="NR58" s="79"/>
      <c r="NS58" s="79"/>
      <c r="NT58" s="79"/>
      <c r="NU58" s="79"/>
      <c r="NV58" s="79"/>
      <c r="NW58" s="79"/>
      <c r="NX58" s="79"/>
      <c r="NY58" s="79"/>
      <c r="NZ58" s="79"/>
      <c r="OA58" s="79"/>
      <c r="OB58" s="79"/>
      <c r="OC58" s="79"/>
      <c r="OD58" s="79"/>
      <c r="OE58" s="79"/>
      <c r="OF58" s="79"/>
      <c r="OG58" s="79"/>
      <c r="OH58" s="79"/>
      <c r="OI58" s="79"/>
      <c r="OJ58" s="79"/>
      <c r="OK58" s="79"/>
      <c r="OL58" s="79"/>
      <c r="OM58" s="79"/>
      <c r="ON58" s="79"/>
      <c r="OO58" s="79"/>
      <c r="OP58" s="79"/>
      <c r="OQ58" s="79"/>
      <c r="OR58" s="79"/>
      <c r="OS58" s="79"/>
      <c r="OT58" s="79"/>
      <c r="OU58" s="79"/>
      <c r="OV58" s="79"/>
      <c r="OW58" s="79"/>
      <c r="OX58" s="79"/>
      <c r="OY58" s="79"/>
      <c r="OZ58" s="79"/>
      <c r="PA58" s="79"/>
      <c r="PB58" s="79"/>
      <c r="PC58" s="79"/>
      <c r="PD58" s="79"/>
      <c r="PE58" s="79"/>
      <c r="PF58" s="79"/>
      <c r="PG58" s="79"/>
      <c r="PH58" s="79"/>
      <c r="PI58" s="79"/>
      <c r="PJ58" s="79"/>
      <c r="PK58" s="79"/>
      <c r="PL58" s="79"/>
      <c r="PM58" s="79"/>
      <c r="PN58" s="79"/>
      <c r="PO58" s="79"/>
      <c r="PP58" s="79"/>
      <c r="PQ58" s="79"/>
      <c r="PR58" s="79"/>
      <c r="PS58" s="79"/>
      <c r="PT58" s="79"/>
      <c r="PU58" s="79"/>
      <c r="PV58" s="79"/>
      <c r="PW58" s="79"/>
      <c r="PX58" s="79"/>
      <c r="PY58" s="79"/>
      <c r="PZ58" s="79"/>
      <c r="QA58" s="79"/>
      <c r="QB58" s="79"/>
      <c r="QC58" s="79"/>
      <c r="QD58" s="79"/>
      <c r="QE58" s="79"/>
      <c r="QF58" s="79"/>
      <c r="QG58" s="79"/>
      <c r="QH58" s="79"/>
      <c r="QI58" s="79"/>
      <c r="QJ58" s="79"/>
      <c r="QK58" s="79"/>
      <c r="QL58" s="79"/>
      <c r="QM58" s="79"/>
      <c r="QN58" s="79"/>
      <c r="QO58" s="79"/>
      <c r="QP58" s="79"/>
      <c r="QQ58" s="79"/>
      <c r="QR58" s="79"/>
      <c r="QS58" s="79"/>
      <c r="QT58" s="79"/>
      <c r="QU58" s="79"/>
      <c r="QV58" s="79"/>
      <c r="QW58" s="79"/>
      <c r="QX58" s="79"/>
      <c r="QY58" s="79"/>
      <c r="QZ58" s="79"/>
      <c r="RA58" s="79"/>
      <c r="RB58" s="79"/>
      <c r="RC58" s="79"/>
      <c r="RD58" s="79"/>
      <c r="RE58" s="79"/>
      <c r="RF58" s="79"/>
      <c r="RG58" s="79"/>
      <c r="RH58" s="79"/>
      <c r="RI58" s="79"/>
      <c r="RJ58" s="79"/>
      <c r="RK58" s="79"/>
      <c r="RL58" s="79"/>
      <c r="RM58" s="79"/>
      <c r="RN58" s="79"/>
      <c r="RO58" s="79"/>
      <c r="RP58" s="79"/>
      <c r="RQ58" s="79"/>
      <c r="RR58" s="79"/>
      <c r="RS58" s="79"/>
      <c r="RT58" s="79"/>
      <c r="RU58" s="79"/>
      <c r="RV58" s="79"/>
      <c r="RW58" s="79"/>
      <c r="RX58" s="79"/>
      <c r="RY58" s="79"/>
      <c r="RZ58" s="79"/>
      <c r="SA58" s="79"/>
      <c r="SB58" s="79"/>
      <c r="SC58" s="79"/>
      <c r="SD58" s="79"/>
      <c r="SE58" s="79"/>
      <c r="SF58" s="79"/>
      <c r="SG58" s="79"/>
      <c r="SH58" s="79"/>
      <c r="SI58" s="79"/>
      <c r="SJ58" s="79"/>
      <c r="SK58" s="79"/>
      <c r="SL58" s="79"/>
      <c r="SM58" s="79"/>
      <c r="SN58" s="79"/>
      <c r="SO58" s="79"/>
      <c r="SP58" s="79"/>
      <c r="SQ58" s="79"/>
      <c r="SR58" s="79"/>
      <c r="SS58" s="79"/>
      <c r="ST58" s="79"/>
      <c r="SU58" s="79"/>
      <c r="SV58" s="79"/>
      <c r="SW58" s="79"/>
      <c r="SX58" s="79"/>
      <c r="SY58" s="79"/>
      <c r="SZ58" s="79"/>
      <c r="TA58" s="79"/>
      <c r="TB58" s="79"/>
      <c r="TC58" s="79"/>
      <c r="TD58" s="79"/>
      <c r="TE58" s="79"/>
      <c r="TF58" s="79"/>
      <c r="TG58" s="79"/>
      <c r="TH58" s="79"/>
      <c r="TI58" s="79"/>
      <c r="TJ58" s="79"/>
      <c r="TK58" s="79"/>
      <c r="TL58" s="79"/>
      <c r="TM58" s="79"/>
      <c r="TN58" s="79"/>
      <c r="TO58" s="79"/>
      <c r="TP58" s="79"/>
      <c r="TQ58" s="79"/>
      <c r="TR58" s="79"/>
      <c r="TS58" s="79"/>
      <c r="TT58" s="79"/>
      <c r="TU58" s="79"/>
      <c r="TV58" s="79"/>
      <c r="TW58" s="79"/>
      <c r="TX58" s="79"/>
      <c r="TY58" s="79"/>
      <c r="TZ58" s="79"/>
      <c r="UA58" s="79"/>
      <c r="UB58" s="79"/>
      <c r="UC58" s="79"/>
      <c r="UD58" s="79"/>
      <c r="UE58" s="79"/>
      <c r="UF58" s="79"/>
      <c r="UG58" s="79"/>
      <c r="UH58" s="79"/>
      <c r="UI58" s="79"/>
      <c r="UJ58" s="79"/>
      <c r="UK58" s="79"/>
      <c r="UL58" s="79"/>
      <c r="UM58" s="79"/>
      <c r="UN58" s="79"/>
      <c r="UO58" s="79"/>
      <c r="UP58" s="79"/>
      <c r="UQ58" s="79"/>
      <c r="UR58" s="79"/>
      <c r="US58" s="79"/>
      <c r="UT58" s="79"/>
      <c r="UU58" s="79"/>
      <c r="UV58" s="79"/>
      <c r="UW58" s="79"/>
      <c r="UX58" s="79"/>
      <c r="UY58" s="79"/>
      <c r="UZ58" s="79"/>
      <c r="VA58" s="79"/>
      <c r="VB58" s="79"/>
      <c r="VC58" s="79"/>
      <c r="VD58" s="79"/>
      <c r="VE58" s="79"/>
      <c r="VF58" s="79"/>
      <c r="VG58" s="79"/>
      <c r="VH58" s="79"/>
      <c r="VI58" s="79"/>
      <c r="VJ58" s="79"/>
      <c r="VK58" s="79"/>
      <c r="VL58" s="79"/>
      <c r="VM58" s="79"/>
      <c r="VN58" s="79"/>
      <c r="VO58" s="79"/>
      <c r="VP58" s="79"/>
      <c r="VQ58" s="79"/>
      <c r="VR58" s="79"/>
      <c r="VS58" s="79"/>
      <c r="VT58" s="79"/>
      <c r="VU58" s="79"/>
      <c r="VV58" s="79"/>
      <c r="VW58" s="79"/>
      <c r="VX58" s="79"/>
      <c r="VY58" s="79"/>
      <c r="VZ58" s="79"/>
      <c r="WA58" s="79"/>
      <c r="WB58" s="79"/>
      <c r="WC58" s="79"/>
      <c r="WD58" s="79"/>
      <c r="WE58" s="79"/>
      <c r="WF58" s="79"/>
      <c r="WG58" s="79"/>
      <c r="WH58" s="79"/>
      <c r="WI58" s="79"/>
      <c r="WJ58" s="79"/>
      <c r="WK58" s="79"/>
      <c r="WL58" s="79"/>
      <c r="WM58" s="79"/>
      <c r="WN58" s="79"/>
      <c r="WO58" s="79"/>
      <c r="WP58" s="79"/>
      <c r="WQ58" s="79"/>
      <c r="WR58" s="79"/>
      <c r="WS58" s="79"/>
      <c r="WT58" s="79"/>
      <c r="WU58" s="79"/>
      <c r="WV58" s="79"/>
      <c r="WW58" s="79"/>
      <c r="WX58" s="79"/>
      <c r="WY58" s="79"/>
      <c r="WZ58" s="79"/>
      <c r="XA58" s="79"/>
      <c r="XB58" s="79"/>
      <c r="XC58" s="79"/>
      <c r="XD58" s="79"/>
      <c r="XE58" s="79"/>
      <c r="XF58" s="79"/>
      <c r="XG58" s="79"/>
      <c r="XH58" s="79"/>
      <c r="XI58" s="79"/>
      <c r="XJ58" s="79"/>
      <c r="XK58" s="79"/>
      <c r="XL58" s="79"/>
      <c r="XM58" s="79"/>
      <c r="XN58" s="79"/>
      <c r="XO58" s="79"/>
      <c r="XP58" s="79"/>
      <c r="XQ58" s="79"/>
      <c r="XR58" s="79"/>
      <c r="XS58" s="79"/>
      <c r="XT58" s="79"/>
      <c r="XU58" s="79"/>
      <c r="XV58" s="79"/>
      <c r="XW58" s="79"/>
      <c r="XX58" s="79"/>
      <c r="XY58" s="79"/>
      <c r="XZ58" s="79"/>
      <c r="YA58" s="79"/>
      <c r="YB58" s="79"/>
      <c r="YC58" s="79"/>
      <c r="YD58" s="79"/>
      <c r="YE58" s="79"/>
      <c r="YF58" s="79"/>
      <c r="YG58" s="79"/>
      <c r="YH58" s="79"/>
      <c r="YI58" s="79"/>
      <c r="YJ58" s="79"/>
      <c r="YK58" s="79"/>
      <c r="YL58" s="79"/>
      <c r="YM58" s="79"/>
      <c r="YN58" s="79"/>
      <c r="YO58" s="79"/>
      <c r="YP58" s="79"/>
      <c r="YQ58" s="79"/>
      <c r="YR58" s="79"/>
      <c r="YS58" s="79"/>
      <c r="YT58" s="79"/>
      <c r="YU58" s="79"/>
      <c r="YV58" s="79"/>
      <c r="YW58" s="79"/>
      <c r="YX58" s="79"/>
      <c r="YY58" s="79"/>
      <c r="YZ58" s="79"/>
      <c r="ZA58" s="79"/>
      <c r="ZB58" s="79"/>
      <c r="ZC58" s="79"/>
      <c r="ZD58" s="79"/>
      <c r="ZE58" s="79"/>
      <c r="ZF58" s="79"/>
      <c r="ZG58" s="79"/>
      <c r="ZH58" s="79"/>
      <c r="ZI58" s="79"/>
      <c r="ZJ58" s="79"/>
      <c r="ZK58" s="79"/>
      <c r="ZL58" s="79"/>
      <c r="ZM58" s="79"/>
      <c r="ZN58" s="79"/>
      <c r="ZO58" s="79"/>
      <c r="ZP58" s="79"/>
      <c r="ZQ58" s="79"/>
      <c r="ZR58" s="79"/>
      <c r="ZS58" s="79"/>
      <c r="ZT58" s="79"/>
      <c r="ZU58" s="79"/>
      <c r="ZV58" s="79"/>
      <c r="ZW58" s="79"/>
      <c r="ZX58" s="79"/>
      <c r="ZY58" s="79"/>
      <c r="ZZ58" s="79"/>
      <c r="AAA58" s="79"/>
      <c r="AAB58" s="79"/>
      <c r="AAC58" s="79"/>
      <c r="AAD58" s="79"/>
      <c r="AAE58" s="79"/>
      <c r="AAF58" s="79"/>
      <c r="AAG58" s="79"/>
      <c r="AAH58" s="79"/>
      <c r="AAI58" s="79"/>
      <c r="AAJ58" s="79"/>
      <c r="AAK58" s="79"/>
      <c r="AAL58" s="79"/>
      <c r="AAM58" s="79"/>
      <c r="AAN58" s="79"/>
      <c r="AAO58" s="79"/>
      <c r="AAP58" s="79"/>
      <c r="AAQ58" s="79"/>
      <c r="AAR58" s="79"/>
      <c r="AAS58" s="79"/>
      <c r="AAT58" s="79"/>
      <c r="AAU58" s="79"/>
      <c r="AAV58" s="79"/>
      <c r="AAW58" s="79"/>
      <c r="AAX58" s="79"/>
      <c r="AAY58" s="79"/>
      <c r="AAZ58" s="79"/>
      <c r="ABA58" s="79"/>
      <c r="ABB58" s="79"/>
      <c r="ABC58" s="79"/>
      <c r="ABD58" s="79"/>
      <c r="ABE58" s="79"/>
      <c r="ABF58" s="79"/>
      <c r="ABG58" s="79"/>
      <c r="ABH58" s="79"/>
      <c r="ABI58" s="79"/>
      <c r="ABJ58" s="79"/>
      <c r="ABK58" s="79"/>
      <c r="ABL58" s="79"/>
      <c r="ABM58" s="79"/>
      <c r="ABN58" s="79"/>
      <c r="ABO58" s="79"/>
      <c r="ABP58" s="79"/>
      <c r="ABQ58" s="79"/>
      <c r="ABR58" s="79"/>
      <c r="ABS58" s="79"/>
      <c r="ABT58" s="79"/>
      <c r="ABU58" s="79"/>
      <c r="ABV58" s="79"/>
      <c r="ABW58" s="79"/>
      <c r="ABX58" s="79"/>
      <c r="ABY58" s="79"/>
      <c r="ABZ58" s="79"/>
      <c r="ACA58" s="79"/>
      <c r="ACB58" s="79"/>
      <c r="ACC58" s="79"/>
      <c r="ACD58" s="79"/>
      <c r="ACE58" s="79"/>
      <c r="ACF58" s="79"/>
      <c r="ACG58" s="79"/>
      <c r="ACH58" s="79"/>
      <c r="ACI58" s="79"/>
      <c r="ACJ58" s="79"/>
      <c r="ACK58" s="79"/>
      <c r="ACL58" s="79"/>
      <c r="ACM58" s="79"/>
      <c r="ACN58" s="79"/>
      <c r="ACO58" s="79"/>
      <c r="ACP58" s="79"/>
      <c r="ACQ58" s="79"/>
      <c r="ACR58" s="79"/>
      <c r="ACS58" s="79"/>
      <c r="ACT58" s="79"/>
      <c r="ACU58" s="79"/>
      <c r="ACV58" s="79"/>
      <c r="ACW58" s="79"/>
      <c r="ACX58" s="79"/>
      <c r="ACY58" s="79"/>
      <c r="ACZ58" s="79"/>
      <c r="ADA58" s="79"/>
      <c r="ADB58" s="79"/>
      <c r="ADC58" s="79"/>
      <c r="ADD58" s="79"/>
      <c r="ADE58" s="79"/>
      <c r="ADF58" s="79"/>
      <c r="ADG58" s="79"/>
      <c r="ADH58" s="79"/>
      <c r="ADI58" s="79"/>
      <c r="ADJ58" s="79"/>
      <c r="ADK58" s="79"/>
      <c r="ADL58" s="79"/>
      <c r="ADM58" s="79"/>
      <c r="ADN58" s="79"/>
      <c r="ADO58" s="79"/>
      <c r="ADP58" s="79"/>
      <c r="ADQ58" s="79"/>
      <c r="ADR58" s="79"/>
      <c r="ADS58" s="79"/>
      <c r="ADT58" s="79"/>
      <c r="ADU58" s="79"/>
      <c r="ADV58" s="79"/>
      <c r="ADW58" s="79"/>
      <c r="ADX58" s="79"/>
      <c r="ADY58" s="79"/>
      <c r="ADZ58" s="79"/>
      <c r="AEA58" s="79"/>
      <c r="AEB58" s="79"/>
      <c r="AEC58" s="79"/>
      <c r="AED58" s="79"/>
      <c r="AEE58" s="79"/>
      <c r="AEF58" s="79"/>
      <c r="AEG58" s="79"/>
      <c r="AEH58" s="79"/>
      <c r="AEI58" s="79"/>
      <c r="AEJ58" s="79"/>
      <c r="AEK58" s="79"/>
      <c r="AEL58" s="79"/>
      <c r="AEM58" s="79"/>
      <c r="AEN58" s="79"/>
      <c r="AEO58" s="79"/>
      <c r="AEP58" s="79"/>
      <c r="AEQ58" s="79"/>
      <c r="AER58" s="79"/>
      <c r="AES58" s="79"/>
      <c r="AET58" s="79"/>
      <c r="AEU58" s="79"/>
      <c r="AEV58" s="79"/>
      <c r="AEW58" s="79"/>
      <c r="AEX58" s="79"/>
      <c r="AEY58" s="79"/>
      <c r="AEZ58" s="79"/>
      <c r="AFA58" s="79"/>
      <c r="AFB58" s="79"/>
      <c r="AFC58" s="79"/>
      <c r="AFD58" s="79"/>
      <c r="AFE58" s="79"/>
      <c r="AFF58" s="79"/>
      <c r="AFG58" s="79"/>
      <c r="AFH58" s="79"/>
      <c r="AFI58" s="79"/>
      <c r="AFJ58" s="79"/>
      <c r="AFK58" s="79"/>
      <c r="AFL58" s="79"/>
      <c r="AFM58" s="79"/>
      <c r="AFN58" s="79"/>
      <c r="AFO58" s="79"/>
      <c r="AFP58" s="79"/>
      <c r="AFQ58" s="79"/>
      <c r="AFR58" s="79"/>
      <c r="AFS58" s="79"/>
      <c r="AFT58" s="79"/>
      <c r="AFU58" s="79"/>
      <c r="AFV58" s="79"/>
      <c r="AFW58" s="79"/>
      <c r="AFX58" s="79"/>
      <c r="AFY58" s="79"/>
      <c r="AFZ58" s="79"/>
      <c r="AGA58" s="79"/>
      <c r="AGB58" s="79"/>
      <c r="AGC58" s="79"/>
      <c r="AGD58" s="79"/>
      <c r="AGE58" s="79"/>
      <c r="AGF58" s="79"/>
      <c r="AGG58" s="79"/>
      <c r="AGH58" s="79"/>
      <c r="AGI58" s="79"/>
      <c r="AGJ58" s="79"/>
      <c r="AGK58" s="79"/>
      <c r="AGL58" s="79"/>
      <c r="AGM58" s="79"/>
      <c r="AGN58" s="79"/>
      <c r="AGO58" s="79"/>
      <c r="AGP58" s="79"/>
      <c r="AGQ58" s="79"/>
      <c r="AGR58" s="79"/>
      <c r="AGS58" s="79"/>
      <c r="AGT58" s="79"/>
      <c r="AGU58" s="79"/>
      <c r="AGV58" s="79"/>
      <c r="AGW58" s="79"/>
      <c r="AGX58" s="79"/>
      <c r="AGY58" s="79"/>
      <c r="AGZ58" s="79"/>
      <c r="AHA58" s="79"/>
      <c r="AHB58" s="79"/>
      <c r="AHC58" s="79"/>
      <c r="AHD58" s="79"/>
      <c r="AHE58" s="79"/>
      <c r="AHF58" s="79"/>
      <c r="AHG58" s="79"/>
      <c r="AHH58" s="79"/>
      <c r="AHI58" s="79"/>
      <c r="AHJ58" s="79"/>
      <c r="AHK58" s="79"/>
      <c r="AHL58" s="79"/>
      <c r="AHM58" s="79"/>
      <c r="AHN58" s="79"/>
      <c r="AHO58" s="79"/>
      <c r="AHP58" s="79"/>
      <c r="AHQ58" s="79"/>
      <c r="AHR58" s="79"/>
      <c r="AHS58" s="79"/>
      <c r="AHT58" s="79"/>
      <c r="AHU58" s="79"/>
      <c r="AHV58" s="79"/>
      <c r="AHW58" s="79"/>
      <c r="AHX58" s="79"/>
      <c r="AHY58" s="79"/>
      <c r="AHZ58" s="79"/>
      <c r="AIA58" s="79"/>
      <c r="AIB58" s="79"/>
      <c r="AIC58" s="79"/>
      <c r="AID58" s="79"/>
      <c r="AIE58" s="79"/>
      <c r="AIF58" s="79"/>
      <c r="AIG58" s="79"/>
      <c r="AIH58" s="79"/>
      <c r="AII58" s="79"/>
      <c r="AIJ58" s="79"/>
      <c r="AIK58" s="79"/>
      <c r="AIL58" s="79"/>
      <c r="AIM58" s="79"/>
      <c r="AIN58" s="79"/>
      <c r="AIO58" s="79"/>
      <c r="AIP58" s="79"/>
      <c r="AIQ58" s="79"/>
      <c r="AIR58" s="79"/>
      <c r="AIS58" s="79"/>
      <c r="AIT58" s="79"/>
      <c r="AIU58" s="79"/>
      <c r="AIV58" s="79"/>
      <c r="AIW58" s="79"/>
      <c r="AIX58" s="79"/>
      <c r="AIY58" s="79"/>
      <c r="AIZ58" s="79"/>
      <c r="AJA58" s="79"/>
      <c r="AJB58" s="79"/>
      <c r="AJC58" s="79"/>
      <c r="AJD58" s="79"/>
      <c r="AJE58" s="79"/>
      <c r="AJF58" s="79"/>
      <c r="AJG58" s="79"/>
      <c r="AJH58" s="79"/>
      <c r="AJI58" s="79"/>
      <c r="AJJ58" s="79"/>
      <c r="AJK58" s="79"/>
      <c r="AJL58" s="79"/>
      <c r="AJM58" s="79"/>
      <c r="AJN58" s="79"/>
      <c r="AJO58" s="79"/>
      <c r="AJP58" s="79"/>
      <c r="AJQ58" s="79"/>
      <c r="AJR58" s="79"/>
      <c r="AJS58" s="79"/>
      <c r="AJT58" s="79"/>
      <c r="AJU58" s="79"/>
      <c r="AJV58" s="79"/>
      <c r="AJW58" s="79"/>
      <c r="AJX58" s="79"/>
      <c r="AJY58" s="79"/>
      <c r="AJZ58" s="79"/>
      <c r="AKA58" s="79"/>
      <c r="AKB58" s="79"/>
      <c r="AKC58" s="79"/>
      <c r="AKD58" s="79"/>
      <c r="AKE58" s="79"/>
      <c r="AKF58" s="79"/>
      <c r="AKG58" s="79"/>
      <c r="AKH58" s="79"/>
      <c r="AKI58" s="79"/>
      <c r="AKJ58" s="79"/>
      <c r="AKK58" s="79"/>
      <c r="AKL58" s="79"/>
      <c r="AKM58" s="79"/>
      <c r="AKN58" s="79"/>
      <c r="AKO58" s="79"/>
      <c r="AKP58" s="79"/>
      <c r="AKQ58" s="79"/>
      <c r="AKR58" s="79"/>
      <c r="AKS58" s="79"/>
      <c r="AKT58" s="79"/>
      <c r="AKU58" s="79"/>
      <c r="AKV58" s="79"/>
      <c r="AKW58" s="79"/>
      <c r="AKX58" s="79"/>
      <c r="AKY58" s="79"/>
      <c r="AKZ58" s="79"/>
      <c r="ALA58" s="79"/>
      <c r="ALB58" s="79"/>
      <c r="ALC58" s="79"/>
      <c r="ALD58" s="79"/>
      <c r="ALE58" s="79"/>
      <c r="ALF58" s="79"/>
      <c r="ALG58" s="79"/>
      <c r="ALH58" s="79"/>
      <c r="ALI58" s="79"/>
      <c r="ALJ58" s="79"/>
      <c r="ALK58" s="79"/>
      <c r="ALL58" s="79"/>
      <c r="ALM58" s="79"/>
      <c r="ALN58" s="79"/>
      <c r="ALO58" s="79"/>
      <c r="ALP58" s="79"/>
      <c r="ALQ58" s="79"/>
      <c r="ALR58" s="79"/>
      <c r="ALS58" s="79"/>
      <c r="ALT58" s="79"/>
      <c r="ALU58" s="79"/>
      <c r="ALV58" s="79"/>
      <c r="ALW58" s="79"/>
      <c r="ALX58" s="79"/>
      <c r="ALY58" s="79"/>
      <c r="ALZ58" s="79"/>
      <c r="AMA58" s="79"/>
      <c r="AMB58" s="79"/>
      <c r="AMC58" s="79"/>
      <c r="AMD58" s="79"/>
      <c r="AME58" s="79"/>
      <c r="AMF58" s="79"/>
      <c r="AMG58" s="79"/>
      <c r="AMH58" s="79"/>
      <c r="AMI58" s="79"/>
      <c r="AMJ58" s="79"/>
      <c r="AMK58" s="79"/>
      <c r="AML58" s="79"/>
      <c r="AMM58" s="79"/>
    </row>
    <row r="59" spans="1:1027" ht="12.75" customHeight="1">
      <c r="C59" s="608"/>
      <c r="D59" s="591"/>
      <c r="E59" s="774"/>
      <c r="F59" s="769"/>
      <c r="G59" s="620"/>
      <c r="H59" s="610"/>
      <c r="I59" s="610"/>
      <c r="J59" s="605"/>
      <c r="K59" s="605"/>
      <c r="M59" s="641"/>
      <c r="O59" s="632"/>
    </row>
    <row r="60" spans="1:1027" s="128" customFormat="1" ht="12.75" customHeight="1">
      <c r="A60" s="79"/>
      <c r="B60" s="79"/>
      <c r="C60" s="608"/>
      <c r="D60" s="591"/>
      <c r="E60" s="775" t="s">
        <v>638</v>
      </c>
      <c r="F60" s="476" t="s">
        <v>630</v>
      </c>
      <c r="G60" s="620"/>
      <c r="H60" s="479" t="s">
        <v>474</v>
      </c>
      <c r="I60" s="770" t="s">
        <v>478</v>
      </c>
      <c r="J60" s="605"/>
      <c r="K60" s="605"/>
      <c r="L60" s="79"/>
      <c r="M60" s="641"/>
      <c r="N60" s="79"/>
      <c r="O60" s="632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  <c r="AU60" s="79"/>
      <c r="AV60" s="79"/>
      <c r="AW60" s="79"/>
      <c r="AX60" s="79"/>
      <c r="AY60" s="79"/>
      <c r="AZ60" s="79"/>
      <c r="BA60" s="79"/>
      <c r="BB60" s="79"/>
      <c r="BC60" s="79"/>
      <c r="BD60" s="79"/>
      <c r="BE60" s="79"/>
      <c r="BF60" s="79"/>
      <c r="BG60" s="79"/>
      <c r="BH60" s="79"/>
      <c r="BI60" s="79"/>
      <c r="BJ60" s="79"/>
      <c r="BK60" s="79"/>
      <c r="BL60" s="79"/>
      <c r="BM60" s="79"/>
      <c r="BN60" s="79"/>
      <c r="BO60" s="79"/>
      <c r="BP60" s="79"/>
      <c r="BQ60" s="79"/>
      <c r="BR60" s="79"/>
      <c r="BS60" s="79"/>
      <c r="BT60" s="79"/>
      <c r="BU60" s="79"/>
      <c r="BV60" s="79"/>
      <c r="BW60" s="79"/>
      <c r="BX60" s="79"/>
      <c r="BY60" s="79"/>
      <c r="BZ60" s="79"/>
      <c r="CA60" s="79"/>
      <c r="CB60" s="79"/>
      <c r="CC60" s="79"/>
      <c r="CD60" s="79"/>
      <c r="CE60" s="79"/>
      <c r="CF60" s="79"/>
      <c r="CG60" s="79"/>
      <c r="CH60" s="79"/>
      <c r="CI60" s="79"/>
      <c r="CJ60" s="79"/>
      <c r="CK60" s="79"/>
      <c r="CL60" s="79"/>
      <c r="CM60" s="79"/>
      <c r="CN60" s="79"/>
      <c r="CO60" s="79"/>
      <c r="CP60" s="79"/>
      <c r="CQ60" s="79"/>
      <c r="CR60" s="79"/>
      <c r="CS60" s="79"/>
      <c r="CT60" s="79"/>
      <c r="CU60" s="79"/>
      <c r="CV60" s="79"/>
      <c r="CW60" s="79"/>
      <c r="CX60" s="79"/>
      <c r="CY60" s="79"/>
      <c r="CZ60" s="79"/>
      <c r="DA60" s="79"/>
      <c r="DB60" s="79"/>
      <c r="DC60" s="79"/>
      <c r="DD60" s="79"/>
      <c r="DE60" s="79"/>
      <c r="DF60" s="79"/>
      <c r="DG60" s="79"/>
      <c r="DH60" s="79"/>
      <c r="DI60" s="79"/>
      <c r="DJ60" s="79"/>
      <c r="DK60" s="79"/>
      <c r="DL60" s="79"/>
      <c r="DM60" s="79"/>
      <c r="DN60" s="79"/>
      <c r="DO60" s="79"/>
      <c r="DP60" s="79"/>
      <c r="DQ60" s="79"/>
      <c r="DR60" s="79"/>
      <c r="DS60" s="79"/>
      <c r="DT60" s="79"/>
      <c r="DU60" s="79"/>
      <c r="DV60" s="79"/>
      <c r="DW60" s="79"/>
      <c r="DX60" s="79"/>
      <c r="DY60" s="79"/>
      <c r="DZ60" s="79"/>
      <c r="EA60" s="79"/>
      <c r="EB60" s="79"/>
      <c r="EC60" s="79"/>
      <c r="ED60" s="79"/>
      <c r="EE60" s="79"/>
      <c r="EF60" s="79"/>
      <c r="EG60" s="79"/>
      <c r="EH60" s="79"/>
      <c r="EI60" s="79"/>
      <c r="EJ60" s="79"/>
      <c r="EK60" s="79"/>
      <c r="EL60" s="79"/>
      <c r="EM60" s="79"/>
      <c r="EN60" s="79"/>
      <c r="EO60" s="79"/>
      <c r="EP60" s="79"/>
      <c r="EQ60" s="79"/>
      <c r="ER60" s="79"/>
      <c r="ES60" s="79"/>
      <c r="ET60" s="79"/>
      <c r="EU60" s="79"/>
      <c r="EV60" s="79"/>
      <c r="EW60" s="79"/>
      <c r="EX60" s="79"/>
      <c r="EY60" s="79"/>
      <c r="EZ60" s="79"/>
      <c r="FA60" s="79"/>
      <c r="FB60" s="79"/>
      <c r="FC60" s="79"/>
      <c r="FD60" s="79"/>
      <c r="FE60" s="79"/>
      <c r="FF60" s="79"/>
      <c r="FG60" s="79"/>
      <c r="FH60" s="79"/>
      <c r="FI60" s="79"/>
      <c r="FJ60" s="79"/>
      <c r="FK60" s="79"/>
      <c r="FL60" s="79"/>
      <c r="FM60" s="79"/>
      <c r="FN60" s="79"/>
      <c r="FO60" s="79"/>
      <c r="FP60" s="79"/>
      <c r="FQ60" s="79"/>
      <c r="FR60" s="79"/>
      <c r="FS60" s="79"/>
      <c r="FT60" s="79"/>
      <c r="FU60" s="79"/>
      <c r="FV60" s="79"/>
      <c r="FW60" s="79"/>
      <c r="FX60" s="79"/>
      <c r="FY60" s="79"/>
      <c r="FZ60" s="79"/>
      <c r="GA60" s="79"/>
      <c r="GB60" s="79"/>
      <c r="GC60" s="79"/>
      <c r="GD60" s="79"/>
      <c r="GE60" s="79"/>
      <c r="GF60" s="79"/>
      <c r="GG60" s="79"/>
      <c r="GH60" s="79"/>
      <c r="GI60" s="79"/>
      <c r="GJ60" s="79"/>
      <c r="GK60" s="79"/>
      <c r="GL60" s="79"/>
      <c r="GM60" s="79"/>
      <c r="GN60" s="79"/>
      <c r="GO60" s="79"/>
      <c r="GP60" s="79"/>
      <c r="GQ60" s="79"/>
      <c r="GR60" s="79"/>
      <c r="GS60" s="79"/>
      <c r="GT60" s="79"/>
      <c r="GU60" s="79"/>
      <c r="GV60" s="79"/>
      <c r="GW60" s="79"/>
      <c r="GX60" s="79"/>
      <c r="GY60" s="79"/>
      <c r="GZ60" s="79"/>
      <c r="HA60" s="79"/>
      <c r="HB60" s="79"/>
      <c r="HC60" s="79"/>
      <c r="HD60" s="79"/>
      <c r="HE60" s="79"/>
      <c r="HF60" s="79"/>
      <c r="HG60" s="79"/>
      <c r="HH60" s="79"/>
      <c r="HI60" s="79"/>
      <c r="HJ60" s="79"/>
      <c r="HK60" s="79"/>
      <c r="HL60" s="79"/>
      <c r="HM60" s="79"/>
      <c r="HN60" s="79"/>
      <c r="HO60" s="79"/>
      <c r="HP60" s="79"/>
      <c r="HQ60" s="79"/>
      <c r="HR60" s="79"/>
      <c r="HS60" s="79"/>
      <c r="HT60" s="79"/>
      <c r="HU60" s="79"/>
      <c r="HV60" s="79"/>
      <c r="HW60" s="79"/>
      <c r="HX60" s="79"/>
      <c r="HY60" s="79"/>
      <c r="HZ60" s="79"/>
      <c r="IA60" s="79"/>
      <c r="IB60" s="79"/>
      <c r="IC60" s="79"/>
      <c r="ID60" s="79"/>
      <c r="IE60" s="79"/>
      <c r="IF60" s="79"/>
      <c r="IG60" s="79"/>
      <c r="IH60" s="79"/>
      <c r="II60" s="79"/>
      <c r="IJ60" s="79"/>
      <c r="IK60" s="79"/>
      <c r="IL60" s="79"/>
      <c r="IM60" s="79"/>
      <c r="IN60" s="79"/>
      <c r="IO60" s="79"/>
      <c r="IP60" s="79"/>
      <c r="IQ60" s="79"/>
      <c r="IR60" s="79"/>
      <c r="IS60" s="79"/>
      <c r="IT60" s="79"/>
      <c r="IU60" s="79"/>
      <c r="IV60" s="79"/>
      <c r="IW60" s="79"/>
      <c r="IX60" s="79"/>
      <c r="IY60" s="79"/>
      <c r="IZ60" s="79"/>
      <c r="JA60" s="79"/>
      <c r="JB60" s="79"/>
      <c r="JC60" s="79"/>
      <c r="JD60" s="79"/>
      <c r="JE60" s="79"/>
      <c r="JF60" s="79"/>
      <c r="JG60" s="79"/>
      <c r="JH60" s="79"/>
      <c r="JI60" s="79"/>
      <c r="JJ60" s="79"/>
      <c r="JK60" s="79"/>
      <c r="JL60" s="79"/>
      <c r="JM60" s="79"/>
      <c r="JN60" s="79"/>
      <c r="JO60" s="79"/>
      <c r="JP60" s="79"/>
      <c r="JQ60" s="79"/>
      <c r="JR60" s="79"/>
      <c r="JS60" s="79"/>
      <c r="JT60" s="79"/>
      <c r="JU60" s="79"/>
      <c r="JV60" s="79"/>
      <c r="JW60" s="79"/>
      <c r="JX60" s="79"/>
      <c r="JY60" s="79"/>
      <c r="JZ60" s="79"/>
      <c r="KA60" s="79"/>
      <c r="KB60" s="79"/>
      <c r="KC60" s="79"/>
      <c r="KD60" s="79"/>
      <c r="KE60" s="79"/>
      <c r="KF60" s="79"/>
      <c r="KG60" s="79"/>
      <c r="KH60" s="79"/>
      <c r="KI60" s="79"/>
      <c r="KJ60" s="79"/>
      <c r="KK60" s="79"/>
      <c r="KL60" s="79"/>
      <c r="KM60" s="79"/>
      <c r="KN60" s="79"/>
      <c r="KO60" s="79"/>
      <c r="KP60" s="79"/>
      <c r="KQ60" s="79"/>
      <c r="KR60" s="79"/>
      <c r="KS60" s="79"/>
      <c r="KT60" s="79"/>
      <c r="KU60" s="79"/>
      <c r="KV60" s="79"/>
      <c r="KW60" s="79"/>
      <c r="KX60" s="79"/>
      <c r="KY60" s="79"/>
      <c r="KZ60" s="79"/>
      <c r="LA60" s="79"/>
      <c r="LB60" s="79"/>
      <c r="LC60" s="79"/>
      <c r="LD60" s="79"/>
      <c r="LE60" s="79"/>
      <c r="LF60" s="79"/>
      <c r="LG60" s="79"/>
      <c r="LH60" s="79"/>
      <c r="LI60" s="79"/>
      <c r="LJ60" s="79"/>
      <c r="LK60" s="79"/>
      <c r="LL60" s="79"/>
      <c r="LM60" s="79"/>
      <c r="LN60" s="79"/>
      <c r="LO60" s="79"/>
      <c r="LP60" s="79"/>
      <c r="LQ60" s="79"/>
      <c r="LR60" s="79"/>
      <c r="LS60" s="79"/>
      <c r="LT60" s="79"/>
      <c r="LU60" s="79"/>
      <c r="LV60" s="79"/>
      <c r="LW60" s="79"/>
      <c r="LX60" s="79"/>
      <c r="LY60" s="79"/>
      <c r="LZ60" s="79"/>
      <c r="MA60" s="79"/>
      <c r="MB60" s="79"/>
      <c r="MC60" s="79"/>
      <c r="MD60" s="79"/>
      <c r="ME60" s="79"/>
      <c r="MF60" s="79"/>
      <c r="MG60" s="79"/>
      <c r="MH60" s="79"/>
      <c r="MI60" s="79"/>
      <c r="MJ60" s="79"/>
      <c r="MK60" s="79"/>
      <c r="ML60" s="79"/>
      <c r="MM60" s="79"/>
      <c r="MN60" s="79"/>
      <c r="MO60" s="79"/>
      <c r="MP60" s="79"/>
      <c r="MQ60" s="79"/>
      <c r="MR60" s="79"/>
      <c r="MS60" s="79"/>
      <c r="MT60" s="79"/>
      <c r="MU60" s="79"/>
      <c r="MV60" s="79"/>
      <c r="MW60" s="79"/>
      <c r="MX60" s="79"/>
      <c r="MY60" s="79"/>
      <c r="MZ60" s="79"/>
      <c r="NA60" s="79"/>
      <c r="NB60" s="79"/>
      <c r="NC60" s="79"/>
      <c r="ND60" s="79"/>
      <c r="NE60" s="79"/>
      <c r="NF60" s="79"/>
      <c r="NG60" s="79"/>
      <c r="NH60" s="79"/>
      <c r="NI60" s="79"/>
      <c r="NJ60" s="79"/>
      <c r="NK60" s="79"/>
      <c r="NL60" s="79"/>
      <c r="NM60" s="79"/>
      <c r="NN60" s="79"/>
      <c r="NO60" s="79"/>
      <c r="NP60" s="79"/>
      <c r="NQ60" s="79"/>
      <c r="NR60" s="79"/>
      <c r="NS60" s="79"/>
      <c r="NT60" s="79"/>
      <c r="NU60" s="79"/>
      <c r="NV60" s="79"/>
      <c r="NW60" s="79"/>
      <c r="NX60" s="79"/>
      <c r="NY60" s="79"/>
      <c r="NZ60" s="79"/>
      <c r="OA60" s="79"/>
      <c r="OB60" s="79"/>
      <c r="OC60" s="79"/>
      <c r="OD60" s="79"/>
      <c r="OE60" s="79"/>
      <c r="OF60" s="79"/>
      <c r="OG60" s="79"/>
      <c r="OH60" s="79"/>
      <c r="OI60" s="79"/>
      <c r="OJ60" s="79"/>
      <c r="OK60" s="79"/>
      <c r="OL60" s="79"/>
      <c r="OM60" s="79"/>
      <c r="ON60" s="79"/>
      <c r="OO60" s="79"/>
      <c r="OP60" s="79"/>
      <c r="OQ60" s="79"/>
      <c r="OR60" s="79"/>
      <c r="OS60" s="79"/>
      <c r="OT60" s="79"/>
      <c r="OU60" s="79"/>
      <c r="OV60" s="79"/>
      <c r="OW60" s="79"/>
      <c r="OX60" s="79"/>
      <c r="OY60" s="79"/>
      <c r="OZ60" s="79"/>
      <c r="PA60" s="79"/>
      <c r="PB60" s="79"/>
      <c r="PC60" s="79"/>
      <c r="PD60" s="79"/>
      <c r="PE60" s="79"/>
      <c r="PF60" s="79"/>
      <c r="PG60" s="79"/>
      <c r="PH60" s="79"/>
      <c r="PI60" s="79"/>
      <c r="PJ60" s="79"/>
      <c r="PK60" s="79"/>
      <c r="PL60" s="79"/>
      <c r="PM60" s="79"/>
      <c r="PN60" s="79"/>
      <c r="PO60" s="79"/>
      <c r="PP60" s="79"/>
      <c r="PQ60" s="79"/>
      <c r="PR60" s="79"/>
      <c r="PS60" s="79"/>
      <c r="PT60" s="79"/>
      <c r="PU60" s="79"/>
      <c r="PV60" s="79"/>
      <c r="PW60" s="79"/>
      <c r="PX60" s="79"/>
      <c r="PY60" s="79"/>
      <c r="PZ60" s="79"/>
      <c r="QA60" s="79"/>
      <c r="QB60" s="79"/>
      <c r="QC60" s="79"/>
      <c r="QD60" s="79"/>
      <c r="QE60" s="79"/>
      <c r="QF60" s="79"/>
      <c r="QG60" s="79"/>
      <c r="QH60" s="79"/>
      <c r="QI60" s="79"/>
      <c r="QJ60" s="79"/>
      <c r="QK60" s="79"/>
      <c r="QL60" s="79"/>
      <c r="QM60" s="79"/>
      <c r="QN60" s="79"/>
      <c r="QO60" s="79"/>
      <c r="QP60" s="79"/>
      <c r="QQ60" s="79"/>
      <c r="QR60" s="79"/>
      <c r="QS60" s="79"/>
      <c r="QT60" s="79"/>
      <c r="QU60" s="79"/>
      <c r="QV60" s="79"/>
      <c r="QW60" s="79"/>
      <c r="QX60" s="79"/>
      <c r="QY60" s="79"/>
      <c r="QZ60" s="79"/>
      <c r="RA60" s="79"/>
      <c r="RB60" s="79"/>
      <c r="RC60" s="79"/>
      <c r="RD60" s="79"/>
      <c r="RE60" s="79"/>
      <c r="RF60" s="79"/>
      <c r="RG60" s="79"/>
      <c r="RH60" s="79"/>
      <c r="RI60" s="79"/>
      <c r="RJ60" s="79"/>
      <c r="RK60" s="79"/>
      <c r="RL60" s="79"/>
      <c r="RM60" s="79"/>
      <c r="RN60" s="79"/>
      <c r="RO60" s="79"/>
      <c r="RP60" s="79"/>
      <c r="RQ60" s="79"/>
      <c r="RR60" s="79"/>
      <c r="RS60" s="79"/>
      <c r="RT60" s="79"/>
      <c r="RU60" s="79"/>
      <c r="RV60" s="79"/>
      <c r="RW60" s="79"/>
      <c r="RX60" s="79"/>
      <c r="RY60" s="79"/>
      <c r="RZ60" s="79"/>
      <c r="SA60" s="79"/>
      <c r="SB60" s="79"/>
      <c r="SC60" s="79"/>
      <c r="SD60" s="79"/>
      <c r="SE60" s="79"/>
      <c r="SF60" s="79"/>
      <c r="SG60" s="79"/>
      <c r="SH60" s="79"/>
      <c r="SI60" s="79"/>
      <c r="SJ60" s="79"/>
      <c r="SK60" s="79"/>
      <c r="SL60" s="79"/>
      <c r="SM60" s="79"/>
      <c r="SN60" s="79"/>
      <c r="SO60" s="79"/>
      <c r="SP60" s="79"/>
      <c r="SQ60" s="79"/>
      <c r="SR60" s="79"/>
      <c r="SS60" s="79"/>
      <c r="ST60" s="79"/>
      <c r="SU60" s="79"/>
      <c r="SV60" s="79"/>
      <c r="SW60" s="79"/>
      <c r="SX60" s="79"/>
      <c r="SY60" s="79"/>
      <c r="SZ60" s="79"/>
      <c r="TA60" s="79"/>
      <c r="TB60" s="79"/>
      <c r="TC60" s="79"/>
      <c r="TD60" s="79"/>
      <c r="TE60" s="79"/>
      <c r="TF60" s="79"/>
      <c r="TG60" s="79"/>
      <c r="TH60" s="79"/>
      <c r="TI60" s="79"/>
      <c r="TJ60" s="79"/>
      <c r="TK60" s="79"/>
      <c r="TL60" s="79"/>
      <c r="TM60" s="79"/>
      <c r="TN60" s="79"/>
      <c r="TO60" s="79"/>
      <c r="TP60" s="79"/>
      <c r="TQ60" s="79"/>
      <c r="TR60" s="79"/>
      <c r="TS60" s="79"/>
      <c r="TT60" s="79"/>
      <c r="TU60" s="79"/>
      <c r="TV60" s="79"/>
      <c r="TW60" s="79"/>
      <c r="TX60" s="79"/>
      <c r="TY60" s="79"/>
      <c r="TZ60" s="79"/>
      <c r="UA60" s="79"/>
      <c r="UB60" s="79"/>
      <c r="UC60" s="79"/>
      <c r="UD60" s="79"/>
      <c r="UE60" s="79"/>
      <c r="UF60" s="79"/>
      <c r="UG60" s="79"/>
      <c r="UH60" s="79"/>
      <c r="UI60" s="79"/>
      <c r="UJ60" s="79"/>
      <c r="UK60" s="79"/>
      <c r="UL60" s="79"/>
      <c r="UM60" s="79"/>
      <c r="UN60" s="79"/>
      <c r="UO60" s="79"/>
      <c r="UP60" s="79"/>
      <c r="UQ60" s="79"/>
      <c r="UR60" s="79"/>
      <c r="US60" s="79"/>
      <c r="UT60" s="79"/>
      <c r="UU60" s="79"/>
      <c r="UV60" s="79"/>
      <c r="UW60" s="79"/>
      <c r="UX60" s="79"/>
      <c r="UY60" s="79"/>
      <c r="UZ60" s="79"/>
      <c r="VA60" s="79"/>
      <c r="VB60" s="79"/>
      <c r="VC60" s="79"/>
      <c r="VD60" s="79"/>
      <c r="VE60" s="79"/>
      <c r="VF60" s="79"/>
      <c r="VG60" s="79"/>
      <c r="VH60" s="79"/>
      <c r="VI60" s="79"/>
      <c r="VJ60" s="79"/>
      <c r="VK60" s="79"/>
      <c r="VL60" s="79"/>
      <c r="VM60" s="79"/>
      <c r="VN60" s="79"/>
      <c r="VO60" s="79"/>
      <c r="VP60" s="79"/>
      <c r="VQ60" s="79"/>
      <c r="VR60" s="79"/>
      <c r="VS60" s="79"/>
      <c r="VT60" s="79"/>
      <c r="VU60" s="79"/>
      <c r="VV60" s="79"/>
      <c r="VW60" s="79"/>
      <c r="VX60" s="79"/>
      <c r="VY60" s="79"/>
      <c r="VZ60" s="79"/>
      <c r="WA60" s="79"/>
      <c r="WB60" s="79"/>
      <c r="WC60" s="79"/>
      <c r="WD60" s="79"/>
      <c r="WE60" s="79"/>
      <c r="WF60" s="79"/>
      <c r="WG60" s="79"/>
      <c r="WH60" s="79"/>
      <c r="WI60" s="79"/>
      <c r="WJ60" s="79"/>
      <c r="WK60" s="79"/>
      <c r="WL60" s="79"/>
      <c r="WM60" s="79"/>
      <c r="WN60" s="79"/>
      <c r="WO60" s="79"/>
      <c r="WP60" s="79"/>
      <c r="WQ60" s="79"/>
      <c r="WR60" s="79"/>
      <c r="WS60" s="79"/>
      <c r="WT60" s="79"/>
      <c r="WU60" s="79"/>
      <c r="WV60" s="79"/>
      <c r="WW60" s="79"/>
      <c r="WX60" s="79"/>
      <c r="WY60" s="79"/>
      <c r="WZ60" s="79"/>
      <c r="XA60" s="79"/>
      <c r="XB60" s="79"/>
      <c r="XC60" s="79"/>
      <c r="XD60" s="79"/>
      <c r="XE60" s="79"/>
      <c r="XF60" s="79"/>
      <c r="XG60" s="79"/>
      <c r="XH60" s="79"/>
      <c r="XI60" s="79"/>
      <c r="XJ60" s="79"/>
      <c r="XK60" s="79"/>
      <c r="XL60" s="79"/>
      <c r="XM60" s="79"/>
      <c r="XN60" s="79"/>
      <c r="XO60" s="79"/>
      <c r="XP60" s="79"/>
      <c r="XQ60" s="79"/>
      <c r="XR60" s="79"/>
      <c r="XS60" s="79"/>
      <c r="XT60" s="79"/>
      <c r="XU60" s="79"/>
      <c r="XV60" s="79"/>
      <c r="XW60" s="79"/>
      <c r="XX60" s="79"/>
      <c r="XY60" s="79"/>
      <c r="XZ60" s="79"/>
      <c r="YA60" s="79"/>
      <c r="YB60" s="79"/>
      <c r="YC60" s="79"/>
      <c r="YD60" s="79"/>
      <c r="YE60" s="79"/>
      <c r="YF60" s="79"/>
      <c r="YG60" s="79"/>
      <c r="YH60" s="79"/>
      <c r="YI60" s="79"/>
      <c r="YJ60" s="79"/>
      <c r="YK60" s="79"/>
      <c r="YL60" s="79"/>
      <c r="YM60" s="79"/>
      <c r="YN60" s="79"/>
      <c r="YO60" s="79"/>
      <c r="YP60" s="79"/>
      <c r="YQ60" s="79"/>
      <c r="YR60" s="79"/>
      <c r="YS60" s="79"/>
      <c r="YT60" s="79"/>
      <c r="YU60" s="79"/>
      <c r="YV60" s="79"/>
      <c r="YW60" s="79"/>
      <c r="YX60" s="79"/>
      <c r="YY60" s="79"/>
      <c r="YZ60" s="79"/>
      <c r="ZA60" s="79"/>
      <c r="ZB60" s="79"/>
      <c r="ZC60" s="79"/>
      <c r="ZD60" s="79"/>
      <c r="ZE60" s="79"/>
      <c r="ZF60" s="79"/>
      <c r="ZG60" s="79"/>
      <c r="ZH60" s="79"/>
      <c r="ZI60" s="79"/>
      <c r="ZJ60" s="79"/>
      <c r="ZK60" s="79"/>
      <c r="ZL60" s="79"/>
      <c r="ZM60" s="79"/>
      <c r="ZN60" s="79"/>
      <c r="ZO60" s="79"/>
      <c r="ZP60" s="79"/>
      <c r="ZQ60" s="79"/>
      <c r="ZR60" s="79"/>
      <c r="ZS60" s="79"/>
      <c r="ZT60" s="79"/>
      <c r="ZU60" s="79"/>
      <c r="ZV60" s="79"/>
      <c r="ZW60" s="79"/>
      <c r="ZX60" s="79"/>
      <c r="ZY60" s="79"/>
      <c r="ZZ60" s="79"/>
      <c r="AAA60" s="79"/>
      <c r="AAB60" s="79"/>
      <c r="AAC60" s="79"/>
      <c r="AAD60" s="79"/>
      <c r="AAE60" s="79"/>
      <c r="AAF60" s="79"/>
      <c r="AAG60" s="79"/>
      <c r="AAH60" s="79"/>
      <c r="AAI60" s="79"/>
      <c r="AAJ60" s="79"/>
      <c r="AAK60" s="79"/>
      <c r="AAL60" s="79"/>
      <c r="AAM60" s="79"/>
      <c r="AAN60" s="79"/>
      <c r="AAO60" s="79"/>
      <c r="AAP60" s="79"/>
      <c r="AAQ60" s="79"/>
      <c r="AAR60" s="79"/>
      <c r="AAS60" s="79"/>
      <c r="AAT60" s="79"/>
      <c r="AAU60" s="79"/>
      <c r="AAV60" s="79"/>
      <c r="AAW60" s="79"/>
      <c r="AAX60" s="79"/>
      <c r="AAY60" s="79"/>
      <c r="AAZ60" s="79"/>
      <c r="ABA60" s="79"/>
      <c r="ABB60" s="79"/>
      <c r="ABC60" s="79"/>
      <c r="ABD60" s="79"/>
      <c r="ABE60" s="79"/>
      <c r="ABF60" s="79"/>
      <c r="ABG60" s="79"/>
      <c r="ABH60" s="79"/>
      <c r="ABI60" s="79"/>
      <c r="ABJ60" s="79"/>
      <c r="ABK60" s="79"/>
      <c r="ABL60" s="79"/>
      <c r="ABM60" s="79"/>
      <c r="ABN60" s="79"/>
      <c r="ABO60" s="79"/>
      <c r="ABP60" s="79"/>
      <c r="ABQ60" s="79"/>
      <c r="ABR60" s="79"/>
      <c r="ABS60" s="79"/>
      <c r="ABT60" s="79"/>
      <c r="ABU60" s="79"/>
      <c r="ABV60" s="79"/>
      <c r="ABW60" s="79"/>
      <c r="ABX60" s="79"/>
      <c r="ABY60" s="79"/>
      <c r="ABZ60" s="79"/>
      <c r="ACA60" s="79"/>
      <c r="ACB60" s="79"/>
      <c r="ACC60" s="79"/>
      <c r="ACD60" s="79"/>
      <c r="ACE60" s="79"/>
      <c r="ACF60" s="79"/>
      <c r="ACG60" s="79"/>
      <c r="ACH60" s="79"/>
      <c r="ACI60" s="79"/>
      <c r="ACJ60" s="79"/>
      <c r="ACK60" s="79"/>
      <c r="ACL60" s="79"/>
      <c r="ACM60" s="79"/>
      <c r="ACN60" s="79"/>
      <c r="ACO60" s="79"/>
      <c r="ACP60" s="79"/>
      <c r="ACQ60" s="79"/>
      <c r="ACR60" s="79"/>
      <c r="ACS60" s="79"/>
      <c r="ACT60" s="79"/>
      <c r="ACU60" s="79"/>
      <c r="ACV60" s="79"/>
      <c r="ACW60" s="79"/>
      <c r="ACX60" s="79"/>
      <c r="ACY60" s="79"/>
      <c r="ACZ60" s="79"/>
      <c r="ADA60" s="79"/>
      <c r="ADB60" s="79"/>
      <c r="ADC60" s="79"/>
      <c r="ADD60" s="79"/>
      <c r="ADE60" s="79"/>
      <c r="ADF60" s="79"/>
      <c r="ADG60" s="79"/>
      <c r="ADH60" s="79"/>
      <c r="ADI60" s="79"/>
      <c r="ADJ60" s="79"/>
      <c r="ADK60" s="79"/>
      <c r="ADL60" s="79"/>
      <c r="ADM60" s="79"/>
      <c r="ADN60" s="79"/>
      <c r="ADO60" s="79"/>
      <c r="ADP60" s="79"/>
      <c r="ADQ60" s="79"/>
      <c r="ADR60" s="79"/>
      <c r="ADS60" s="79"/>
      <c r="ADT60" s="79"/>
      <c r="ADU60" s="79"/>
      <c r="ADV60" s="79"/>
      <c r="ADW60" s="79"/>
      <c r="ADX60" s="79"/>
      <c r="ADY60" s="79"/>
      <c r="ADZ60" s="79"/>
      <c r="AEA60" s="79"/>
      <c r="AEB60" s="79"/>
      <c r="AEC60" s="79"/>
      <c r="AED60" s="79"/>
      <c r="AEE60" s="79"/>
      <c r="AEF60" s="79"/>
      <c r="AEG60" s="79"/>
      <c r="AEH60" s="79"/>
      <c r="AEI60" s="79"/>
      <c r="AEJ60" s="79"/>
      <c r="AEK60" s="79"/>
      <c r="AEL60" s="79"/>
      <c r="AEM60" s="79"/>
      <c r="AEN60" s="79"/>
      <c r="AEO60" s="79"/>
      <c r="AEP60" s="79"/>
      <c r="AEQ60" s="79"/>
      <c r="AER60" s="79"/>
      <c r="AES60" s="79"/>
      <c r="AET60" s="79"/>
      <c r="AEU60" s="79"/>
      <c r="AEV60" s="79"/>
      <c r="AEW60" s="79"/>
      <c r="AEX60" s="79"/>
      <c r="AEY60" s="79"/>
      <c r="AEZ60" s="79"/>
      <c r="AFA60" s="79"/>
      <c r="AFB60" s="79"/>
      <c r="AFC60" s="79"/>
      <c r="AFD60" s="79"/>
      <c r="AFE60" s="79"/>
      <c r="AFF60" s="79"/>
      <c r="AFG60" s="79"/>
      <c r="AFH60" s="79"/>
      <c r="AFI60" s="79"/>
      <c r="AFJ60" s="79"/>
      <c r="AFK60" s="79"/>
      <c r="AFL60" s="79"/>
      <c r="AFM60" s="79"/>
      <c r="AFN60" s="79"/>
      <c r="AFO60" s="79"/>
      <c r="AFP60" s="79"/>
      <c r="AFQ60" s="79"/>
      <c r="AFR60" s="79"/>
      <c r="AFS60" s="79"/>
      <c r="AFT60" s="79"/>
      <c r="AFU60" s="79"/>
      <c r="AFV60" s="79"/>
      <c r="AFW60" s="79"/>
      <c r="AFX60" s="79"/>
      <c r="AFY60" s="79"/>
      <c r="AFZ60" s="79"/>
      <c r="AGA60" s="79"/>
      <c r="AGB60" s="79"/>
      <c r="AGC60" s="79"/>
      <c r="AGD60" s="79"/>
      <c r="AGE60" s="79"/>
      <c r="AGF60" s="79"/>
      <c r="AGG60" s="79"/>
      <c r="AGH60" s="79"/>
      <c r="AGI60" s="79"/>
      <c r="AGJ60" s="79"/>
      <c r="AGK60" s="79"/>
      <c r="AGL60" s="79"/>
      <c r="AGM60" s="79"/>
      <c r="AGN60" s="79"/>
      <c r="AGO60" s="79"/>
      <c r="AGP60" s="79"/>
      <c r="AGQ60" s="79"/>
      <c r="AGR60" s="79"/>
      <c r="AGS60" s="79"/>
      <c r="AGT60" s="79"/>
      <c r="AGU60" s="79"/>
      <c r="AGV60" s="79"/>
      <c r="AGW60" s="79"/>
      <c r="AGX60" s="79"/>
      <c r="AGY60" s="79"/>
      <c r="AGZ60" s="79"/>
      <c r="AHA60" s="79"/>
      <c r="AHB60" s="79"/>
      <c r="AHC60" s="79"/>
      <c r="AHD60" s="79"/>
      <c r="AHE60" s="79"/>
      <c r="AHF60" s="79"/>
      <c r="AHG60" s="79"/>
      <c r="AHH60" s="79"/>
      <c r="AHI60" s="79"/>
      <c r="AHJ60" s="79"/>
      <c r="AHK60" s="79"/>
      <c r="AHL60" s="79"/>
      <c r="AHM60" s="79"/>
      <c r="AHN60" s="79"/>
      <c r="AHO60" s="79"/>
      <c r="AHP60" s="79"/>
      <c r="AHQ60" s="79"/>
      <c r="AHR60" s="79"/>
      <c r="AHS60" s="79"/>
      <c r="AHT60" s="79"/>
      <c r="AHU60" s="79"/>
      <c r="AHV60" s="79"/>
      <c r="AHW60" s="79"/>
      <c r="AHX60" s="79"/>
      <c r="AHY60" s="79"/>
      <c r="AHZ60" s="79"/>
      <c r="AIA60" s="79"/>
      <c r="AIB60" s="79"/>
      <c r="AIC60" s="79"/>
      <c r="AID60" s="79"/>
      <c r="AIE60" s="79"/>
      <c r="AIF60" s="79"/>
      <c r="AIG60" s="79"/>
      <c r="AIH60" s="79"/>
      <c r="AII60" s="79"/>
      <c r="AIJ60" s="79"/>
      <c r="AIK60" s="79"/>
      <c r="AIL60" s="79"/>
      <c r="AIM60" s="79"/>
      <c r="AIN60" s="79"/>
      <c r="AIO60" s="79"/>
      <c r="AIP60" s="79"/>
      <c r="AIQ60" s="79"/>
      <c r="AIR60" s="79"/>
      <c r="AIS60" s="79"/>
      <c r="AIT60" s="79"/>
      <c r="AIU60" s="79"/>
      <c r="AIV60" s="79"/>
      <c r="AIW60" s="79"/>
      <c r="AIX60" s="79"/>
      <c r="AIY60" s="79"/>
      <c r="AIZ60" s="79"/>
      <c r="AJA60" s="79"/>
      <c r="AJB60" s="79"/>
      <c r="AJC60" s="79"/>
      <c r="AJD60" s="79"/>
      <c r="AJE60" s="79"/>
      <c r="AJF60" s="79"/>
      <c r="AJG60" s="79"/>
      <c r="AJH60" s="79"/>
      <c r="AJI60" s="79"/>
      <c r="AJJ60" s="79"/>
      <c r="AJK60" s="79"/>
      <c r="AJL60" s="79"/>
      <c r="AJM60" s="79"/>
      <c r="AJN60" s="79"/>
      <c r="AJO60" s="79"/>
      <c r="AJP60" s="79"/>
      <c r="AJQ60" s="79"/>
      <c r="AJR60" s="79"/>
      <c r="AJS60" s="79"/>
      <c r="AJT60" s="79"/>
      <c r="AJU60" s="79"/>
      <c r="AJV60" s="79"/>
      <c r="AJW60" s="79"/>
      <c r="AJX60" s="79"/>
      <c r="AJY60" s="79"/>
      <c r="AJZ60" s="79"/>
      <c r="AKA60" s="79"/>
      <c r="AKB60" s="79"/>
      <c r="AKC60" s="79"/>
      <c r="AKD60" s="79"/>
      <c r="AKE60" s="79"/>
      <c r="AKF60" s="79"/>
      <c r="AKG60" s="79"/>
      <c r="AKH60" s="79"/>
      <c r="AKI60" s="79"/>
      <c r="AKJ60" s="79"/>
      <c r="AKK60" s="79"/>
      <c r="AKL60" s="79"/>
      <c r="AKM60" s="79"/>
      <c r="AKN60" s="79"/>
      <c r="AKO60" s="79"/>
      <c r="AKP60" s="79"/>
      <c r="AKQ60" s="79"/>
      <c r="AKR60" s="79"/>
      <c r="AKS60" s="79"/>
      <c r="AKT60" s="79"/>
      <c r="AKU60" s="79"/>
      <c r="AKV60" s="79"/>
      <c r="AKW60" s="79"/>
      <c r="AKX60" s="79"/>
      <c r="AKY60" s="79"/>
      <c r="AKZ60" s="79"/>
      <c r="ALA60" s="79"/>
      <c r="ALB60" s="79"/>
      <c r="ALC60" s="79"/>
      <c r="ALD60" s="79"/>
      <c r="ALE60" s="79"/>
      <c r="ALF60" s="79"/>
      <c r="ALG60" s="79"/>
      <c r="ALH60" s="79"/>
      <c r="ALI60" s="79"/>
      <c r="ALJ60" s="79"/>
      <c r="ALK60" s="79"/>
      <c r="ALL60" s="79"/>
      <c r="ALM60" s="79"/>
      <c r="ALN60" s="79"/>
      <c r="ALO60" s="79"/>
      <c r="ALP60" s="79"/>
      <c r="ALQ60" s="79"/>
      <c r="ALR60" s="79"/>
      <c r="ALS60" s="79"/>
      <c r="ALT60" s="79"/>
      <c r="ALU60" s="79"/>
      <c r="ALV60" s="79"/>
      <c r="ALW60" s="79"/>
      <c r="ALX60" s="79"/>
      <c r="ALY60" s="79"/>
      <c r="ALZ60" s="79"/>
      <c r="AMA60" s="79"/>
      <c r="AMB60" s="79"/>
      <c r="AMC60" s="79"/>
      <c r="AMD60" s="79"/>
      <c r="AME60" s="79"/>
      <c r="AMF60" s="79"/>
      <c r="AMG60" s="79"/>
      <c r="AMH60" s="79"/>
      <c r="AMI60" s="79"/>
      <c r="AMJ60" s="79"/>
      <c r="AMK60" s="79"/>
      <c r="AML60" s="79"/>
      <c r="AMM60" s="79"/>
    </row>
    <row r="61" spans="1:1027" ht="12.75" customHeight="1">
      <c r="C61" s="608"/>
      <c r="D61" s="591"/>
      <c r="E61" s="476"/>
      <c r="F61" s="476"/>
      <c r="G61" s="620"/>
      <c r="H61" s="429" t="s">
        <v>533</v>
      </c>
      <c r="I61" s="772" t="s">
        <v>545</v>
      </c>
      <c r="J61" s="605"/>
      <c r="K61" s="605"/>
      <c r="M61" s="641"/>
      <c r="O61" s="632"/>
    </row>
    <row r="62" spans="1:1027" ht="12.75" customHeight="1">
      <c r="C62" s="608"/>
      <c r="D62" s="591"/>
      <c r="E62" s="611" t="s">
        <v>631</v>
      </c>
      <c r="F62" s="611" t="s">
        <v>479</v>
      </c>
      <c r="G62" s="620"/>
      <c r="H62" s="456"/>
      <c r="I62" s="772"/>
      <c r="J62" s="605"/>
      <c r="K62" s="605"/>
      <c r="M62" s="641"/>
      <c r="O62" s="632"/>
    </row>
    <row r="63" spans="1:1027" ht="12.75" customHeight="1" thickBot="1">
      <c r="C63" s="608"/>
      <c r="D63" s="591"/>
      <c r="E63" s="613"/>
      <c r="F63" s="613"/>
      <c r="G63" s="621"/>
      <c r="H63" s="775" t="s">
        <v>644</v>
      </c>
      <c r="I63" s="771"/>
      <c r="J63" s="606"/>
      <c r="K63" s="606"/>
      <c r="M63" s="642"/>
      <c r="O63" s="633"/>
    </row>
    <row r="64" spans="1:1027">
      <c r="C64" s="138"/>
      <c r="D64" s="101"/>
      <c r="E64" s="102"/>
      <c r="F64" s="102"/>
      <c r="G64" s="102"/>
      <c r="H64" s="102"/>
      <c r="I64" s="102"/>
      <c r="J64" s="102"/>
      <c r="K64" s="102"/>
    </row>
    <row r="65" spans="1:1027" ht="15.75">
      <c r="C65" s="100"/>
      <c r="D65" s="101"/>
      <c r="E65" s="530" t="s">
        <v>629</v>
      </c>
      <c r="F65" s="530"/>
      <c r="G65" s="530"/>
      <c r="H65" s="530"/>
      <c r="I65" s="530"/>
      <c r="J65" s="102"/>
      <c r="K65" s="102"/>
    </row>
    <row r="67" spans="1:1027" ht="18.75">
      <c r="E67" s="534">
        <v>40787</v>
      </c>
      <c r="F67" s="534"/>
      <c r="G67" s="534"/>
      <c r="H67" s="534"/>
      <c r="I67" s="534"/>
      <c r="J67" s="534"/>
      <c r="K67" s="534"/>
    </row>
    <row r="68" spans="1:1027" ht="18.75">
      <c r="C68" s="79"/>
      <c r="D68" s="79"/>
      <c r="E68" s="80"/>
      <c r="F68" s="81"/>
      <c r="G68" s="81"/>
      <c r="H68" s="81"/>
      <c r="I68" s="81"/>
      <c r="J68" s="81"/>
      <c r="K68" s="81"/>
    </row>
    <row r="69" spans="1:1027" ht="13.5" thickBot="1">
      <c r="C69" s="135"/>
      <c r="D69" s="135"/>
    </row>
    <row r="70" spans="1:1027" ht="13.5" customHeight="1" thickBot="1">
      <c r="C70" s="595">
        <v>4</v>
      </c>
      <c r="D70" s="595"/>
      <c r="E70" s="99" t="s">
        <v>66</v>
      </c>
      <c r="F70" s="84" t="s">
        <v>67</v>
      </c>
      <c r="G70" s="84" t="s">
        <v>68</v>
      </c>
      <c r="H70" s="84" t="s">
        <v>69</v>
      </c>
      <c r="I70" s="84" t="s">
        <v>70</v>
      </c>
      <c r="J70" s="84" t="s">
        <v>71</v>
      </c>
      <c r="K70" s="84" t="s">
        <v>72</v>
      </c>
      <c r="M70" s="640" t="s">
        <v>622</v>
      </c>
      <c r="O70" s="631" t="s">
        <v>480</v>
      </c>
    </row>
    <row r="71" spans="1:1027" s="128" customFormat="1">
      <c r="A71" s="79"/>
      <c r="B71" s="79"/>
      <c r="C71" s="590" t="s">
        <v>181</v>
      </c>
      <c r="D71" s="590"/>
      <c r="E71" s="133">
        <v>13</v>
      </c>
      <c r="F71" s="133">
        <v>14</v>
      </c>
      <c r="G71" s="133">
        <v>15</v>
      </c>
      <c r="H71" s="133"/>
      <c r="I71" s="133"/>
      <c r="J71" s="133"/>
      <c r="K71" s="133"/>
      <c r="L71" s="79"/>
      <c r="M71" s="641"/>
      <c r="N71" s="79"/>
      <c r="O71" s="632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79"/>
      <c r="AW71" s="79"/>
      <c r="AX71" s="79"/>
      <c r="AY71" s="79"/>
      <c r="AZ71" s="79"/>
      <c r="BA71" s="79"/>
      <c r="BB71" s="79"/>
      <c r="BC71" s="79"/>
      <c r="BD71" s="79"/>
      <c r="BE71" s="79"/>
      <c r="BF71" s="79"/>
      <c r="BG71" s="79"/>
      <c r="BH71" s="79"/>
      <c r="BI71" s="79"/>
      <c r="BJ71" s="79"/>
      <c r="BK71" s="79"/>
      <c r="BL71" s="79"/>
      <c r="BM71" s="79"/>
      <c r="BN71" s="79"/>
      <c r="BO71" s="79"/>
      <c r="BP71" s="79"/>
      <c r="BQ71" s="79"/>
      <c r="BR71" s="79"/>
      <c r="BS71" s="79"/>
      <c r="BT71" s="79"/>
      <c r="BU71" s="79"/>
      <c r="BV71" s="79"/>
      <c r="BW71" s="79"/>
      <c r="BX71" s="79"/>
      <c r="BY71" s="79"/>
      <c r="BZ71" s="79"/>
      <c r="CA71" s="79"/>
      <c r="CB71" s="79"/>
      <c r="CC71" s="79"/>
      <c r="CD71" s="79"/>
      <c r="CE71" s="79"/>
      <c r="CF71" s="79"/>
      <c r="CG71" s="79"/>
      <c r="CH71" s="79"/>
      <c r="CI71" s="79"/>
      <c r="CJ71" s="79"/>
      <c r="CK71" s="79"/>
      <c r="CL71" s="79"/>
      <c r="CM71" s="79"/>
      <c r="CN71" s="79"/>
      <c r="CO71" s="79"/>
      <c r="CP71" s="79"/>
      <c r="CQ71" s="79"/>
      <c r="CR71" s="79"/>
      <c r="CS71" s="79"/>
      <c r="CT71" s="79"/>
      <c r="CU71" s="79"/>
      <c r="CV71" s="79"/>
      <c r="CW71" s="79"/>
      <c r="CX71" s="79"/>
      <c r="CY71" s="79"/>
      <c r="CZ71" s="79"/>
      <c r="DA71" s="79"/>
      <c r="DB71" s="79"/>
      <c r="DC71" s="79"/>
      <c r="DD71" s="79"/>
      <c r="DE71" s="79"/>
      <c r="DF71" s="79"/>
      <c r="DG71" s="79"/>
      <c r="DH71" s="79"/>
      <c r="DI71" s="79"/>
      <c r="DJ71" s="79"/>
      <c r="DK71" s="79"/>
      <c r="DL71" s="79"/>
      <c r="DM71" s="79"/>
      <c r="DN71" s="79"/>
      <c r="DO71" s="79"/>
      <c r="DP71" s="79"/>
      <c r="DQ71" s="79"/>
      <c r="DR71" s="79"/>
      <c r="DS71" s="79"/>
      <c r="DT71" s="79"/>
      <c r="DU71" s="79"/>
      <c r="DV71" s="79"/>
      <c r="DW71" s="79"/>
      <c r="DX71" s="79"/>
      <c r="DY71" s="79"/>
      <c r="DZ71" s="79"/>
      <c r="EA71" s="79"/>
      <c r="EB71" s="79"/>
      <c r="EC71" s="79"/>
      <c r="ED71" s="79"/>
      <c r="EE71" s="79"/>
      <c r="EF71" s="79"/>
      <c r="EG71" s="79"/>
      <c r="EH71" s="79"/>
      <c r="EI71" s="79"/>
      <c r="EJ71" s="79"/>
      <c r="EK71" s="79"/>
      <c r="EL71" s="79"/>
      <c r="EM71" s="79"/>
      <c r="EN71" s="79"/>
      <c r="EO71" s="79"/>
      <c r="EP71" s="79"/>
      <c r="EQ71" s="79"/>
      <c r="ER71" s="79"/>
      <c r="ES71" s="79"/>
      <c r="ET71" s="79"/>
      <c r="EU71" s="79"/>
      <c r="EV71" s="79"/>
      <c r="EW71" s="79"/>
      <c r="EX71" s="79"/>
      <c r="EY71" s="79"/>
      <c r="EZ71" s="79"/>
      <c r="FA71" s="79"/>
      <c r="FB71" s="79"/>
      <c r="FC71" s="79"/>
      <c r="FD71" s="79"/>
      <c r="FE71" s="79"/>
      <c r="FF71" s="79"/>
      <c r="FG71" s="79"/>
      <c r="FH71" s="79"/>
      <c r="FI71" s="79"/>
      <c r="FJ71" s="79"/>
      <c r="FK71" s="79"/>
      <c r="FL71" s="79"/>
      <c r="FM71" s="79"/>
      <c r="FN71" s="79"/>
      <c r="FO71" s="79"/>
      <c r="FP71" s="79"/>
      <c r="FQ71" s="79"/>
      <c r="FR71" s="79"/>
      <c r="FS71" s="79"/>
      <c r="FT71" s="79"/>
      <c r="FU71" s="79"/>
      <c r="FV71" s="79"/>
      <c r="FW71" s="79"/>
      <c r="FX71" s="79"/>
      <c r="FY71" s="79"/>
      <c r="FZ71" s="79"/>
      <c r="GA71" s="79"/>
      <c r="GB71" s="79"/>
      <c r="GC71" s="79"/>
      <c r="GD71" s="79"/>
      <c r="GE71" s="79"/>
      <c r="GF71" s="79"/>
      <c r="GG71" s="79"/>
      <c r="GH71" s="79"/>
      <c r="GI71" s="79"/>
      <c r="GJ71" s="79"/>
      <c r="GK71" s="79"/>
      <c r="GL71" s="79"/>
      <c r="GM71" s="79"/>
      <c r="GN71" s="79"/>
      <c r="GO71" s="79"/>
      <c r="GP71" s="79"/>
      <c r="GQ71" s="79"/>
      <c r="GR71" s="79"/>
      <c r="GS71" s="79"/>
      <c r="GT71" s="79"/>
      <c r="GU71" s="79"/>
      <c r="GV71" s="79"/>
      <c r="GW71" s="79"/>
      <c r="GX71" s="79"/>
      <c r="GY71" s="79"/>
      <c r="GZ71" s="79"/>
      <c r="HA71" s="79"/>
      <c r="HB71" s="79"/>
      <c r="HC71" s="79"/>
      <c r="HD71" s="79"/>
      <c r="HE71" s="79"/>
      <c r="HF71" s="79"/>
      <c r="HG71" s="79"/>
      <c r="HH71" s="79"/>
      <c r="HI71" s="79"/>
      <c r="HJ71" s="79"/>
      <c r="HK71" s="79"/>
      <c r="HL71" s="79"/>
      <c r="HM71" s="79"/>
      <c r="HN71" s="79"/>
      <c r="HO71" s="79"/>
      <c r="HP71" s="79"/>
      <c r="HQ71" s="79"/>
      <c r="HR71" s="79"/>
      <c r="HS71" s="79"/>
      <c r="HT71" s="79"/>
      <c r="HU71" s="79"/>
      <c r="HV71" s="79"/>
      <c r="HW71" s="79"/>
      <c r="HX71" s="79"/>
      <c r="HY71" s="79"/>
      <c r="HZ71" s="79"/>
      <c r="IA71" s="79"/>
      <c r="IB71" s="79"/>
      <c r="IC71" s="79"/>
      <c r="ID71" s="79"/>
      <c r="IE71" s="79"/>
      <c r="IF71" s="79"/>
      <c r="IG71" s="79"/>
      <c r="IH71" s="79"/>
      <c r="II71" s="79"/>
      <c r="IJ71" s="79"/>
      <c r="IK71" s="79"/>
      <c r="IL71" s="79"/>
      <c r="IM71" s="79"/>
      <c r="IN71" s="79"/>
      <c r="IO71" s="79"/>
      <c r="IP71" s="79"/>
      <c r="IQ71" s="79"/>
      <c r="IR71" s="79"/>
      <c r="IS71" s="79"/>
      <c r="IT71" s="79"/>
      <c r="IU71" s="79"/>
      <c r="IV71" s="79"/>
      <c r="IW71" s="79"/>
      <c r="IX71" s="79"/>
      <c r="IY71" s="79"/>
      <c r="IZ71" s="79"/>
      <c r="JA71" s="79"/>
      <c r="JB71" s="79"/>
      <c r="JC71" s="79"/>
      <c r="JD71" s="79"/>
      <c r="JE71" s="79"/>
      <c r="JF71" s="79"/>
      <c r="JG71" s="79"/>
      <c r="JH71" s="79"/>
      <c r="JI71" s="79"/>
      <c r="JJ71" s="79"/>
      <c r="JK71" s="79"/>
      <c r="JL71" s="79"/>
      <c r="JM71" s="79"/>
      <c r="JN71" s="79"/>
      <c r="JO71" s="79"/>
      <c r="JP71" s="79"/>
      <c r="JQ71" s="79"/>
      <c r="JR71" s="79"/>
      <c r="JS71" s="79"/>
      <c r="JT71" s="79"/>
      <c r="JU71" s="79"/>
      <c r="JV71" s="79"/>
      <c r="JW71" s="79"/>
      <c r="JX71" s="79"/>
      <c r="JY71" s="79"/>
      <c r="JZ71" s="79"/>
      <c r="KA71" s="79"/>
      <c r="KB71" s="79"/>
      <c r="KC71" s="79"/>
      <c r="KD71" s="79"/>
      <c r="KE71" s="79"/>
      <c r="KF71" s="79"/>
      <c r="KG71" s="79"/>
      <c r="KH71" s="79"/>
      <c r="KI71" s="79"/>
      <c r="KJ71" s="79"/>
      <c r="KK71" s="79"/>
      <c r="KL71" s="79"/>
      <c r="KM71" s="79"/>
      <c r="KN71" s="79"/>
      <c r="KO71" s="79"/>
      <c r="KP71" s="79"/>
      <c r="KQ71" s="79"/>
      <c r="KR71" s="79"/>
      <c r="KS71" s="79"/>
      <c r="KT71" s="79"/>
      <c r="KU71" s="79"/>
      <c r="KV71" s="79"/>
      <c r="KW71" s="79"/>
      <c r="KX71" s="79"/>
      <c r="KY71" s="79"/>
      <c r="KZ71" s="79"/>
      <c r="LA71" s="79"/>
      <c r="LB71" s="79"/>
      <c r="LC71" s="79"/>
      <c r="LD71" s="79"/>
      <c r="LE71" s="79"/>
      <c r="LF71" s="79"/>
      <c r="LG71" s="79"/>
      <c r="LH71" s="79"/>
      <c r="LI71" s="79"/>
      <c r="LJ71" s="79"/>
      <c r="LK71" s="79"/>
      <c r="LL71" s="79"/>
      <c r="LM71" s="79"/>
      <c r="LN71" s="79"/>
      <c r="LO71" s="79"/>
      <c r="LP71" s="79"/>
      <c r="LQ71" s="79"/>
      <c r="LR71" s="79"/>
      <c r="LS71" s="79"/>
      <c r="LT71" s="79"/>
      <c r="LU71" s="79"/>
      <c r="LV71" s="79"/>
      <c r="LW71" s="79"/>
      <c r="LX71" s="79"/>
      <c r="LY71" s="79"/>
      <c r="LZ71" s="79"/>
      <c r="MA71" s="79"/>
      <c r="MB71" s="79"/>
      <c r="MC71" s="79"/>
      <c r="MD71" s="79"/>
      <c r="ME71" s="79"/>
      <c r="MF71" s="79"/>
      <c r="MG71" s="79"/>
      <c r="MH71" s="79"/>
      <c r="MI71" s="79"/>
      <c r="MJ71" s="79"/>
      <c r="MK71" s="79"/>
      <c r="ML71" s="79"/>
      <c r="MM71" s="79"/>
      <c r="MN71" s="79"/>
      <c r="MO71" s="79"/>
      <c r="MP71" s="79"/>
      <c r="MQ71" s="79"/>
      <c r="MR71" s="79"/>
      <c r="MS71" s="79"/>
      <c r="MT71" s="79"/>
      <c r="MU71" s="79"/>
      <c r="MV71" s="79"/>
      <c r="MW71" s="79"/>
      <c r="MX71" s="79"/>
      <c r="MY71" s="79"/>
      <c r="MZ71" s="79"/>
      <c r="NA71" s="79"/>
      <c r="NB71" s="79"/>
      <c r="NC71" s="79"/>
      <c r="ND71" s="79"/>
      <c r="NE71" s="79"/>
      <c r="NF71" s="79"/>
      <c r="NG71" s="79"/>
      <c r="NH71" s="79"/>
      <c r="NI71" s="79"/>
      <c r="NJ71" s="79"/>
      <c r="NK71" s="79"/>
      <c r="NL71" s="79"/>
      <c r="NM71" s="79"/>
      <c r="NN71" s="79"/>
      <c r="NO71" s="79"/>
      <c r="NP71" s="79"/>
      <c r="NQ71" s="79"/>
      <c r="NR71" s="79"/>
      <c r="NS71" s="79"/>
      <c r="NT71" s="79"/>
      <c r="NU71" s="79"/>
      <c r="NV71" s="79"/>
      <c r="NW71" s="79"/>
      <c r="NX71" s="79"/>
      <c r="NY71" s="79"/>
      <c r="NZ71" s="79"/>
      <c r="OA71" s="79"/>
      <c r="OB71" s="79"/>
      <c r="OC71" s="79"/>
      <c r="OD71" s="79"/>
      <c r="OE71" s="79"/>
      <c r="OF71" s="79"/>
      <c r="OG71" s="79"/>
      <c r="OH71" s="79"/>
      <c r="OI71" s="79"/>
      <c r="OJ71" s="79"/>
      <c r="OK71" s="79"/>
      <c r="OL71" s="79"/>
      <c r="OM71" s="79"/>
      <c r="ON71" s="79"/>
      <c r="OO71" s="79"/>
      <c r="OP71" s="79"/>
      <c r="OQ71" s="79"/>
      <c r="OR71" s="79"/>
      <c r="OS71" s="79"/>
      <c r="OT71" s="79"/>
      <c r="OU71" s="79"/>
      <c r="OV71" s="79"/>
      <c r="OW71" s="79"/>
      <c r="OX71" s="79"/>
      <c r="OY71" s="79"/>
      <c r="OZ71" s="79"/>
      <c r="PA71" s="79"/>
      <c r="PB71" s="79"/>
      <c r="PC71" s="79"/>
      <c r="PD71" s="79"/>
      <c r="PE71" s="79"/>
      <c r="PF71" s="79"/>
      <c r="PG71" s="79"/>
      <c r="PH71" s="79"/>
      <c r="PI71" s="79"/>
      <c r="PJ71" s="79"/>
      <c r="PK71" s="79"/>
      <c r="PL71" s="79"/>
      <c r="PM71" s="79"/>
      <c r="PN71" s="79"/>
      <c r="PO71" s="79"/>
      <c r="PP71" s="79"/>
      <c r="PQ71" s="79"/>
      <c r="PR71" s="79"/>
      <c r="PS71" s="79"/>
      <c r="PT71" s="79"/>
      <c r="PU71" s="79"/>
      <c r="PV71" s="79"/>
      <c r="PW71" s="79"/>
      <c r="PX71" s="79"/>
      <c r="PY71" s="79"/>
      <c r="PZ71" s="79"/>
      <c r="QA71" s="79"/>
      <c r="QB71" s="79"/>
      <c r="QC71" s="79"/>
      <c r="QD71" s="79"/>
      <c r="QE71" s="79"/>
      <c r="QF71" s="79"/>
      <c r="QG71" s="79"/>
      <c r="QH71" s="79"/>
      <c r="QI71" s="79"/>
      <c r="QJ71" s="79"/>
      <c r="QK71" s="79"/>
      <c r="QL71" s="79"/>
      <c r="QM71" s="79"/>
      <c r="QN71" s="79"/>
      <c r="QO71" s="79"/>
      <c r="QP71" s="79"/>
      <c r="QQ71" s="79"/>
      <c r="QR71" s="79"/>
      <c r="QS71" s="79"/>
      <c r="QT71" s="79"/>
      <c r="QU71" s="79"/>
      <c r="QV71" s="79"/>
      <c r="QW71" s="79"/>
      <c r="QX71" s="79"/>
      <c r="QY71" s="79"/>
      <c r="QZ71" s="79"/>
      <c r="RA71" s="79"/>
      <c r="RB71" s="79"/>
      <c r="RC71" s="79"/>
      <c r="RD71" s="79"/>
      <c r="RE71" s="79"/>
      <c r="RF71" s="79"/>
      <c r="RG71" s="79"/>
      <c r="RH71" s="79"/>
      <c r="RI71" s="79"/>
      <c r="RJ71" s="79"/>
      <c r="RK71" s="79"/>
      <c r="RL71" s="79"/>
      <c r="RM71" s="79"/>
      <c r="RN71" s="79"/>
      <c r="RO71" s="79"/>
      <c r="RP71" s="79"/>
      <c r="RQ71" s="79"/>
      <c r="RR71" s="79"/>
      <c r="RS71" s="79"/>
      <c r="RT71" s="79"/>
      <c r="RU71" s="79"/>
      <c r="RV71" s="79"/>
      <c r="RW71" s="79"/>
      <c r="RX71" s="79"/>
      <c r="RY71" s="79"/>
      <c r="RZ71" s="79"/>
      <c r="SA71" s="79"/>
      <c r="SB71" s="79"/>
      <c r="SC71" s="79"/>
      <c r="SD71" s="79"/>
      <c r="SE71" s="79"/>
      <c r="SF71" s="79"/>
      <c r="SG71" s="79"/>
      <c r="SH71" s="79"/>
      <c r="SI71" s="79"/>
      <c r="SJ71" s="79"/>
      <c r="SK71" s="79"/>
      <c r="SL71" s="79"/>
      <c r="SM71" s="79"/>
      <c r="SN71" s="79"/>
      <c r="SO71" s="79"/>
      <c r="SP71" s="79"/>
      <c r="SQ71" s="79"/>
      <c r="SR71" s="79"/>
      <c r="SS71" s="79"/>
      <c r="ST71" s="79"/>
      <c r="SU71" s="79"/>
      <c r="SV71" s="79"/>
      <c r="SW71" s="79"/>
      <c r="SX71" s="79"/>
      <c r="SY71" s="79"/>
      <c r="SZ71" s="79"/>
      <c r="TA71" s="79"/>
      <c r="TB71" s="79"/>
      <c r="TC71" s="79"/>
      <c r="TD71" s="79"/>
      <c r="TE71" s="79"/>
      <c r="TF71" s="79"/>
      <c r="TG71" s="79"/>
      <c r="TH71" s="79"/>
      <c r="TI71" s="79"/>
      <c r="TJ71" s="79"/>
      <c r="TK71" s="79"/>
      <c r="TL71" s="79"/>
      <c r="TM71" s="79"/>
      <c r="TN71" s="79"/>
      <c r="TO71" s="79"/>
      <c r="TP71" s="79"/>
      <c r="TQ71" s="79"/>
      <c r="TR71" s="79"/>
      <c r="TS71" s="79"/>
      <c r="TT71" s="79"/>
      <c r="TU71" s="79"/>
      <c r="TV71" s="79"/>
      <c r="TW71" s="79"/>
      <c r="TX71" s="79"/>
      <c r="TY71" s="79"/>
      <c r="TZ71" s="79"/>
      <c r="UA71" s="79"/>
      <c r="UB71" s="79"/>
      <c r="UC71" s="79"/>
      <c r="UD71" s="79"/>
      <c r="UE71" s="79"/>
      <c r="UF71" s="79"/>
      <c r="UG71" s="79"/>
      <c r="UH71" s="79"/>
      <c r="UI71" s="79"/>
      <c r="UJ71" s="79"/>
      <c r="UK71" s="79"/>
      <c r="UL71" s="79"/>
      <c r="UM71" s="79"/>
      <c r="UN71" s="79"/>
      <c r="UO71" s="79"/>
      <c r="UP71" s="79"/>
      <c r="UQ71" s="79"/>
      <c r="UR71" s="79"/>
      <c r="US71" s="79"/>
      <c r="UT71" s="79"/>
      <c r="UU71" s="79"/>
      <c r="UV71" s="79"/>
      <c r="UW71" s="79"/>
      <c r="UX71" s="79"/>
      <c r="UY71" s="79"/>
      <c r="UZ71" s="79"/>
      <c r="VA71" s="79"/>
      <c r="VB71" s="79"/>
      <c r="VC71" s="79"/>
      <c r="VD71" s="79"/>
      <c r="VE71" s="79"/>
      <c r="VF71" s="79"/>
      <c r="VG71" s="79"/>
      <c r="VH71" s="79"/>
      <c r="VI71" s="79"/>
      <c r="VJ71" s="79"/>
      <c r="VK71" s="79"/>
      <c r="VL71" s="79"/>
      <c r="VM71" s="79"/>
      <c r="VN71" s="79"/>
      <c r="VO71" s="79"/>
      <c r="VP71" s="79"/>
      <c r="VQ71" s="79"/>
      <c r="VR71" s="79"/>
      <c r="VS71" s="79"/>
      <c r="VT71" s="79"/>
      <c r="VU71" s="79"/>
      <c r="VV71" s="79"/>
      <c r="VW71" s="79"/>
      <c r="VX71" s="79"/>
      <c r="VY71" s="79"/>
      <c r="VZ71" s="79"/>
      <c r="WA71" s="79"/>
      <c r="WB71" s="79"/>
      <c r="WC71" s="79"/>
      <c r="WD71" s="79"/>
      <c r="WE71" s="79"/>
      <c r="WF71" s="79"/>
      <c r="WG71" s="79"/>
      <c r="WH71" s="79"/>
      <c r="WI71" s="79"/>
      <c r="WJ71" s="79"/>
      <c r="WK71" s="79"/>
      <c r="WL71" s="79"/>
      <c r="WM71" s="79"/>
      <c r="WN71" s="79"/>
      <c r="WO71" s="79"/>
      <c r="WP71" s="79"/>
      <c r="WQ71" s="79"/>
      <c r="WR71" s="79"/>
      <c r="WS71" s="79"/>
      <c r="WT71" s="79"/>
      <c r="WU71" s="79"/>
      <c r="WV71" s="79"/>
      <c r="WW71" s="79"/>
      <c r="WX71" s="79"/>
      <c r="WY71" s="79"/>
      <c r="WZ71" s="79"/>
      <c r="XA71" s="79"/>
      <c r="XB71" s="79"/>
      <c r="XC71" s="79"/>
      <c r="XD71" s="79"/>
      <c r="XE71" s="79"/>
      <c r="XF71" s="79"/>
      <c r="XG71" s="79"/>
      <c r="XH71" s="79"/>
      <c r="XI71" s="79"/>
      <c r="XJ71" s="79"/>
      <c r="XK71" s="79"/>
      <c r="XL71" s="79"/>
      <c r="XM71" s="79"/>
      <c r="XN71" s="79"/>
      <c r="XO71" s="79"/>
      <c r="XP71" s="79"/>
      <c r="XQ71" s="79"/>
      <c r="XR71" s="79"/>
      <c r="XS71" s="79"/>
      <c r="XT71" s="79"/>
      <c r="XU71" s="79"/>
      <c r="XV71" s="79"/>
      <c r="XW71" s="79"/>
      <c r="XX71" s="79"/>
      <c r="XY71" s="79"/>
      <c r="XZ71" s="79"/>
      <c r="YA71" s="79"/>
      <c r="YB71" s="79"/>
      <c r="YC71" s="79"/>
      <c r="YD71" s="79"/>
      <c r="YE71" s="79"/>
      <c r="YF71" s="79"/>
      <c r="YG71" s="79"/>
      <c r="YH71" s="79"/>
      <c r="YI71" s="79"/>
      <c r="YJ71" s="79"/>
      <c r="YK71" s="79"/>
      <c r="YL71" s="79"/>
      <c r="YM71" s="79"/>
      <c r="YN71" s="79"/>
      <c r="YO71" s="79"/>
      <c r="YP71" s="79"/>
      <c r="YQ71" s="79"/>
      <c r="YR71" s="79"/>
      <c r="YS71" s="79"/>
      <c r="YT71" s="79"/>
      <c r="YU71" s="79"/>
      <c r="YV71" s="79"/>
      <c r="YW71" s="79"/>
      <c r="YX71" s="79"/>
      <c r="YY71" s="79"/>
      <c r="YZ71" s="79"/>
      <c r="ZA71" s="79"/>
      <c r="ZB71" s="79"/>
      <c r="ZC71" s="79"/>
      <c r="ZD71" s="79"/>
      <c r="ZE71" s="79"/>
      <c r="ZF71" s="79"/>
      <c r="ZG71" s="79"/>
      <c r="ZH71" s="79"/>
      <c r="ZI71" s="79"/>
      <c r="ZJ71" s="79"/>
      <c r="ZK71" s="79"/>
      <c r="ZL71" s="79"/>
      <c r="ZM71" s="79"/>
      <c r="ZN71" s="79"/>
      <c r="ZO71" s="79"/>
      <c r="ZP71" s="79"/>
      <c r="ZQ71" s="79"/>
      <c r="ZR71" s="79"/>
      <c r="ZS71" s="79"/>
      <c r="ZT71" s="79"/>
      <c r="ZU71" s="79"/>
      <c r="ZV71" s="79"/>
      <c r="ZW71" s="79"/>
      <c r="ZX71" s="79"/>
      <c r="ZY71" s="79"/>
      <c r="ZZ71" s="79"/>
      <c r="AAA71" s="79"/>
      <c r="AAB71" s="79"/>
      <c r="AAC71" s="79"/>
      <c r="AAD71" s="79"/>
      <c r="AAE71" s="79"/>
      <c r="AAF71" s="79"/>
      <c r="AAG71" s="79"/>
      <c r="AAH71" s="79"/>
      <c r="AAI71" s="79"/>
      <c r="AAJ71" s="79"/>
      <c r="AAK71" s="79"/>
      <c r="AAL71" s="79"/>
      <c r="AAM71" s="79"/>
      <c r="AAN71" s="79"/>
      <c r="AAO71" s="79"/>
      <c r="AAP71" s="79"/>
      <c r="AAQ71" s="79"/>
      <c r="AAR71" s="79"/>
      <c r="AAS71" s="79"/>
      <c r="AAT71" s="79"/>
      <c r="AAU71" s="79"/>
      <c r="AAV71" s="79"/>
      <c r="AAW71" s="79"/>
      <c r="AAX71" s="79"/>
      <c r="AAY71" s="79"/>
      <c r="AAZ71" s="79"/>
      <c r="ABA71" s="79"/>
      <c r="ABB71" s="79"/>
      <c r="ABC71" s="79"/>
      <c r="ABD71" s="79"/>
      <c r="ABE71" s="79"/>
      <c r="ABF71" s="79"/>
      <c r="ABG71" s="79"/>
      <c r="ABH71" s="79"/>
      <c r="ABI71" s="79"/>
      <c r="ABJ71" s="79"/>
      <c r="ABK71" s="79"/>
      <c r="ABL71" s="79"/>
      <c r="ABM71" s="79"/>
      <c r="ABN71" s="79"/>
      <c r="ABO71" s="79"/>
      <c r="ABP71" s="79"/>
      <c r="ABQ71" s="79"/>
      <c r="ABR71" s="79"/>
      <c r="ABS71" s="79"/>
      <c r="ABT71" s="79"/>
      <c r="ABU71" s="79"/>
      <c r="ABV71" s="79"/>
      <c r="ABW71" s="79"/>
      <c r="ABX71" s="79"/>
      <c r="ABY71" s="79"/>
      <c r="ABZ71" s="79"/>
      <c r="ACA71" s="79"/>
      <c r="ACB71" s="79"/>
      <c r="ACC71" s="79"/>
      <c r="ACD71" s="79"/>
      <c r="ACE71" s="79"/>
      <c r="ACF71" s="79"/>
      <c r="ACG71" s="79"/>
      <c r="ACH71" s="79"/>
      <c r="ACI71" s="79"/>
      <c r="ACJ71" s="79"/>
      <c r="ACK71" s="79"/>
      <c r="ACL71" s="79"/>
      <c r="ACM71" s="79"/>
      <c r="ACN71" s="79"/>
      <c r="ACO71" s="79"/>
      <c r="ACP71" s="79"/>
      <c r="ACQ71" s="79"/>
      <c r="ACR71" s="79"/>
      <c r="ACS71" s="79"/>
      <c r="ACT71" s="79"/>
      <c r="ACU71" s="79"/>
      <c r="ACV71" s="79"/>
      <c r="ACW71" s="79"/>
      <c r="ACX71" s="79"/>
      <c r="ACY71" s="79"/>
      <c r="ACZ71" s="79"/>
      <c r="ADA71" s="79"/>
      <c r="ADB71" s="79"/>
      <c r="ADC71" s="79"/>
      <c r="ADD71" s="79"/>
      <c r="ADE71" s="79"/>
      <c r="ADF71" s="79"/>
      <c r="ADG71" s="79"/>
      <c r="ADH71" s="79"/>
      <c r="ADI71" s="79"/>
      <c r="ADJ71" s="79"/>
      <c r="ADK71" s="79"/>
      <c r="ADL71" s="79"/>
      <c r="ADM71" s="79"/>
      <c r="ADN71" s="79"/>
      <c r="ADO71" s="79"/>
      <c r="ADP71" s="79"/>
      <c r="ADQ71" s="79"/>
      <c r="ADR71" s="79"/>
      <c r="ADS71" s="79"/>
      <c r="ADT71" s="79"/>
      <c r="ADU71" s="79"/>
      <c r="ADV71" s="79"/>
      <c r="ADW71" s="79"/>
      <c r="ADX71" s="79"/>
      <c r="ADY71" s="79"/>
      <c r="ADZ71" s="79"/>
      <c r="AEA71" s="79"/>
      <c r="AEB71" s="79"/>
      <c r="AEC71" s="79"/>
      <c r="AED71" s="79"/>
      <c r="AEE71" s="79"/>
      <c r="AEF71" s="79"/>
      <c r="AEG71" s="79"/>
      <c r="AEH71" s="79"/>
      <c r="AEI71" s="79"/>
      <c r="AEJ71" s="79"/>
      <c r="AEK71" s="79"/>
      <c r="AEL71" s="79"/>
      <c r="AEM71" s="79"/>
      <c r="AEN71" s="79"/>
      <c r="AEO71" s="79"/>
      <c r="AEP71" s="79"/>
      <c r="AEQ71" s="79"/>
      <c r="AER71" s="79"/>
      <c r="AES71" s="79"/>
      <c r="AET71" s="79"/>
      <c r="AEU71" s="79"/>
      <c r="AEV71" s="79"/>
      <c r="AEW71" s="79"/>
      <c r="AEX71" s="79"/>
      <c r="AEY71" s="79"/>
      <c r="AEZ71" s="79"/>
      <c r="AFA71" s="79"/>
      <c r="AFB71" s="79"/>
      <c r="AFC71" s="79"/>
      <c r="AFD71" s="79"/>
      <c r="AFE71" s="79"/>
      <c r="AFF71" s="79"/>
      <c r="AFG71" s="79"/>
      <c r="AFH71" s="79"/>
      <c r="AFI71" s="79"/>
      <c r="AFJ71" s="79"/>
      <c r="AFK71" s="79"/>
      <c r="AFL71" s="79"/>
      <c r="AFM71" s="79"/>
      <c r="AFN71" s="79"/>
      <c r="AFO71" s="79"/>
      <c r="AFP71" s="79"/>
      <c r="AFQ71" s="79"/>
      <c r="AFR71" s="79"/>
      <c r="AFS71" s="79"/>
      <c r="AFT71" s="79"/>
      <c r="AFU71" s="79"/>
      <c r="AFV71" s="79"/>
      <c r="AFW71" s="79"/>
      <c r="AFX71" s="79"/>
      <c r="AFY71" s="79"/>
      <c r="AFZ71" s="79"/>
      <c r="AGA71" s="79"/>
      <c r="AGB71" s="79"/>
      <c r="AGC71" s="79"/>
      <c r="AGD71" s="79"/>
      <c r="AGE71" s="79"/>
      <c r="AGF71" s="79"/>
      <c r="AGG71" s="79"/>
      <c r="AGH71" s="79"/>
      <c r="AGI71" s="79"/>
      <c r="AGJ71" s="79"/>
      <c r="AGK71" s="79"/>
      <c r="AGL71" s="79"/>
      <c r="AGM71" s="79"/>
      <c r="AGN71" s="79"/>
      <c r="AGO71" s="79"/>
      <c r="AGP71" s="79"/>
      <c r="AGQ71" s="79"/>
      <c r="AGR71" s="79"/>
      <c r="AGS71" s="79"/>
      <c r="AGT71" s="79"/>
      <c r="AGU71" s="79"/>
      <c r="AGV71" s="79"/>
      <c r="AGW71" s="79"/>
      <c r="AGX71" s="79"/>
      <c r="AGY71" s="79"/>
      <c r="AGZ71" s="79"/>
      <c r="AHA71" s="79"/>
      <c r="AHB71" s="79"/>
      <c r="AHC71" s="79"/>
      <c r="AHD71" s="79"/>
      <c r="AHE71" s="79"/>
      <c r="AHF71" s="79"/>
      <c r="AHG71" s="79"/>
      <c r="AHH71" s="79"/>
      <c r="AHI71" s="79"/>
      <c r="AHJ71" s="79"/>
      <c r="AHK71" s="79"/>
      <c r="AHL71" s="79"/>
      <c r="AHM71" s="79"/>
      <c r="AHN71" s="79"/>
      <c r="AHO71" s="79"/>
      <c r="AHP71" s="79"/>
      <c r="AHQ71" s="79"/>
      <c r="AHR71" s="79"/>
      <c r="AHS71" s="79"/>
      <c r="AHT71" s="79"/>
      <c r="AHU71" s="79"/>
      <c r="AHV71" s="79"/>
      <c r="AHW71" s="79"/>
      <c r="AHX71" s="79"/>
      <c r="AHY71" s="79"/>
      <c r="AHZ71" s="79"/>
      <c r="AIA71" s="79"/>
      <c r="AIB71" s="79"/>
      <c r="AIC71" s="79"/>
      <c r="AID71" s="79"/>
      <c r="AIE71" s="79"/>
      <c r="AIF71" s="79"/>
      <c r="AIG71" s="79"/>
      <c r="AIH71" s="79"/>
      <c r="AII71" s="79"/>
      <c r="AIJ71" s="79"/>
      <c r="AIK71" s="79"/>
      <c r="AIL71" s="79"/>
      <c r="AIM71" s="79"/>
      <c r="AIN71" s="79"/>
      <c r="AIO71" s="79"/>
      <c r="AIP71" s="79"/>
      <c r="AIQ71" s="79"/>
      <c r="AIR71" s="79"/>
      <c r="AIS71" s="79"/>
      <c r="AIT71" s="79"/>
      <c r="AIU71" s="79"/>
      <c r="AIV71" s="79"/>
      <c r="AIW71" s="79"/>
      <c r="AIX71" s="79"/>
      <c r="AIY71" s="79"/>
      <c r="AIZ71" s="79"/>
      <c r="AJA71" s="79"/>
      <c r="AJB71" s="79"/>
      <c r="AJC71" s="79"/>
      <c r="AJD71" s="79"/>
      <c r="AJE71" s="79"/>
      <c r="AJF71" s="79"/>
      <c r="AJG71" s="79"/>
      <c r="AJH71" s="79"/>
      <c r="AJI71" s="79"/>
      <c r="AJJ71" s="79"/>
      <c r="AJK71" s="79"/>
      <c r="AJL71" s="79"/>
      <c r="AJM71" s="79"/>
      <c r="AJN71" s="79"/>
      <c r="AJO71" s="79"/>
      <c r="AJP71" s="79"/>
      <c r="AJQ71" s="79"/>
      <c r="AJR71" s="79"/>
      <c r="AJS71" s="79"/>
      <c r="AJT71" s="79"/>
      <c r="AJU71" s="79"/>
      <c r="AJV71" s="79"/>
      <c r="AJW71" s="79"/>
      <c r="AJX71" s="79"/>
      <c r="AJY71" s="79"/>
      <c r="AJZ71" s="79"/>
      <c r="AKA71" s="79"/>
      <c r="AKB71" s="79"/>
      <c r="AKC71" s="79"/>
      <c r="AKD71" s="79"/>
      <c r="AKE71" s="79"/>
      <c r="AKF71" s="79"/>
      <c r="AKG71" s="79"/>
      <c r="AKH71" s="79"/>
      <c r="AKI71" s="79"/>
      <c r="AKJ71" s="79"/>
      <c r="AKK71" s="79"/>
      <c r="AKL71" s="79"/>
      <c r="AKM71" s="79"/>
      <c r="AKN71" s="79"/>
      <c r="AKO71" s="79"/>
      <c r="AKP71" s="79"/>
      <c r="AKQ71" s="79"/>
      <c r="AKR71" s="79"/>
      <c r="AKS71" s="79"/>
      <c r="AKT71" s="79"/>
      <c r="AKU71" s="79"/>
      <c r="AKV71" s="79"/>
      <c r="AKW71" s="79"/>
      <c r="AKX71" s="79"/>
      <c r="AKY71" s="79"/>
      <c r="AKZ71" s="79"/>
      <c r="ALA71" s="79"/>
      <c r="ALB71" s="79"/>
      <c r="ALC71" s="79"/>
      <c r="ALD71" s="79"/>
      <c r="ALE71" s="79"/>
      <c r="ALF71" s="79"/>
      <c r="ALG71" s="79"/>
      <c r="ALH71" s="79"/>
      <c r="ALI71" s="79"/>
      <c r="ALJ71" s="79"/>
      <c r="ALK71" s="79"/>
      <c r="ALL71" s="79"/>
      <c r="ALM71" s="79"/>
      <c r="ALN71" s="79"/>
      <c r="ALO71" s="79"/>
      <c r="ALP71" s="79"/>
      <c r="ALQ71" s="79"/>
      <c r="ALR71" s="79"/>
      <c r="ALS71" s="79"/>
      <c r="ALT71" s="79"/>
      <c r="ALU71" s="79"/>
      <c r="ALV71" s="79"/>
      <c r="ALW71" s="79"/>
      <c r="ALX71" s="79"/>
      <c r="ALY71" s="79"/>
      <c r="ALZ71" s="79"/>
      <c r="AMA71" s="79"/>
      <c r="AMB71" s="79"/>
      <c r="AMC71" s="79"/>
      <c r="AMD71" s="79"/>
      <c r="AME71" s="79"/>
      <c r="AMF71" s="79"/>
      <c r="AMG71" s="79"/>
      <c r="AMH71" s="79"/>
      <c r="AMI71" s="79"/>
      <c r="AMJ71" s="79"/>
      <c r="AMK71" s="79"/>
      <c r="AML71" s="79"/>
      <c r="AMM71" s="79"/>
    </row>
    <row r="72" spans="1:1027" s="128" customFormat="1" ht="13.5" thickBot="1">
      <c r="A72" s="78"/>
      <c r="B72" s="78"/>
      <c r="C72" s="561">
        <v>36</v>
      </c>
      <c r="D72" s="561"/>
      <c r="E72" s="86">
        <f>K56+1</f>
        <v>40791</v>
      </c>
      <c r="F72" s="86">
        <f>E72+1</f>
        <v>40792</v>
      </c>
      <c r="G72" s="86">
        <f t="shared" ref="G72:K72" si="5">F72+1</f>
        <v>40793</v>
      </c>
      <c r="H72" s="86">
        <f t="shared" si="5"/>
        <v>40794</v>
      </c>
      <c r="I72" s="86">
        <f t="shared" si="5"/>
        <v>40795</v>
      </c>
      <c r="J72" s="86">
        <f t="shared" si="5"/>
        <v>40796</v>
      </c>
      <c r="K72" s="86">
        <f t="shared" si="5"/>
        <v>40797</v>
      </c>
      <c r="L72" s="78"/>
      <c r="M72" s="641"/>
      <c r="N72" s="79"/>
      <c r="O72" s="632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78"/>
      <c r="AM72" s="78"/>
      <c r="AN72" s="78"/>
      <c r="AO72" s="78"/>
      <c r="AP72" s="78"/>
      <c r="AQ72" s="78"/>
      <c r="AR72" s="78"/>
      <c r="AS72" s="78"/>
      <c r="AT72" s="78"/>
      <c r="AU72" s="78"/>
      <c r="AV72" s="78"/>
      <c r="AW72" s="78"/>
      <c r="AX72" s="78"/>
      <c r="AY72" s="78"/>
      <c r="AZ72" s="78"/>
      <c r="BA72" s="78"/>
      <c r="BB72" s="78"/>
      <c r="BC72" s="78"/>
      <c r="BD72" s="78"/>
      <c r="BE72" s="78"/>
      <c r="BF72" s="78"/>
      <c r="BG72" s="78"/>
      <c r="BH72" s="78"/>
      <c r="BI72" s="78"/>
      <c r="BJ72" s="78"/>
      <c r="BK72" s="78"/>
      <c r="BL72" s="78"/>
      <c r="BM72" s="78"/>
      <c r="BN72" s="78"/>
      <c r="BO72" s="78"/>
      <c r="BP72" s="78"/>
      <c r="BQ72" s="78"/>
      <c r="BR72" s="78"/>
      <c r="BS72" s="78"/>
      <c r="BT72" s="78"/>
      <c r="BU72" s="78"/>
      <c r="BV72" s="78"/>
      <c r="BW72" s="78"/>
      <c r="BX72" s="78"/>
      <c r="BY72" s="78"/>
      <c r="BZ72" s="78"/>
      <c r="CA72" s="78"/>
      <c r="CB72" s="78"/>
      <c r="CC72" s="78"/>
      <c r="CD72" s="78"/>
      <c r="CE72" s="78"/>
      <c r="CF72" s="78"/>
      <c r="CG72" s="78"/>
      <c r="CH72" s="78"/>
      <c r="CI72" s="78"/>
      <c r="CJ72" s="78"/>
      <c r="CK72" s="78"/>
      <c r="CL72" s="78"/>
      <c r="CM72" s="78"/>
      <c r="CN72" s="78"/>
      <c r="CO72" s="78"/>
      <c r="CP72" s="78"/>
      <c r="CQ72" s="78"/>
      <c r="CR72" s="78"/>
      <c r="CS72" s="78"/>
      <c r="CT72" s="78"/>
      <c r="CU72" s="78"/>
      <c r="CV72" s="78"/>
      <c r="CW72" s="78"/>
      <c r="CX72" s="78"/>
      <c r="CY72" s="78"/>
      <c r="CZ72" s="78"/>
      <c r="DA72" s="78"/>
      <c r="DB72" s="78"/>
      <c r="DC72" s="78"/>
      <c r="DD72" s="78"/>
      <c r="DE72" s="78"/>
      <c r="DF72" s="78"/>
      <c r="DG72" s="78"/>
      <c r="DH72" s="78"/>
      <c r="DI72" s="78"/>
      <c r="DJ72" s="78"/>
      <c r="DK72" s="78"/>
      <c r="DL72" s="78"/>
      <c r="DM72" s="78"/>
      <c r="DN72" s="78"/>
      <c r="DO72" s="78"/>
      <c r="DP72" s="78"/>
      <c r="DQ72" s="78"/>
      <c r="DR72" s="78"/>
      <c r="DS72" s="78"/>
      <c r="DT72" s="78"/>
      <c r="DU72" s="78"/>
      <c r="DV72" s="78"/>
      <c r="DW72" s="78"/>
      <c r="DX72" s="78"/>
      <c r="DY72" s="78"/>
      <c r="DZ72" s="78"/>
      <c r="EA72" s="78"/>
      <c r="EB72" s="78"/>
      <c r="EC72" s="78"/>
      <c r="ED72" s="78"/>
      <c r="EE72" s="78"/>
      <c r="EF72" s="78"/>
      <c r="EG72" s="78"/>
      <c r="EH72" s="78"/>
      <c r="EI72" s="78"/>
      <c r="EJ72" s="78"/>
      <c r="EK72" s="78"/>
      <c r="EL72" s="78"/>
      <c r="EM72" s="78"/>
      <c r="EN72" s="78"/>
      <c r="EO72" s="78"/>
      <c r="EP72" s="78"/>
      <c r="EQ72" s="78"/>
      <c r="ER72" s="78"/>
      <c r="ES72" s="78"/>
      <c r="ET72" s="78"/>
      <c r="EU72" s="78"/>
      <c r="EV72" s="78"/>
      <c r="EW72" s="78"/>
      <c r="EX72" s="78"/>
      <c r="EY72" s="78"/>
      <c r="EZ72" s="78"/>
      <c r="FA72" s="78"/>
      <c r="FB72" s="78"/>
      <c r="FC72" s="78"/>
      <c r="FD72" s="78"/>
      <c r="FE72" s="78"/>
      <c r="FF72" s="78"/>
      <c r="FG72" s="78"/>
      <c r="FH72" s="78"/>
      <c r="FI72" s="78"/>
      <c r="FJ72" s="78"/>
      <c r="FK72" s="78"/>
      <c r="FL72" s="78"/>
      <c r="FM72" s="78"/>
      <c r="FN72" s="78"/>
      <c r="FO72" s="78"/>
      <c r="FP72" s="78"/>
      <c r="FQ72" s="78"/>
      <c r="FR72" s="78"/>
      <c r="FS72" s="78"/>
      <c r="FT72" s="78"/>
      <c r="FU72" s="78"/>
      <c r="FV72" s="78"/>
      <c r="FW72" s="78"/>
      <c r="FX72" s="78"/>
      <c r="FY72" s="78"/>
      <c r="FZ72" s="78"/>
      <c r="GA72" s="78"/>
      <c r="GB72" s="78"/>
      <c r="GC72" s="78"/>
      <c r="GD72" s="78"/>
      <c r="GE72" s="78"/>
      <c r="GF72" s="78"/>
      <c r="GG72" s="78"/>
      <c r="GH72" s="78"/>
      <c r="GI72" s="78"/>
      <c r="GJ72" s="78"/>
      <c r="GK72" s="78"/>
      <c r="GL72" s="78"/>
      <c r="GM72" s="78"/>
      <c r="GN72" s="78"/>
      <c r="GO72" s="78"/>
      <c r="GP72" s="78"/>
      <c r="GQ72" s="78"/>
      <c r="GR72" s="78"/>
      <c r="GS72" s="78"/>
      <c r="GT72" s="78"/>
      <c r="GU72" s="78"/>
      <c r="GV72" s="78"/>
      <c r="GW72" s="78"/>
      <c r="GX72" s="78"/>
      <c r="GY72" s="78"/>
      <c r="GZ72" s="78"/>
      <c r="HA72" s="78"/>
      <c r="HB72" s="78"/>
      <c r="HC72" s="78"/>
      <c r="HD72" s="78"/>
      <c r="HE72" s="78"/>
      <c r="HF72" s="78"/>
      <c r="HG72" s="78"/>
      <c r="HH72" s="78"/>
      <c r="HI72" s="78"/>
      <c r="HJ72" s="78"/>
      <c r="HK72" s="78"/>
      <c r="HL72" s="78"/>
      <c r="HM72" s="78"/>
      <c r="HN72" s="78"/>
      <c r="HO72" s="78"/>
      <c r="HP72" s="78"/>
      <c r="HQ72" s="78"/>
      <c r="HR72" s="78"/>
      <c r="HS72" s="78"/>
      <c r="HT72" s="78"/>
      <c r="HU72" s="78"/>
      <c r="HV72" s="78"/>
      <c r="HW72" s="78"/>
      <c r="HX72" s="78"/>
      <c r="HY72" s="78"/>
      <c r="HZ72" s="78"/>
      <c r="IA72" s="78"/>
      <c r="IB72" s="78"/>
      <c r="IC72" s="78"/>
      <c r="ID72" s="78"/>
      <c r="IE72" s="78"/>
      <c r="IF72" s="78"/>
      <c r="IG72" s="78"/>
      <c r="IH72" s="78"/>
      <c r="II72" s="78"/>
      <c r="IJ72" s="78"/>
      <c r="IK72" s="78"/>
      <c r="IL72" s="78"/>
      <c r="IM72" s="78"/>
      <c r="IN72" s="78"/>
      <c r="IO72" s="78"/>
      <c r="IP72" s="78"/>
      <c r="IQ72" s="78"/>
      <c r="IR72" s="78"/>
      <c r="IS72" s="78"/>
      <c r="IT72" s="78"/>
      <c r="IU72" s="78"/>
      <c r="IV72" s="78"/>
      <c r="IW72" s="78"/>
      <c r="IX72" s="78"/>
      <c r="IY72" s="78"/>
      <c r="IZ72" s="78"/>
      <c r="JA72" s="78"/>
      <c r="JB72" s="78"/>
      <c r="JC72" s="78"/>
      <c r="JD72" s="78"/>
      <c r="JE72" s="78"/>
      <c r="JF72" s="78"/>
      <c r="JG72" s="78"/>
      <c r="JH72" s="78"/>
      <c r="JI72" s="78"/>
      <c r="JJ72" s="78"/>
      <c r="JK72" s="78"/>
      <c r="JL72" s="78"/>
      <c r="JM72" s="78"/>
      <c r="JN72" s="78"/>
      <c r="JO72" s="78"/>
      <c r="JP72" s="78"/>
      <c r="JQ72" s="78"/>
      <c r="JR72" s="78"/>
      <c r="JS72" s="78"/>
      <c r="JT72" s="78"/>
      <c r="JU72" s="78"/>
      <c r="JV72" s="78"/>
      <c r="JW72" s="78"/>
      <c r="JX72" s="78"/>
      <c r="JY72" s="78"/>
      <c r="JZ72" s="78"/>
      <c r="KA72" s="78"/>
      <c r="KB72" s="78"/>
      <c r="KC72" s="78"/>
      <c r="KD72" s="78"/>
      <c r="KE72" s="78"/>
      <c r="KF72" s="78"/>
      <c r="KG72" s="78"/>
      <c r="KH72" s="78"/>
      <c r="KI72" s="78"/>
      <c r="KJ72" s="78"/>
      <c r="KK72" s="78"/>
      <c r="KL72" s="78"/>
      <c r="KM72" s="78"/>
      <c r="KN72" s="78"/>
      <c r="KO72" s="78"/>
      <c r="KP72" s="78"/>
      <c r="KQ72" s="78"/>
      <c r="KR72" s="78"/>
      <c r="KS72" s="78"/>
      <c r="KT72" s="78"/>
      <c r="KU72" s="78"/>
      <c r="KV72" s="78"/>
      <c r="KW72" s="78"/>
      <c r="KX72" s="78"/>
      <c r="KY72" s="78"/>
      <c r="KZ72" s="78"/>
      <c r="LA72" s="78"/>
      <c r="LB72" s="78"/>
      <c r="LC72" s="78"/>
      <c r="LD72" s="78"/>
      <c r="LE72" s="78"/>
      <c r="LF72" s="78"/>
      <c r="LG72" s="78"/>
      <c r="LH72" s="78"/>
      <c r="LI72" s="78"/>
      <c r="LJ72" s="78"/>
      <c r="LK72" s="78"/>
      <c r="LL72" s="78"/>
      <c r="LM72" s="78"/>
      <c r="LN72" s="78"/>
      <c r="LO72" s="78"/>
      <c r="LP72" s="78"/>
      <c r="LQ72" s="78"/>
      <c r="LR72" s="78"/>
      <c r="LS72" s="78"/>
      <c r="LT72" s="78"/>
      <c r="LU72" s="78"/>
      <c r="LV72" s="78"/>
      <c r="LW72" s="78"/>
      <c r="LX72" s="78"/>
      <c r="LY72" s="78"/>
      <c r="LZ72" s="78"/>
      <c r="MA72" s="78"/>
      <c r="MB72" s="78"/>
      <c r="MC72" s="78"/>
      <c r="MD72" s="78"/>
      <c r="ME72" s="78"/>
      <c r="MF72" s="78"/>
      <c r="MG72" s="78"/>
      <c r="MH72" s="78"/>
      <c r="MI72" s="78"/>
      <c r="MJ72" s="78"/>
      <c r="MK72" s="78"/>
      <c r="ML72" s="78"/>
      <c r="MM72" s="78"/>
      <c r="MN72" s="78"/>
      <c r="MO72" s="78"/>
      <c r="MP72" s="78"/>
      <c r="MQ72" s="78"/>
      <c r="MR72" s="78"/>
      <c r="MS72" s="78"/>
      <c r="MT72" s="78"/>
      <c r="MU72" s="78"/>
      <c r="MV72" s="78"/>
      <c r="MW72" s="78"/>
      <c r="MX72" s="78"/>
      <c r="MY72" s="78"/>
      <c r="MZ72" s="78"/>
      <c r="NA72" s="78"/>
      <c r="NB72" s="78"/>
      <c r="NC72" s="78"/>
      <c r="ND72" s="78"/>
      <c r="NE72" s="78"/>
      <c r="NF72" s="78"/>
      <c r="NG72" s="78"/>
      <c r="NH72" s="78"/>
      <c r="NI72" s="78"/>
      <c r="NJ72" s="78"/>
      <c r="NK72" s="78"/>
      <c r="NL72" s="78"/>
      <c r="NM72" s="78"/>
      <c r="NN72" s="78"/>
      <c r="NO72" s="78"/>
      <c r="NP72" s="78"/>
      <c r="NQ72" s="78"/>
      <c r="NR72" s="78"/>
      <c r="NS72" s="78"/>
      <c r="NT72" s="78"/>
      <c r="NU72" s="78"/>
      <c r="NV72" s="78"/>
      <c r="NW72" s="78"/>
      <c r="NX72" s="78"/>
      <c r="NY72" s="78"/>
      <c r="NZ72" s="78"/>
      <c r="OA72" s="78"/>
      <c r="OB72" s="78"/>
      <c r="OC72" s="78"/>
      <c r="OD72" s="78"/>
      <c r="OE72" s="78"/>
      <c r="OF72" s="78"/>
      <c r="OG72" s="78"/>
      <c r="OH72" s="78"/>
      <c r="OI72" s="78"/>
      <c r="OJ72" s="78"/>
      <c r="OK72" s="78"/>
      <c r="OL72" s="78"/>
      <c r="OM72" s="78"/>
      <c r="ON72" s="78"/>
      <c r="OO72" s="78"/>
      <c r="OP72" s="78"/>
      <c r="OQ72" s="78"/>
      <c r="OR72" s="78"/>
      <c r="OS72" s="78"/>
      <c r="OT72" s="78"/>
      <c r="OU72" s="78"/>
      <c r="OV72" s="78"/>
      <c r="OW72" s="78"/>
      <c r="OX72" s="78"/>
      <c r="OY72" s="78"/>
      <c r="OZ72" s="78"/>
      <c r="PA72" s="78"/>
      <c r="PB72" s="78"/>
      <c r="PC72" s="78"/>
      <c r="PD72" s="78"/>
      <c r="PE72" s="78"/>
      <c r="PF72" s="78"/>
      <c r="PG72" s="78"/>
      <c r="PH72" s="78"/>
      <c r="PI72" s="78"/>
      <c r="PJ72" s="78"/>
      <c r="PK72" s="78"/>
      <c r="PL72" s="78"/>
      <c r="PM72" s="78"/>
      <c r="PN72" s="78"/>
      <c r="PO72" s="78"/>
      <c r="PP72" s="78"/>
      <c r="PQ72" s="78"/>
      <c r="PR72" s="78"/>
      <c r="PS72" s="78"/>
      <c r="PT72" s="78"/>
      <c r="PU72" s="78"/>
      <c r="PV72" s="78"/>
      <c r="PW72" s="78"/>
      <c r="PX72" s="78"/>
      <c r="PY72" s="78"/>
      <c r="PZ72" s="78"/>
      <c r="QA72" s="78"/>
      <c r="QB72" s="78"/>
      <c r="QC72" s="78"/>
      <c r="QD72" s="78"/>
      <c r="QE72" s="78"/>
      <c r="QF72" s="78"/>
      <c r="QG72" s="78"/>
      <c r="QH72" s="78"/>
      <c r="QI72" s="78"/>
      <c r="QJ72" s="78"/>
      <c r="QK72" s="78"/>
      <c r="QL72" s="78"/>
      <c r="QM72" s="78"/>
      <c r="QN72" s="78"/>
      <c r="QO72" s="78"/>
      <c r="QP72" s="78"/>
      <c r="QQ72" s="78"/>
      <c r="QR72" s="78"/>
      <c r="QS72" s="78"/>
      <c r="QT72" s="78"/>
      <c r="QU72" s="78"/>
      <c r="QV72" s="78"/>
      <c r="QW72" s="78"/>
      <c r="QX72" s="78"/>
      <c r="QY72" s="78"/>
      <c r="QZ72" s="78"/>
      <c r="RA72" s="78"/>
      <c r="RB72" s="78"/>
      <c r="RC72" s="78"/>
      <c r="RD72" s="78"/>
      <c r="RE72" s="78"/>
      <c r="RF72" s="78"/>
      <c r="RG72" s="78"/>
      <c r="RH72" s="78"/>
      <c r="RI72" s="78"/>
      <c r="RJ72" s="78"/>
      <c r="RK72" s="78"/>
      <c r="RL72" s="78"/>
      <c r="RM72" s="78"/>
      <c r="RN72" s="78"/>
      <c r="RO72" s="78"/>
      <c r="RP72" s="78"/>
      <c r="RQ72" s="78"/>
      <c r="RR72" s="78"/>
      <c r="RS72" s="78"/>
      <c r="RT72" s="78"/>
      <c r="RU72" s="78"/>
      <c r="RV72" s="78"/>
      <c r="RW72" s="78"/>
      <c r="RX72" s="78"/>
      <c r="RY72" s="78"/>
      <c r="RZ72" s="78"/>
      <c r="SA72" s="78"/>
      <c r="SB72" s="78"/>
      <c r="SC72" s="78"/>
      <c r="SD72" s="78"/>
      <c r="SE72" s="78"/>
      <c r="SF72" s="78"/>
      <c r="SG72" s="78"/>
      <c r="SH72" s="78"/>
      <c r="SI72" s="78"/>
      <c r="SJ72" s="78"/>
      <c r="SK72" s="78"/>
      <c r="SL72" s="78"/>
      <c r="SM72" s="78"/>
      <c r="SN72" s="78"/>
      <c r="SO72" s="78"/>
      <c r="SP72" s="78"/>
      <c r="SQ72" s="78"/>
      <c r="SR72" s="78"/>
      <c r="SS72" s="78"/>
      <c r="ST72" s="78"/>
      <c r="SU72" s="78"/>
      <c r="SV72" s="78"/>
      <c r="SW72" s="78"/>
      <c r="SX72" s="78"/>
      <c r="SY72" s="78"/>
      <c r="SZ72" s="78"/>
      <c r="TA72" s="78"/>
      <c r="TB72" s="78"/>
      <c r="TC72" s="78"/>
      <c r="TD72" s="78"/>
      <c r="TE72" s="78"/>
      <c r="TF72" s="78"/>
      <c r="TG72" s="78"/>
      <c r="TH72" s="78"/>
      <c r="TI72" s="78"/>
      <c r="TJ72" s="78"/>
      <c r="TK72" s="78"/>
      <c r="TL72" s="78"/>
      <c r="TM72" s="78"/>
      <c r="TN72" s="78"/>
      <c r="TO72" s="78"/>
      <c r="TP72" s="78"/>
      <c r="TQ72" s="78"/>
      <c r="TR72" s="78"/>
      <c r="TS72" s="78"/>
      <c r="TT72" s="78"/>
      <c r="TU72" s="78"/>
      <c r="TV72" s="78"/>
      <c r="TW72" s="78"/>
      <c r="TX72" s="78"/>
      <c r="TY72" s="78"/>
      <c r="TZ72" s="78"/>
      <c r="UA72" s="78"/>
      <c r="UB72" s="78"/>
      <c r="UC72" s="78"/>
      <c r="UD72" s="78"/>
      <c r="UE72" s="78"/>
      <c r="UF72" s="78"/>
      <c r="UG72" s="78"/>
      <c r="UH72" s="78"/>
      <c r="UI72" s="78"/>
      <c r="UJ72" s="78"/>
      <c r="UK72" s="78"/>
      <c r="UL72" s="78"/>
      <c r="UM72" s="78"/>
      <c r="UN72" s="78"/>
      <c r="UO72" s="78"/>
      <c r="UP72" s="78"/>
      <c r="UQ72" s="78"/>
      <c r="UR72" s="78"/>
      <c r="US72" s="78"/>
      <c r="UT72" s="78"/>
      <c r="UU72" s="78"/>
      <c r="UV72" s="78"/>
      <c r="UW72" s="78"/>
      <c r="UX72" s="78"/>
      <c r="UY72" s="78"/>
      <c r="UZ72" s="78"/>
      <c r="VA72" s="78"/>
      <c r="VB72" s="78"/>
      <c r="VC72" s="78"/>
      <c r="VD72" s="78"/>
      <c r="VE72" s="78"/>
      <c r="VF72" s="78"/>
      <c r="VG72" s="78"/>
      <c r="VH72" s="78"/>
      <c r="VI72" s="78"/>
      <c r="VJ72" s="78"/>
      <c r="VK72" s="78"/>
      <c r="VL72" s="78"/>
      <c r="VM72" s="78"/>
      <c r="VN72" s="78"/>
      <c r="VO72" s="78"/>
      <c r="VP72" s="78"/>
      <c r="VQ72" s="78"/>
      <c r="VR72" s="78"/>
      <c r="VS72" s="78"/>
      <c r="VT72" s="78"/>
      <c r="VU72" s="78"/>
      <c r="VV72" s="78"/>
      <c r="VW72" s="78"/>
      <c r="VX72" s="78"/>
      <c r="VY72" s="78"/>
      <c r="VZ72" s="78"/>
      <c r="WA72" s="78"/>
      <c r="WB72" s="78"/>
      <c r="WC72" s="78"/>
      <c r="WD72" s="78"/>
      <c r="WE72" s="78"/>
      <c r="WF72" s="78"/>
      <c r="WG72" s="78"/>
      <c r="WH72" s="78"/>
      <c r="WI72" s="78"/>
      <c r="WJ72" s="78"/>
      <c r="WK72" s="78"/>
      <c r="WL72" s="78"/>
      <c r="WM72" s="78"/>
      <c r="WN72" s="78"/>
      <c r="WO72" s="78"/>
      <c r="WP72" s="78"/>
      <c r="WQ72" s="78"/>
      <c r="WR72" s="78"/>
      <c r="WS72" s="78"/>
      <c r="WT72" s="78"/>
      <c r="WU72" s="78"/>
      <c r="WV72" s="78"/>
      <c r="WW72" s="78"/>
      <c r="WX72" s="78"/>
      <c r="WY72" s="78"/>
      <c r="WZ72" s="78"/>
      <c r="XA72" s="78"/>
      <c r="XB72" s="78"/>
      <c r="XC72" s="78"/>
      <c r="XD72" s="78"/>
      <c r="XE72" s="78"/>
      <c r="XF72" s="78"/>
      <c r="XG72" s="78"/>
      <c r="XH72" s="78"/>
      <c r="XI72" s="78"/>
      <c r="XJ72" s="78"/>
      <c r="XK72" s="78"/>
      <c r="XL72" s="78"/>
      <c r="XM72" s="78"/>
      <c r="XN72" s="78"/>
      <c r="XO72" s="78"/>
      <c r="XP72" s="78"/>
      <c r="XQ72" s="78"/>
      <c r="XR72" s="78"/>
      <c r="XS72" s="78"/>
      <c r="XT72" s="78"/>
      <c r="XU72" s="78"/>
      <c r="XV72" s="78"/>
      <c r="XW72" s="78"/>
      <c r="XX72" s="78"/>
      <c r="XY72" s="78"/>
      <c r="XZ72" s="78"/>
      <c r="YA72" s="78"/>
      <c r="YB72" s="78"/>
      <c r="YC72" s="78"/>
      <c r="YD72" s="78"/>
      <c r="YE72" s="78"/>
      <c r="YF72" s="78"/>
      <c r="YG72" s="78"/>
      <c r="YH72" s="78"/>
      <c r="YI72" s="78"/>
      <c r="YJ72" s="78"/>
      <c r="YK72" s="78"/>
      <c r="YL72" s="78"/>
      <c r="YM72" s="78"/>
      <c r="YN72" s="78"/>
      <c r="YO72" s="78"/>
      <c r="YP72" s="78"/>
      <c r="YQ72" s="78"/>
      <c r="YR72" s="78"/>
      <c r="YS72" s="78"/>
      <c r="YT72" s="78"/>
      <c r="YU72" s="78"/>
      <c r="YV72" s="78"/>
      <c r="YW72" s="78"/>
      <c r="YX72" s="78"/>
      <c r="YY72" s="78"/>
      <c r="YZ72" s="78"/>
      <c r="ZA72" s="78"/>
      <c r="ZB72" s="78"/>
      <c r="ZC72" s="78"/>
      <c r="ZD72" s="78"/>
      <c r="ZE72" s="78"/>
      <c r="ZF72" s="78"/>
      <c r="ZG72" s="78"/>
      <c r="ZH72" s="78"/>
      <c r="ZI72" s="78"/>
      <c r="ZJ72" s="78"/>
      <c r="ZK72" s="78"/>
      <c r="ZL72" s="78"/>
      <c r="ZM72" s="78"/>
      <c r="ZN72" s="78"/>
      <c r="ZO72" s="78"/>
      <c r="ZP72" s="78"/>
      <c r="ZQ72" s="78"/>
      <c r="ZR72" s="78"/>
      <c r="ZS72" s="78"/>
      <c r="ZT72" s="78"/>
      <c r="ZU72" s="78"/>
      <c r="ZV72" s="78"/>
      <c r="ZW72" s="78"/>
      <c r="ZX72" s="78"/>
      <c r="ZY72" s="78"/>
      <c r="ZZ72" s="78"/>
      <c r="AAA72" s="78"/>
      <c r="AAB72" s="78"/>
      <c r="AAC72" s="78"/>
      <c r="AAD72" s="78"/>
      <c r="AAE72" s="78"/>
      <c r="AAF72" s="78"/>
      <c r="AAG72" s="78"/>
      <c r="AAH72" s="78"/>
      <c r="AAI72" s="78"/>
      <c r="AAJ72" s="78"/>
      <c r="AAK72" s="78"/>
      <c r="AAL72" s="78"/>
      <c r="AAM72" s="78"/>
      <c r="AAN72" s="78"/>
      <c r="AAO72" s="78"/>
      <c r="AAP72" s="78"/>
      <c r="AAQ72" s="78"/>
      <c r="AAR72" s="78"/>
      <c r="AAS72" s="78"/>
      <c r="AAT72" s="78"/>
      <c r="AAU72" s="78"/>
      <c r="AAV72" s="78"/>
      <c r="AAW72" s="78"/>
      <c r="AAX72" s="78"/>
      <c r="AAY72" s="78"/>
      <c r="AAZ72" s="78"/>
      <c r="ABA72" s="78"/>
      <c r="ABB72" s="78"/>
      <c r="ABC72" s="78"/>
      <c r="ABD72" s="78"/>
      <c r="ABE72" s="78"/>
      <c r="ABF72" s="78"/>
      <c r="ABG72" s="78"/>
      <c r="ABH72" s="78"/>
      <c r="ABI72" s="78"/>
      <c r="ABJ72" s="78"/>
      <c r="ABK72" s="78"/>
      <c r="ABL72" s="78"/>
      <c r="ABM72" s="78"/>
      <c r="ABN72" s="78"/>
      <c r="ABO72" s="78"/>
      <c r="ABP72" s="78"/>
      <c r="ABQ72" s="78"/>
      <c r="ABR72" s="78"/>
      <c r="ABS72" s="78"/>
      <c r="ABT72" s="78"/>
      <c r="ABU72" s="78"/>
      <c r="ABV72" s="78"/>
      <c r="ABW72" s="78"/>
      <c r="ABX72" s="78"/>
      <c r="ABY72" s="78"/>
      <c r="ABZ72" s="78"/>
      <c r="ACA72" s="78"/>
      <c r="ACB72" s="78"/>
      <c r="ACC72" s="78"/>
      <c r="ACD72" s="78"/>
      <c r="ACE72" s="78"/>
      <c r="ACF72" s="78"/>
      <c r="ACG72" s="78"/>
      <c r="ACH72" s="78"/>
      <c r="ACI72" s="78"/>
      <c r="ACJ72" s="78"/>
      <c r="ACK72" s="78"/>
      <c r="ACL72" s="78"/>
      <c r="ACM72" s="78"/>
      <c r="ACN72" s="78"/>
      <c r="ACO72" s="78"/>
      <c r="ACP72" s="78"/>
      <c r="ACQ72" s="78"/>
      <c r="ACR72" s="78"/>
      <c r="ACS72" s="78"/>
      <c r="ACT72" s="78"/>
      <c r="ACU72" s="78"/>
      <c r="ACV72" s="78"/>
      <c r="ACW72" s="78"/>
      <c r="ACX72" s="78"/>
      <c r="ACY72" s="78"/>
      <c r="ACZ72" s="78"/>
      <c r="ADA72" s="78"/>
      <c r="ADB72" s="78"/>
      <c r="ADC72" s="78"/>
      <c r="ADD72" s="78"/>
      <c r="ADE72" s="78"/>
      <c r="ADF72" s="78"/>
      <c r="ADG72" s="78"/>
      <c r="ADH72" s="78"/>
      <c r="ADI72" s="78"/>
      <c r="ADJ72" s="78"/>
      <c r="ADK72" s="78"/>
      <c r="ADL72" s="78"/>
      <c r="ADM72" s="78"/>
      <c r="ADN72" s="78"/>
      <c r="ADO72" s="78"/>
      <c r="ADP72" s="78"/>
      <c r="ADQ72" s="78"/>
      <c r="ADR72" s="78"/>
      <c r="ADS72" s="78"/>
      <c r="ADT72" s="78"/>
      <c r="ADU72" s="78"/>
      <c r="ADV72" s="78"/>
      <c r="ADW72" s="78"/>
      <c r="ADX72" s="78"/>
      <c r="ADY72" s="78"/>
      <c r="ADZ72" s="78"/>
      <c r="AEA72" s="78"/>
      <c r="AEB72" s="78"/>
      <c r="AEC72" s="78"/>
      <c r="AED72" s="78"/>
      <c r="AEE72" s="78"/>
      <c r="AEF72" s="78"/>
      <c r="AEG72" s="78"/>
      <c r="AEH72" s="78"/>
      <c r="AEI72" s="78"/>
      <c r="AEJ72" s="78"/>
      <c r="AEK72" s="78"/>
      <c r="AEL72" s="78"/>
      <c r="AEM72" s="78"/>
      <c r="AEN72" s="78"/>
      <c r="AEO72" s="78"/>
      <c r="AEP72" s="78"/>
      <c r="AEQ72" s="78"/>
      <c r="AER72" s="78"/>
      <c r="AES72" s="78"/>
      <c r="AET72" s="78"/>
      <c r="AEU72" s="78"/>
      <c r="AEV72" s="78"/>
      <c r="AEW72" s="78"/>
      <c r="AEX72" s="78"/>
      <c r="AEY72" s="78"/>
      <c r="AEZ72" s="78"/>
      <c r="AFA72" s="78"/>
      <c r="AFB72" s="78"/>
      <c r="AFC72" s="78"/>
      <c r="AFD72" s="78"/>
      <c r="AFE72" s="78"/>
      <c r="AFF72" s="78"/>
      <c r="AFG72" s="78"/>
      <c r="AFH72" s="78"/>
      <c r="AFI72" s="78"/>
      <c r="AFJ72" s="78"/>
      <c r="AFK72" s="78"/>
      <c r="AFL72" s="78"/>
      <c r="AFM72" s="78"/>
      <c r="AFN72" s="78"/>
      <c r="AFO72" s="78"/>
      <c r="AFP72" s="78"/>
      <c r="AFQ72" s="78"/>
      <c r="AFR72" s="78"/>
      <c r="AFS72" s="78"/>
      <c r="AFT72" s="78"/>
      <c r="AFU72" s="78"/>
      <c r="AFV72" s="78"/>
      <c r="AFW72" s="78"/>
      <c r="AFX72" s="78"/>
      <c r="AFY72" s="78"/>
      <c r="AFZ72" s="78"/>
      <c r="AGA72" s="78"/>
      <c r="AGB72" s="78"/>
      <c r="AGC72" s="78"/>
      <c r="AGD72" s="78"/>
      <c r="AGE72" s="78"/>
      <c r="AGF72" s="78"/>
      <c r="AGG72" s="78"/>
      <c r="AGH72" s="78"/>
      <c r="AGI72" s="78"/>
      <c r="AGJ72" s="78"/>
      <c r="AGK72" s="78"/>
      <c r="AGL72" s="78"/>
      <c r="AGM72" s="78"/>
      <c r="AGN72" s="78"/>
      <c r="AGO72" s="78"/>
      <c r="AGP72" s="78"/>
      <c r="AGQ72" s="78"/>
      <c r="AGR72" s="78"/>
      <c r="AGS72" s="78"/>
      <c r="AGT72" s="78"/>
      <c r="AGU72" s="78"/>
      <c r="AGV72" s="78"/>
      <c r="AGW72" s="78"/>
      <c r="AGX72" s="78"/>
      <c r="AGY72" s="78"/>
      <c r="AGZ72" s="78"/>
      <c r="AHA72" s="78"/>
      <c r="AHB72" s="78"/>
      <c r="AHC72" s="78"/>
      <c r="AHD72" s="78"/>
      <c r="AHE72" s="78"/>
      <c r="AHF72" s="78"/>
      <c r="AHG72" s="78"/>
      <c r="AHH72" s="78"/>
      <c r="AHI72" s="78"/>
      <c r="AHJ72" s="78"/>
      <c r="AHK72" s="78"/>
      <c r="AHL72" s="78"/>
      <c r="AHM72" s="78"/>
      <c r="AHN72" s="78"/>
      <c r="AHO72" s="78"/>
      <c r="AHP72" s="78"/>
      <c r="AHQ72" s="78"/>
      <c r="AHR72" s="78"/>
      <c r="AHS72" s="78"/>
      <c r="AHT72" s="78"/>
      <c r="AHU72" s="78"/>
      <c r="AHV72" s="78"/>
      <c r="AHW72" s="78"/>
      <c r="AHX72" s="78"/>
      <c r="AHY72" s="78"/>
      <c r="AHZ72" s="78"/>
      <c r="AIA72" s="78"/>
      <c r="AIB72" s="78"/>
      <c r="AIC72" s="78"/>
      <c r="AID72" s="78"/>
      <c r="AIE72" s="78"/>
      <c r="AIF72" s="78"/>
      <c r="AIG72" s="78"/>
      <c r="AIH72" s="78"/>
      <c r="AII72" s="78"/>
      <c r="AIJ72" s="78"/>
      <c r="AIK72" s="78"/>
      <c r="AIL72" s="78"/>
      <c r="AIM72" s="78"/>
      <c r="AIN72" s="78"/>
      <c r="AIO72" s="78"/>
      <c r="AIP72" s="78"/>
      <c r="AIQ72" s="78"/>
      <c r="AIR72" s="78"/>
      <c r="AIS72" s="78"/>
      <c r="AIT72" s="78"/>
      <c r="AIU72" s="78"/>
      <c r="AIV72" s="78"/>
      <c r="AIW72" s="78"/>
      <c r="AIX72" s="78"/>
      <c r="AIY72" s="78"/>
      <c r="AIZ72" s="78"/>
      <c r="AJA72" s="78"/>
      <c r="AJB72" s="78"/>
      <c r="AJC72" s="78"/>
      <c r="AJD72" s="78"/>
      <c r="AJE72" s="78"/>
      <c r="AJF72" s="78"/>
      <c r="AJG72" s="78"/>
      <c r="AJH72" s="78"/>
      <c r="AJI72" s="78"/>
      <c r="AJJ72" s="78"/>
      <c r="AJK72" s="78"/>
      <c r="AJL72" s="78"/>
      <c r="AJM72" s="78"/>
      <c r="AJN72" s="78"/>
      <c r="AJO72" s="78"/>
      <c r="AJP72" s="78"/>
      <c r="AJQ72" s="78"/>
      <c r="AJR72" s="78"/>
      <c r="AJS72" s="78"/>
      <c r="AJT72" s="78"/>
      <c r="AJU72" s="78"/>
      <c r="AJV72" s="78"/>
      <c r="AJW72" s="78"/>
      <c r="AJX72" s="78"/>
      <c r="AJY72" s="78"/>
      <c r="AJZ72" s="78"/>
      <c r="AKA72" s="78"/>
      <c r="AKB72" s="78"/>
      <c r="AKC72" s="78"/>
      <c r="AKD72" s="78"/>
      <c r="AKE72" s="78"/>
      <c r="AKF72" s="78"/>
      <c r="AKG72" s="78"/>
      <c r="AKH72" s="78"/>
      <c r="AKI72" s="78"/>
      <c r="AKJ72" s="78"/>
      <c r="AKK72" s="78"/>
      <c r="AKL72" s="78"/>
      <c r="AKM72" s="78"/>
      <c r="AKN72" s="78"/>
      <c r="AKO72" s="78"/>
      <c r="AKP72" s="78"/>
      <c r="AKQ72" s="78"/>
      <c r="AKR72" s="78"/>
      <c r="AKS72" s="78"/>
      <c r="AKT72" s="78"/>
      <c r="AKU72" s="78"/>
      <c r="AKV72" s="78"/>
      <c r="AKW72" s="78"/>
      <c r="AKX72" s="78"/>
      <c r="AKY72" s="78"/>
      <c r="AKZ72" s="78"/>
      <c r="ALA72" s="78"/>
      <c r="ALB72" s="78"/>
      <c r="ALC72" s="78"/>
      <c r="ALD72" s="78"/>
      <c r="ALE72" s="78"/>
      <c r="ALF72" s="78"/>
      <c r="ALG72" s="78"/>
      <c r="ALH72" s="78"/>
      <c r="ALI72" s="78"/>
      <c r="ALJ72" s="78"/>
      <c r="ALK72" s="78"/>
      <c r="ALL72" s="78"/>
      <c r="ALM72" s="78"/>
      <c r="ALN72" s="78"/>
      <c r="ALO72" s="78"/>
      <c r="ALP72" s="78"/>
      <c r="ALQ72" s="78"/>
      <c r="ALR72" s="78"/>
      <c r="ALS72" s="78"/>
      <c r="ALT72" s="78"/>
      <c r="ALU72" s="78"/>
      <c r="ALV72" s="78"/>
      <c r="ALW72" s="78"/>
      <c r="ALX72" s="78"/>
      <c r="ALY72" s="78"/>
      <c r="ALZ72" s="78"/>
      <c r="AMA72" s="78"/>
      <c r="AMB72" s="78"/>
      <c r="AMC72" s="78"/>
      <c r="AMD72" s="78"/>
      <c r="AME72" s="78"/>
      <c r="AMF72" s="78"/>
      <c r="AMG72" s="78"/>
      <c r="AMH72" s="78"/>
      <c r="AMI72" s="78"/>
      <c r="AMJ72" s="78"/>
      <c r="AMK72" s="78"/>
      <c r="AML72" s="78"/>
      <c r="AMM72" s="78"/>
    </row>
    <row r="73" spans="1:1027" s="128" customFormat="1" ht="12.75" customHeight="1">
      <c r="A73" s="79"/>
      <c r="B73" s="79"/>
      <c r="C73" s="562" t="s">
        <v>73</v>
      </c>
      <c r="D73" s="805" t="s">
        <v>74</v>
      </c>
      <c r="E73" s="811" t="s">
        <v>537</v>
      </c>
      <c r="F73" s="825" t="s">
        <v>481</v>
      </c>
      <c r="G73" s="812" t="s">
        <v>537</v>
      </c>
      <c r="H73" s="808"/>
      <c r="I73" s="604" t="s">
        <v>633</v>
      </c>
      <c r="J73" s="634"/>
      <c r="K73" s="635"/>
      <c r="L73" s="79"/>
      <c r="M73" s="641"/>
      <c r="N73" s="79"/>
      <c r="O73" s="632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  <c r="AU73" s="79"/>
      <c r="AV73" s="79"/>
      <c r="AW73" s="79"/>
      <c r="AX73" s="79"/>
      <c r="AY73" s="79"/>
      <c r="AZ73" s="79"/>
      <c r="BA73" s="79"/>
      <c r="BB73" s="79"/>
      <c r="BC73" s="79"/>
      <c r="BD73" s="79"/>
      <c r="BE73" s="79"/>
      <c r="BF73" s="79"/>
      <c r="BG73" s="79"/>
      <c r="BH73" s="79"/>
      <c r="BI73" s="79"/>
      <c r="BJ73" s="79"/>
      <c r="BK73" s="79"/>
      <c r="BL73" s="79"/>
      <c r="BM73" s="79"/>
      <c r="BN73" s="79"/>
      <c r="BO73" s="79"/>
      <c r="BP73" s="79"/>
      <c r="BQ73" s="79"/>
      <c r="BR73" s="79"/>
      <c r="BS73" s="79"/>
      <c r="BT73" s="79"/>
      <c r="BU73" s="79"/>
      <c r="BV73" s="79"/>
      <c r="BW73" s="79"/>
      <c r="BX73" s="79"/>
      <c r="BY73" s="79"/>
      <c r="BZ73" s="79"/>
      <c r="CA73" s="79"/>
      <c r="CB73" s="79"/>
      <c r="CC73" s="79"/>
      <c r="CD73" s="79"/>
      <c r="CE73" s="79"/>
      <c r="CF73" s="79"/>
      <c r="CG73" s="79"/>
      <c r="CH73" s="79"/>
      <c r="CI73" s="79"/>
      <c r="CJ73" s="79"/>
      <c r="CK73" s="79"/>
      <c r="CL73" s="79"/>
      <c r="CM73" s="79"/>
      <c r="CN73" s="79"/>
      <c r="CO73" s="79"/>
      <c r="CP73" s="79"/>
      <c r="CQ73" s="79"/>
      <c r="CR73" s="79"/>
      <c r="CS73" s="79"/>
      <c r="CT73" s="79"/>
      <c r="CU73" s="79"/>
      <c r="CV73" s="79"/>
      <c r="CW73" s="79"/>
      <c r="CX73" s="79"/>
      <c r="CY73" s="79"/>
      <c r="CZ73" s="79"/>
      <c r="DA73" s="79"/>
      <c r="DB73" s="79"/>
      <c r="DC73" s="79"/>
      <c r="DD73" s="79"/>
      <c r="DE73" s="79"/>
      <c r="DF73" s="79"/>
      <c r="DG73" s="79"/>
      <c r="DH73" s="79"/>
      <c r="DI73" s="79"/>
      <c r="DJ73" s="79"/>
      <c r="DK73" s="79"/>
      <c r="DL73" s="79"/>
      <c r="DM73" s="79"/>
      <c r="DN73" s="79"/>
      <c r="DO73" s="79"/>
      <c r="DP73" s="79"/>
      <c r="DQ73" s="79"/>
      <c r="DR73" s="79"/>
      <c r="DS73" s="79"/>
      <c r="DT73" s="79"/>
      <c r="DU73" s="79"/>
      <c r="DV73" s="79"/>
      <c r="DW73" s="79"/>
      <c r="DX73" s="79"/>
      <c r="DY73" s="79"/>
      <c r="DZ73" s="79"/>
      <c r="EA73" s="79"/>
      <c r="EB73" s="79"/>
      <c r="EC73" s="79"/>
      <c r="ED73" s="79"/>
      <c r="EE73" s="79"/>
      <c r="EF73" s="79"/>
      <c r="EG73" s="79"/>
      <c r="EH73" s="79"/>
      <c r="EI73" s="79"/>
      <c r="EJ73" s="79"/>
      <c r="EK73" s="79"/>
      <c r="EL73" s="79"/>
      <c r="EM73" s="79"/>
      <c r="EN73" s="79"/>
      <c r="EO73" s="79"/>
      <c r="EP73" s="79"/>
      <c r="EQ73" s="79"/>
      <c r="ER73" s="79"/>
      <c r="ES73" s="79"/>
      <c r="ET73" s="79"/>
      <c r="EU73" s="79"/>
      <c r="EV73" s="79"/>
      <c r="EW73" s="79"/>
      <c r="EX73" s="79"/>
      <c r="EY73" s="79"/>
      <c r="EZ73" s="79"/>
      <c r="FA73" s="79"/>
      <c r="FB73" s="79"/>
      <c r="FC73" s="79"/>
      <c r="FD73" s="79"/>
      <c r="FE73" s="79"/>
      <c r="FF73" s="79"/>
      <c r="FG73" s="79"/>
      <c r="FH73" s="79"/>
      <c r="FI73" s="79"/>
      <c r="FJ73" s="79"/>
      <c r="FK73" s="79"/>
      <c r="FL73" s="79"/>
      <c r="FM73" s="79"/>
      <c r="FN73" s="79"/>
      <c r="FO73" s="79"/>
      <c r="FP73" s="79"/>
      <c r="FQ73" s="79"/>
      <c r="FR73" s="79"/>
      <c r="FS73" s="79"/>
      <c r="FT73" s="79"/>
      <c r="FU73" s="79"/>
      <c r="FV73" s="79"/>
      <c r="FW73" s="79"/>
      <c r="FX73" s="79"/>
      <c r="FY73" s="79"/>
      <c r="FZ73" s="79"/>
      <c r="GA73" s="79"/>
      <c r="GB73" s="79"/>
      <c r="GC73" s="79"/>
      <c r="GD73" s="79"/>
      <c r="GE73" s="79"/>
      <c r="GF73" s="79"/>
      <c r="GG73" s="79"/>
      <c r="GH73" s="79"/>
      <c r="GI73" s="79"/>
      <c r="GJ73" s="79"/>
      <c r="GK73" s="79"/>
      <c r="GL73" s="79"/>
      <c r="GM73" s="79"/>
      <c r="GN73" s="79"/>
      <c r="GO73" s="79"/>
      <c r="GP73" s="79"/>
      <c r="GQ73" s="79"/>
      <c r="GR73" s="79"/>
      <c r="GS73" s="79"/>
      <c r="GT73" s="79"/>
      <c r="GU73" s="79"/>
      <c r="GV73" s="79"/>
      <c r="GW73" s="79"/>
      <c r="GX73" s="79"/>
      <c r="GY73" s="79"/>
      <c r="GZ73" s="79"/>
      <c r="HA73" s="79"/>
      <c r="HB73" s="79"/>
      <c r="HC73" s="79"/>
      <c r="HD73" s="79"/>
      <c r="HE73" s="79"/>
      <c r="HF73" s="79"/>
      <c r="HG73" s="79"/>
      <c r="HH73" s="79"/>
      <c r="HI73" s="79"/>
      <c r="HJ73" s="79"/>
      <c r="HK73" s="79"/>
      <c r="HL73" s="79"/>
      <c r="HM73" s="79"/>
      <c r="HN73" s="79"/>
      <c r="HO73" s="79"/>
      <c r="HP73" s="79"/>
      <c r="HQ73" s="79"/>
      <c r="HR73" s="79"/>
      <c r="HS73" s="79"/>
      <c r="HT73" s="79"/>
      <c r="HU73" s="79"/>
      <c r="HV73" s="79"/>
      <c r="HW73" s="79"/>
      <c r="HX73" s="79"/>
      <c r="HY73" s="79"/>
      <c r="HZ73" s="79"/>
      <c r="IA73" s="79"/>
      <c r="IB73" s="79"/>
      <c r="IC73" s="79"/>
      <c r="ID73" s="79"/>
      <c r="IE73" s="79"/>
      <c r="IF73" s="79"/>
      <c r="IG73" s="79"/>
      <c r="IH73" s="79"/>
      <c r="II73" s="79"/>
      <c r="IJ73" s="79"/>
      <c r="IK73" s="79"/>
      <c r="IL73" s="79"/>
      <c r="IM73" s="79"/>
      <c r="IN73" s="79"/>
      <c r="IO73" s="79"/>
      <c r="IP73" s="79"/>
      <c r="IQ73" s="79"/>
      <c r="IR73" s="79"/>
      <c r="IS73" s="79"/>
      <c r="IT73" s="79"/>
      <c r="IU73" s="79"/>
      <c r="IV73" s="79"/>
      <c r="IW73" s="79"/>
      <c r="IX73" s="79"/>
      <c r="IY73" s="79"/>
      <c r="IZ73" s="79"/>
      <c r="JA73" s="79"/>
      <c r="JB73" s="79"/>
      <c r="JC73" s="79"/>
      <c r="JD73" s="79"/>
      <c r="JE73" s="79"/>
      <c r="JF73" s="79"/>
      <c r="JG73" s="79"/>
      <c r="JH73" s="79"/>
      <c r="JI73" s="79"/>
      <c r="JJ73" s="79"/>
      <c r="JK73" s="79"/>
      <c r="JL73" s="79"/>
      <c r="JM73" s="79"/>
      <c r="JN73" s="79"/>
      <c r="JO73" s="79"/>
      <c r="JP73" s="79"/>
      <c r="JQ73" s="79"/>
      <c r="JR73" s="79"/>
      <c r="JS73" s="79"/>
      <c r="JT73" s="79"/>
      <c r="JU73" s="79"/>
      <c r="JV73" s="79"/>
      <c r="JW73" s="79"/>
      <c r="JX73" s="79"/>
      <c r="JY73" s="79"/>
      <c r="JZ73" s="79"/>
      <c r="KA73" s="79"/>
      <c r="KB73" s="79"/>
      <c r="KC73" s="79"/>
      <c r="KD73" s="79"/>
      <c r="KE73" s="79"/>
      <c r="KF73" s="79"/>
      <c r="KG73" s="79"/>
      <c r="KH73" s="79"/>
      <c r="KI73" s="79"/>
      <c r="KJ73" s="79"/>
      <c r="KK73" s="79"/>
      <c r="KL73" s="79"/>
      <c r="KM73" s="79"/>
      <c r="KN73" s="79"/>
      <c r="KO73" s="79"/>
      <c r="KP73" s="79"/>
      <c r="KQ73" s="79"/>
      <c r="KR73" s="79"/>
      <c r="KS73" s="79"/>
      <c r="KT73" s="79"/>
      <c r="KU73" s="79"/>
      <c r="KV73" s="79"/>
      <c r="KW73" s="79"/>
      <c r="KX73" s="79"/>
      <c r="KY73" s="79"/>
      <c r="KZ73" s="79"/>
      <c r="LA73" s="79"/>
      <c r="LB73" s="79"/>
      <c r="LC73" s="79"/>
      <c r="LD73" s="79"/>
      <c r="LE73" s="79"/>
      <c r="LF73" s="79"/>
      <c r="LG73" s="79"/>
      <c r="LH73" s="79"/>
      <c r="LI73" s="79"/>
      <c r="LJ73" s="79"/>
      <c r="LK73" s="79"/>
      <c r="LL73" s="79"/>
      <c r="LM73" s="79"/>
      <c r="LN73" s="79"/>
      <c r="LO73" s="79"/>
      <c r="LP73" s="79"/>
      <c r="LQ73" s="79"/>
      <c r="LR73" s="79"/>
      <c r="LS73" s="79"/>
      <c r="LT73" s="79"/>
      <c r="LU73" s="79"/>
      <c r="LV73" s="79"/>
      <c r="LW73" s="79"/>
      <c r="LX73" s="79"/>
      <c r="LY73" s="79"/>
      <c r="LZ73" s="79"/>
      <c r="MA73" s="79"/>
      <c r="MB73" s="79"/>
      <c r="MC73" s="79"/>
      <c r="MD73" s="79"/>
      <c r="ME73" s="79"/>
      <c r="MF73" s="79"/>
      <c r="MG73" s="79"/>
      <c r="MH73" s="79"/>
      <c r="MI73" s="79"/>
      <c r="MJ73" s="79"/>
      <c r="MK73" s="79"/>
      <c r="ML73" s="79"/>
      <c r="MM73" s="79"/>
      <c r="MN73" s="79"/>
      <c r="MO73" s="79"/>
      <c r="MP73" s="79"/>
      <c r="MQ73" s="79"/>
      <c r="MR73" s="79"/>
      <c r="MS73" s="79"/>
      <c r="MT73" s="79"/>
      <c r="MU73" s="79"/>
      <c r="MV73" s="79"/>
      <c r="MW73" s="79"/>
      <c r="MX73" s="79"/>
      <c r="MY73" s="79"/>
      <c r="MZ73" s="79"/>
      <c r="NA73" s="79"/>
      <c r="NB73" s="79"/>
      <c r="NC73" s="79"/>
      <c r="ND73" s="79"/>
      <c r="NE73" s="79"/>
      <c r="NF73" s="79"/>
      <c r="NG73" s="79"/>
      <c r="NH73" s="79"/>
      <c r="NI73" s="79"/>
      <c r="NJ73" s="79"/>
      <c r="NK73" s="79"/>
      <c r="NL73" s="79"/>
      <c r="NM73" s="79"/>
      <c r="NN73" s="79"/>
      <c r="NO73" s="79"/>
      <c r="NP73" s="79"/>
      <c r="NQ73" s="79"/>
      <c r="NR73" s="79"/>
      <c r="NS73" s="79"/>
      <c r="NT73" s="79"/>
      <c r="NU73" s="79"/>
      <c r="NV73" s="79"/>
      <c r="NW73" s="79"/>
      <c r="NX73" s="79"/>
      <c r="NY73" s="79"/>
      <c r="NZ73" s="79"/>
      <c r="OA73" s="79"/>
      <c r="OB73" s="79"/>
      <c r="OC73" s="79"/>
      <c r="OD73" s="79"/>
      <c r="OE73" s="79"/>
      <c r="OF73" s="79"/>
      <c r="OG73" s="79"/>
      <c r="OH73" s="79"/>
      <c r="OI73" s="79"/>
      <c r="OJ73" s="79"/>
      <c r="OK73" s="79"/>
      <c r="OL73" s="79"/>
      <c r="OM73" s="79"/>
      <c r="ON73" s="79"/>
      <c r="OO73" s="79"/>
      <c r="OP73" s="79"/>
      <c r="OQ73" s="79"/>
      <c r="OR73" s="79"/>
      <c r="OS73" s="79"/>
      <c r="OT73" s="79"/>
      <c r="OU73" s="79"/>
      <c r="OV73" s="79"/>
      <c r="OW73" s="79"/>
      <c r="OX73" s="79"/>
      <c r="OY73" s="79"/>
      <c r="OZ73" s="79"/>
      <c r="PA73" s="79"/>
      <c r="PB73" s="79"/>
      <c r="PC73" s="79"/>
      <c r="PD73" s="79"/>
      <c r="PE73" s="79"/>
      <c r="PF73" s="79"/>
      <c r="PG73" s="79"/>
      <c r="PH73" s="79"/>
      <c r="PI73" s="79"/>
      <c r="PJ73" s="79"/>
      <c r="PK73" s="79"/>
      <c r="PL73" s="79"/>
      <c r="PM73" s="79"/>
      <c r="PN73" s="79"/>
      <c r="PO73" s="79"/>
      <c r="PP73" s="79"/>
      <c r="PQ73" s="79"/>
      <c r="PR73" s="79"/>
      <c r="PS73" s="79"/>
      <c r="PT73" s="79"/>
      <c r="PU73" s="79"/>
      <c r="PV73" s="79"/>
      <c r="PW73" s="79"/>
      <c r="PX73" s="79"/>
      <c r="PY73" s="79"/>
      <c r="PZ73" s="79"/>
      <c r="QA73" s="79"/>
      <c r="QB73" s="79"/>
      <c r="QC73" s="79"/>
      <c r="QD73" s="79"/>
      <c r="QE73" s="79"/>
      <c r="QF73" s="79"/>
      <c r="QG73" s="79"/>
      <c r="QH73" s="79"/>
      <c r="QI73" s="79"/>
      <c r="QJ73" s="79"/>
      <c r="QK73" s="79"/>
      <c r="QL73" s="79"/>
      <c r="QM73" s="79"/>
      <c r="QN73" s="79"/>
      <c r="QO73" s="79"/>
      <c r="QP73" s="79"/>
      <c r="QQ73" s="79"/>
      <c r="QR73" s="79"/>
      <c r="QS73" s="79"/>
      <c r="QT73" s="79"/>
      <c r="QU73" s="79"/>
      <c r="QV73" s="79"/>
      <c r="QW73" s="79"/>
      <c r="QX73" s="79"/>
      <c r="QY73" s="79"/>
      <c r="QZ73" s="79"/>
      <c r="RA73" s="79"/>
      <c r="RB73" s="79"/>
      <c r="RC73" s="79"/>
      <c r="RD73" s="79"/>
      <c r="RE73" s="79"/>
      <c r="RF73" s="79"/>
      <c r="RG73" s="79"/>
      <c r="RH73" s="79"/>
      <c r="RI73" s="79"/>
      <c r="RJ73" s="79"/>
      <c r="RK73" s="79"/>
      <c r="RL73" s="79"/>
      <c r="RM73" s="79"/>
      <c r="RN73" s="79"/>
      <c r="RO73" s="79"/>
      <c r="RP73" s="79"/>
      <c r="RQ73" s="79"/>
      <c r="RR73" s="79"/>
      <c r="RS73" s="79"/>
      <c r="RT73" s="79"/>
      <c r="RU73" s="79"/>
      <c r="RV73" s="79"/>
      <c r="RW73" s="79"/>
      <c r="RX73" s="79"/>
      <c r="RY73" s="79"/>
      <c r="RZ73" s="79"/>
      <c r="SA73" s="79"/>
      <c r="SB73" s="79"/>
      <c r="SC73" s="79"/>
      <c r="SD73" s="79"/>
      <c r="SE73" s="79"/>
      <c r="SF73" s="79"/>
      <c r="SG73" s="79"/>
      <c r="SH73" s="79"/>
      <c r="SI73" s="79"/>
      <c r="SJ73" s="79"/>
      <c r="SK73" s="79"/>
      <c r="SL73" s="79"/>
      <c r="SM73" s="79"/>
      <c r="SN73" s="79"/>
      <c r="SO73" s="79"/>
      <c r="SP73" s="79"/>
      <c r="SQ73" s="79"/>
      <c r="SR73" s="79"/>
      <c r="SS73" s="79"/>
      <c r="ST73" s="79"/>
      <c r="SU73" s="79"/>
      <c r="SV73" s="79"/>
      <c r="SW73" s="79"/>
      <c r="SX73" s="79"/>
      <c r="SY73" s="79"/>
      <c r="SZ73" s="79"/>
      <c r="TA73" s="79"/>
      <c r="TB73" s="79"/>
      <c r="TC73" s="79"/>
      <c r="TD73" s="79"/>
      <c r="TE73" s="79"/>
      <c r="TF73" s="79"/>
      <c r="TG73" s="79"/>
      <c r="TH73" s="79"/>
      <c r="TI73" s="79"/>
      <c r="TJ73" s="79"/>
      <c r="TK73" s="79"/>
      <c r="TL73" s="79"/>
      <c r="TM73" s="79"/>
      <c r="TN73" s="79"/>
      <c r="TO73" s="79"/>
      <c r="TP73" s="79"/>
      <c r="TQ73" s="79"/>
      <c r="TR73" s="79"/>
      <c r="TS73" s="79"/>
      <c r="TT73" s="79"/>
      <c r="TU73" s="79"/>
      <c r="TV73" s="79"/>
      <c r="TW73" s="79"/>
      <c r="TX73" s="79"/>
      <c r="TY73" s="79"/>
      <c r="TZ73" s="79"/>
      <c r="UA73" s="79"/>
      <c r="UB73" s="79"/>
      <c r="UC73" s="79"/>
      <c r="UD73" s="79"/>
      <c r="UE73" s="79"/>
      <c r="UF73" s="79"/>
      <c r="UG73" s="79"/>
      <c r="UH73" s="79"/>
      <c r="UI73" s="79"/>
      <c r="UJ73" s="79"/>
      <c r="UK73" s="79"/>
      <c r="UL73" s="79"/>
      <c r="UM73" s="79"/>
      <c r="UN73" s="79"/>
      <c r="UO73" s="79"/>
      <c r="UP73" s="79"/>
      <c r="UQ73" s="79"/>
      <c r="UR73" s="79"/>
      <c r="US73" s="79"/>
      <c r="UT73" s="79"/>
      <c r="UU73" s="79"/>
      <c r="UV73" s="79"/>
      <c r="UW73" s="79"/>
      <c r="UX73" s="79"/>
      <c r="UY73" s="79"/>
      <c r="UZ73" s="79"/>
      <c r="VA73" s="79"/>
      <c r="VB73" s="79"/>
      <c r="VC73" s="79"/>
      <c r="VD73" s="79"/>
      <c r="VE73" s="79"/>
      <c r="VF73" s="79"/>
      <c r="VG73" s="79"/>
      <c r="VH73" s="79"/>
      <c r="VI73" s="79"/>
      <c r="VJ73" s="79"/>
      <c r="VK73" s="79"/>
      <c r="VL73" s="79"/>
      <c r="VM73" s="79"/>
      <c r="VN73" s="79"/>
      <c r="VO73" s="79"/>
      <c r="VP73" s="79"/>
      <c r="VQ73" s="79"/>
      <c r="VR73" s="79"/>
      <c r="VS73" s="79"/>
      <c r="VT73" s="79"/>
      <c r="VU73" s="79"/>
      <c r="VV73" s="79"/>
      <c r="VW73" s="79"/>
      <c r="VX73" s="79"/>
      <c r="VY73" s="79"/>
      <c r="VZ73" s="79"/>
      <c r="WA73" s="79"/>
      <c r="WB73" s="79"/>
      <c r="WC73" s="79"/>
      <c r="WD73" s="79"/>
      <c r="WE73" s="79"/>
      <c r="WF73" s="79"/>
      <c r="WG73" s="79"/>
      <c r="WH73" s="79"/>
      <c r="WI73" s="79"/>
      <c r="WJ73" s="79"/>
      <c r="WK73" s="79"/>
      <c r="WL73" s="79"/>
      <c r="WM73" s="79"/>
      <c r="WN73" s="79"/>
      <c r="WO73" s="79"/>
      <c r="WP73" s="79"/>
      <c r="WQ73" s="79"/>
      <c r="WR73" s="79"/>
      <c r="WS73" s="79"/>
      <c r="WT73" s="79"/>
      <c r="WU73" s="79"/>
      <c r="WV73" s="79"/>
      <c r="WW73" s="79"/>
      <c r="WX73" s="79"/>
      <c r="WY73" s="79"/>
      <c r="WZ73" s="79"/>
      <c r="XA73" s="79"/>
      <c r="XB73" s="79"/>
      <c r="XC73" s="79"/>
      <c r="XD73" s="79"/>
      <c r="XE73" s="79"/>
      <c r="XF73" s="79"/>
      <c r="XG73" s="79"/>
      <c r="XH73" s="79"/>
      <c r="XI73" s="79"/>
      <c r="XJ73" s="79"/>
      <c r="XK73" s="79"/>
      <c r="XL73" s="79"/>
      <c r="XM73" s="79"/>
      <c r="XN73" s="79"/>
      <c r="XO73" s="79"/>
      <c r="XP73" s="79"/>
      <c r="XQ73" s="79"/>
      <c r="XR73" s="79"/>
      <c r="XS73" s="79"/>
      <c r="XT73" s="79"/>
      <c r="XU73" s="79"/>
      <c r="XV73" s="79"/>
      <c r="XW73" s="79"/>
      <c r="XX73" s="79"/>
      <c r="XY73" s="79"/>
      <c r="XZ73" s="79"/>
      <c r="YA73" s="79"/>
      <c r="YB73" s="79"/>
      <c r="YC73" s="79"/>
      <c r="YD73" s="79"/>
      <c r="YE73" s="79"/>
      <c r="YF73" s="79"/>
      <c r="YG73" s="79"/>
      <c r="YH73" s="79"/>
      <c r="YI73" s="79"/>
      <c r="YJ73" s="79"/>
      <c r="YK73" s="79"/>
      <c r="YL73" s="79"/>
      <c r="YM73" s="79"/>
      <c r="YN73" s="79"/>
      <c r="YO73" s="79"/>
      <c r="YP73" s="79"/>
      <c r="YQ73" s="79"/>
      <c r="YR73" s="79"/>
      <c r="YS73" s="79"/>
      <c r="YT73" s="79"/>
      <c r="YU73" s="79"/>
      <c r="YV73" s="79"/>
      <c r="YW73" s="79"/>
      <c r="YX73" s="79"/>
      <c r="YY73" s="79"/>
      <c r="YZ73" s="79"/>
      <c r="ZA73" s="79"/>
      <c r="ZB73" s="79"/>
      <c r="ZC73" s="79"/>
      <c r="ZD73" s="79"/>
      <c r="ZE73" s="79"/>
      <c r="ZF73" s="79"/>
      <c r="ZG73" s="79"/>
      <c r="ZH73" s="79"/>
      <c r="ZI73" s="79"/>
      <c r="ZJ73" s="79"/>
      <c r="ZK73" s="79"/>
      <c r="ZL73" s="79"/>
      <c r="ZM73" s="79"/>
      <c r="ZN73" s="79"/>
      <c r="ZO73" s="79"/>
      <c r="ZP73" s="79"/>
      <c r="ZQ73" s="79"/>
      <c r="ZR73" s="79"/>
      <c r="ZS73" s="79"/>
      <c r="ZT73" s="79"/>
      <c r="ZU73" s="79"/>
      <c r="ZV73" s="79"/>
      <c r="ZW73" s="79"/>
      <c r="ZX73" s="79"/>
      <c r="ZY73" s="79"/>
      <c r="ZZ73" s="79"/>
      <c r="AAA73" s="79"/>
      <c r="AAB73" s="79"/>
      <c r="AAC73" s="79"/>
      <c r="AAD73" s="79"/>
      <c r="AAE73" s="79"/>
      <c r="AAF73" s="79"/>
      <c r="AAG73" s="79"/>
      <c r="AAH73" s="79"/>
      <c r="AAI73" s="79"/>
      <c r="AAJ73" s="79"/>
      <c r="AAK73" s="79"/>
      <c r="AAL73" s="79"/>
      <c r="AAM73" s="79"/>
      <c r="AAN73" s="79"/>
      <c r="AAO73" s="79"/>
      <c r="AAP73" s="79"/>
      <c r="AAQ73" s="79"/>
      <c r="AAR73" s="79"/>
      <c r="AAS73" s="79"/>
      <c r="AAT73" s="79"/>
      <c r="AAU73" s="79"/>
      <c r="AAV73" s="79"/>
      <c r="AAW73" s="79"/>
      <c r="AAX73" s="79"/>
      <c r="AAY73" s="79"/>
      <c r="AAZ73" s="79"/>
      <c r="ABA73" s="79"/>
      <c r="ABB73" s="79"/>
      <c r="ABC73" s="79"/>
      <c r="ABD73" s="79"/>
      <c r="ABE73" s="79"/>
      <c r="ABF73" s="79"/>
      <c r="ABG73" s="79"/>
      <c r="ABH73" s="79"/>
      <c r="ABI73" s="79"/>
      <c r="ABJ73" s="79"/>
      <c r="ABK73" s="79"/>
      <c r="ABL73" s="79"/>
      <c r="ABM73" s="79"/>
      <c r="ABN73" s="79"/>
      <c r="ABO73" s="79"/>
      <c r="ABP73" s="79"/>
      <c r="ABQ73" s="79"/>
      <c r="ABR73" s="79"/>
      <c r="ABS73" s="79"/>
      <c r="ABT73" s="79"/>
      <c r="ABU73" s="79"/>
      <c r="ABV73" s="79"/>
      <c r="ABW73" s="79"/>
      <c r="ABX73" s="79"/>
      <c r="ABY73" s="79"/>
      <c r="ABZ73" s="79"/>
      <c r="ACA73" s="79"/>
      <c r="ACB73" s="79"/>
      <c r="ACC73" s="79"/>
      <c r="ACD73" s="79"/>
      <c r="ACE73" s="79"/>
      <c r="ACF73" s="79"/>
      <c r="ACG73" s="79"/>
      <c r="ACH73" s="79"/>
      <c r="ACI73" s="79"/>
      <c r="ACJ73" s="79"/>
      <c r="ACK73" s="79"/>
      <c r="ACL73" s="79"/>
      <c r="ACM73" s="79"/>
      <c r="ACN73" s="79"/>
      <c r="ACO73" s="79"/>
      <c r="ACP73" s="79"/>
      <c r="ACQ73" s="79"/>
      <c r="ACR73" s="79"/>
      <c r="ACS73" s="79"/>
      <c r="ACT73" s="79"/>
      <c r="ACU73" s="79"/>
      <c r="ACV73" s="79"/>
      <c r="ACW73" s="79"/>
      <c r="ACX73" s="79"/>
      <c r="ACY73" s="79"/>
      <c r="ACZ73" s="79"/>
      <c r="ADA73" s="79"/>
      <c r="ADB73" s="79"/>
      <c r="ADC73" s="79"/>
      <c r="ADD73" s="79"/>
      <c r="ADE73" s="79"/>
      <c r="ADF73" s="79"/>
      <c r="ADG73" s="79"/>
      <c r="ADH73" s="79"/>
      <c r="ADI73" s="79"/>
      <c r="ADJ73" s="79"/>
      <c r="ADK73" s="79"/>
      <c r="ADL73" s="79"/>
      <c r="ADM73" s="79"/>
      <c r="ADN73" s="79"/>
      <c r="ADO73" s="79"/>
      <c r="ADP73" s="79"/>
      <c r="ADQ73" s="79"/>
      <c r="ADR73" s="79"/>
      <c r="ADS73" s="79"/>
      <c r="ADT73" s="79"/>
      <c r="ADU73" s="79"/>
      <c r="ADV73" s="79"/>
      <c r="ADW73" s="79"/>
      <c r="ADX73" s="79"/>
      <c r="ADY73" s="79"/>
      <c r="ADZ73" s="79"/>
      <c r="AEA73" s="79"/>
      <c r="AEB73" s="79"/>
      <c r="AEC73" s="79"/>
      <c r="AED73" s="79"/>
      <c r="AEE73" s="79"/>
      <c r="AEF73" s="79"/>
      <c r="AEG73" s="79"/>
      <c r="AEH73" s="79"/>
      <c r="AEI73" s="79"/>
      <c r="AEJ73" s="79"/>
      <c r="AEK73" s="79"/>
      <c r="AEL73" s="79"/>
      <c r="AEM73" s="79"/>
      <c r="AEN73" s="79"/>
      <c r="AEO73" s="79"/>
      <c r="AEP73" s="79"/>
      <c r="AEQ73" s="79"/>
      <c r="AER73" s="79"/>
      <c r="AES73" s="79"/>
      <c r="AET73" s="79"/>
      <c r="AEU73" s="79"/>
      <c r="AEV73" s="79"/>
      <c r="AEW73" s="79"/>
      <c r="AEX73" s="79"/>
      <c r="AEY73" s="79"/>
      <c r="AEZ73" s="79"/>
      <c r="AFA73" s="79"/>
      <c r="AFB73" s="79"/>
      <c r="AFC73" s="79"/>
      <c r="AFD73" s="79"/>
      <c r="AFE73" s="79"/>
      <c r="AFF73" s="79"/>
      <c r="AFG73" s="79"/>
      <c r="AFH73" s="79"/>
      <c r="AFI73" s="79"/>
      <c r="AFJ73" s="79"/>
      <c r="AFK73" s="79"/>
      <c r="AFL73" s="79"/>
      <c r="AFM73" s="79"/>
      <c r="AFN73" s="79"/>
      <c r="AFO73" s="79"/>
      <c r="AFP73" s="79"/>
      <c r="AFQ73" s="79"/>
      <c r="AFR73" s="79"/>
      <c r="AFS73" s="79"/>
      <c r="AFT73" s="79"/>
      <c r="AFU73" s="79"/>
      <c r="AFV73" s="79"/>
      <c r="AFW73" s="79"/>
      <c r="AFX73" s="79"/>
      <c r="AFY73" s="79"/>
      <c r="AFZ73" s="79"/>
      <c r="AGA73" s="79"/>
      <c r="AGB73" s="79"/>
      <c r="AGC73" s="79"/>
      <c r="AGD73" s="79"/>
      <c r="AGE73" s="79"/>
      <c r="AGF73" s="79"/>
      <c r="AGG73" s="79"/>
      <c r="AGH73" s="79"/>
      <c r="AGI73" s="79"/>
      <c r="AGJ73" s="79"/>
      <c r="AGK73" s="79"/>
      <c r="AGL73" s="79"/>
      <c r="AGM73" s="79"/>
      <c r="AGN73" s="79"/>
      <c r="AGO73" s="79"/>
      <c r="AGP73" s="79"/>
      <c r="AGQ73" s="79"/>
      <c r="AGR73" s="79"/>
      <c r="AGS73" s="79"/>
      <c r="AGT73" s="79"/>
      <c r="AGU73" s="79"/>
      <c r="AGV73" s="79"/>
      <c r="AGW73" s="79"/>
      <c r="AGX73" s="79"/>
      <c r="AGY73" s="79"/>
      <c r="AGZ73" s="79"/>
      <c r="AHA73" s="79"/>
      <c r="AHB73" s="79"/>
      <c r="AHC73" s="79"/>
      <c r="AHD73" s="79"/>
      <c r="AHE73" s="79"/>
      <c r="AHF73" s="79"/>
      <c r="AHG73" s="79"/>
      <c r="AHH73" s="79"/>
      <c r="AHI73" s="79"/>
      <c r="AHJ73" s="79"/>
      <c r="AHK73" s="79"/>
      <c r="AHL73" s="79"/>
      <c r="AHM73" s="79"/>
      <c r="AHN73" s="79"/>
      <c r="AHO73" s="79"/>
      <c r="AHP73" s="79"/>
      <c r="AHQ73" s="79"/>
      <c r="AHR73" s="79"/>
      <c r="AHS73" s="79"/>
      <c r="AHT73" s="79"/>
      <c r="AHU73" s="79"/>
      <c r="AHV73" s="79"/>
      <c r="AHW73" s="79"/>
      <c r="AHX73" s="79"/>
      <c r="AHY73" s="79"/>
      <c r="AHZ73" s="79"/>
      <c r="AIA73" s="79"/>
      <c r="AIB73" s="79"/>
      <c r="AIC73" s="79"/>
      <c r="AID73" s="79"/>
      <c r="AIE73" s="79"/>
      <c r="AIF73" s="79"/>
      <c r="AIG73" s="79"/>
      <c r="AIH73" s="79"/>
      <c r="AII73" s="79"/>
      <c r="AIJ73" s="79"/>
      <c r="AIK73" s="79"/>
      <c r="AIL73" s="79"/>
      <c r="AIM73" s="79"/>
      <c r="AIN73" s="79"/>
      <c r="AIO73" s="79"/>
      <c r="AIP73" s="79"/>
      <c r="AIQ73" s="79"/>
      <c r="AIR73" s="79"/>
      <c r="AIS73" s="79"/>
      <c r="AIT73" s="79"/>
      <c r="AIU73" s="79"/>
      <c r="AIV73" s="79"/>
      <c r="AIW73" s="79"/>
      <c r="AIX73" s="79"/>
      <c r="AIY73" s="79"/>
      <c r="AIZ73" s="79"/>
      <c r="AJA73" s="79"/>
      <c r="AJB73" s="79"/>
      <c r="AJC73" s="79"/>
      <c r="AJD73" s="79"/>
      <c r="AJE73" s="79"/>
      <c r="AJF73" s="79"/>
      <c r="AJG73" s="79"/>
      <c r="AJH73" s="79"/>
      <c r="AJI73" s="79"/>
      <c r="AJJ73" s="79"/>
      <c r="AJK73" s="79"/>
      <c r="AJL73" s="79"/>
      <c r="AJM73" s="79"/>
      <c r="AJN73" s="79"/>
      <c r="AJO73" s="79"/>
      <c r="AJP73" s="79"/>
      <c r="AJQ73" s="79"/>
      <c r="AJR73" s="79"/>
      <c r="AJS73" s="79"/>
      <c r="AJT73" s="79"/>
      <c r="AJU73" s="79"/>
      <c r="AJV73" s="79"/>
      <c r="AJW73" s="79"/>
      <c r="AJX73" s="79"/>
      <c r="AJY73" s="79"/>
      <c r="AJZ73" s="79"/>
      <c r="AKA73" s="79"/>
      <c r="AKB73" s="79"/>
      <c r="AKC73" s="79"/>
      <c r="AKD73" s="79"/>
      <c r="AKE73" s="79"/>
      <c r="AKF73" s="79"/>
      <c r="AKG73" s="79"/>
      <c r="AKH73" s="79"/>
      <c r="AKI73" s="79"/>
      <c r="AKJ73" s="79"/>
      <c r="AKK73" s="79"/>
      <c r="AKL73" s="79"/>
      <c r="AKM73" s="79"/>
      <c r="AKN73" s="79"/>
      <c r="AKO73" s="79"/>
      <c r="AKP73" s="79"/>
      <c r="AKQ73" s="79"/>
      <c r="AKR73" s="79"/>
      <c r="AKS73" s="79"/>
      <c r="AKT73" s="79"/>
      <c r="AKU73" s="79"/>
      <c r="AKV73" s="79"/>
      <c r="AKW73" s="79"/>
      <c r="AKX73" s="79"/>
      <c r="AKY73" s="79"/>
      <c r="AKZ73" s="79"/>
      <c r="ALA73" s="79"/>
      <c r="ALB73" s="79"/>
      <c r="ALC73" s="79"/>
      <c r="ALD73" s="79"/>
      <c r="ALE73" s="79"/>
      <c r="ALF73" s="79"/>
      <c r="ALG73" s="79"/>
      <c r="ALH73" s="79"/>
      <c r="ALI73" s="79"/>
      <c r="ALJ73" s="79"/>
      <c r="ALK73" s="79"/>
      <c r="ALL73" s="79"/>
      <c r="ALM73" s="79"/>
      <c r="ALN73" s="79"/>
      <c r="ALO73" s="79"/>
      <c r="ALP73" s="79"/>
      <c r="ALQ73" s="79"/>
      <c r="ALR73" s="79"/>
      <c r="ALS73" s="79"/>
      <c r="ALT73" s="79"/>
      <c r="ALU73" s="79"/>
      <c r="ALV73" s="79"/>
      <c r="ALW73" s="79"/>
      <c r="ALX73" s="79"/>
      <c r="ALY73" s="79"/>
      <c r="ALZ73" s="79"/>
      <c r="AMA73" s="79"/>
      <c r="AMB73" s="79"/>
      <c r="AMC73" s="79"/>
      <c r="AMD73" s="79"/>
      <c r="AME73" s="79"/>
      <c r="AMF73" s="79"/>
      <c r="AMG73" s="79"/>
      <c r="AMH73" s="79"/>
      <c r="AMI73" s="79"/>
      <c r="AMJ73" s="79"/>
      <c r="AMK73" s="79"/>
      <c r="AML73" s="79"/>
      <c r="AMM73" s="79"/>
    </row>
    <row r="74" spans="1:1027" s="128" customFormat="1" ht="12.75" customHeight="1">
      <c r="A74" s="79"/>
      <c r="B74" s="79"/>
      <c r="C74" s="563"/>
      <c r="D74" s="806"/>
      <c r="E74" s="813"/>
      <c r="F74" s="612"/>
      <c r="G74" s="814"/>
      <c r="H74" s="809"/>
      <c r="I74" s="605"/>
      <c r="J74" s="636"/>
      <c r="K74" s="637"/>
      <c r="L74" s="79"/>
      <c r="M74" s="641"/>
      <c r="N74" s="79"/>
      <c r="O74" s="632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79"/>
      <c r="AT74" s="79"/>
      <c r="AU74" s="79"/>
      <c r="AV74" s="79"/>
      <c r="AW74" s="79"/>
      <c r="AX74" s="79"/>
      <c r="AY74" s="79"/>
      <c r="AZ74" s="79"/>
      <c r="BA74" s="79"/>
      <c r="BB74" s="79"/>
      <c r="BC74" s="79"/>
      <c r="BD74" s="79"/>
      <c r="BE74" s="79"/>
      <c r="BF74" s="79"/>
      <c r="BG74" s="79"/>
      <c r="BH74" s="79"/>
      <c r="BI74" s="79"/>
      <c r="BJ74" s="79"/>
      <c r="BK74" s="79"/>
      <c r="BL74" s="79"/>
      <c r="BM74" s="79"/>
      <c r="BN74" s="79"/>
      <c r="BO74" s="79"/>
      <c r="BP74" s="79"/>
      <c r="BQ74" s="79"/>
      <c r="BR74" s="79"/>
      <c r="BS74" s="79"/>
      <c r="BT74" s="79"/>
      <c r="BU74" s="79"/>
      <c r="BV74" s="79"/>
      <c r="BW74" s="79"/>
      <c r="BX74" s="79"/>
      <c r="BY74" s="79"/>
      <c r="BZ74" s="79"/>
      <c r="CA74" s="79"/>
      <c r="CB74" s="79"/>
      <c r="CC74" s="79"/>
      <c r="CD74" s="79"/>
      <c r="CE74" s="79"/>
      <c r="CF74" s="79"/>
      <c r="CG74" s="79"/>
      <c r="CH74" s="79"/>
      <c r="CI74" s="79"/>
      <c r="CJ74" s="79"/>
      <c r="CK74" s="79"/>
      <c r="CL74" s="79"/>
      <c r="CM74" s="79"/>
      <c r="CN74" s="79"/>
      <c r="CO74" s="79"/>
      <c r="CP74" s="79"/>
      <c r="CQ74" s="79"/>
      <c r="CR74" s="79"/>
      <c r="CS74" s="79"/>
      <c r="CT74" s="79"/>
      <c r="CU74" s="79"/>
      <c r="CV74" s="79"/>
      <c r="CW74" s="79"/>
      <c r="CX74" s="79"/>
      <c r="CY74" s="79"/>
      <c r="CZ74" s="79"/>
      <c r="DA74" s="79"/>
      <c r="DB74" s="79"/>
      <c r="DC74" s="79"/>
      <c r="DD74" s="79"/>
      <c r="DE74" s="79"/>
      <c r="DF74" s="79"/>
      <c r="DG74" s="79"/>
      <c r="DH74" s="79"/>
      <c r="DI74" s="79"/>
      <c r="DJ74" s="79"/>
      <c r="DK74" s="79"/>
      <c r="DL74" s="79"/>
      <c r="DM74" s="79"/>
      <c r="DN74" s="79"/>
      <c r="DO74" s="79"/>
      <c r="DP74" s="79"/>
      <c r="DQ74" s="79"/>
      <c r="DR74" s="79"/>
      <c r="DS74" s="79"/>
      <c r="DT74" s="79"/>
      <c r="DU74" s="79"/>
      <c r="DV74" s="79"/>
      <c r="DW74" s="79"/>
      <c r="DX74" s="79"/>
      <c r="DY74" s="79"/>
      <c r="DZ74" s="79"/>
      <c r="EA74" s="79"/>
      <c r="EB74" s="79"/>
      <c r="EC74" s="79"/>
      <c r="ED74" s="79"/>
      <c r="EE74" s="79"/>
      <c r="EF74" s="79"/>
      <c r="EG74" s="79"/>
      <c r="EH74" s="79"/>
      <c r="EI74" s="79"/>
      <c r="EJ74" s="79"/>
      <c r="EK74" s="79"/>
      <c r="EL74" s="79"/>
      <c r="EM74" s="79"/>
      <c r="EN74" s="79"/>
      <c r="EO74" s="79"/>
      <c r="EP74" s="79"/>
      <c r="EQ74" s="79"/>
      <c r="ER74" s="79"/>
      <c r="ES74" s="79"/>
      <c r="ET74" s="79"/>
      <c r="EU74" s="79"/>
      <c r="EV74" s="79"/>
      <c r="EW74" s="79"/>
      <c r="EX74" s="79"/>
      <c r="EY74" s="79"/>
      <c r="EZ74" s="79"/>
      <c r="FA74" s="79"/>
      <c r="FB74" s="79"/>
      <c r="FC74" s="79"/>
      <c r="FD74" s="79"/>
      <c r="FE74" s="79"/>
      <c r="FF74" s="79"/>
      <c r="FG74" s="79"/>
      <c r="FH74" s="79"/>
      <c r="FI74" s="79"/>
      <c r="FJ74" s="79"/>
      <c r="FK74" s="79"/>
      <c r="FL74" s="79"/>
      <c r="FM74" s="79"/>
      <c r="FN74" s="79"/>
      <c r="FO74" s="79"/>
      <c r="FP74" s="79"/>
      <c r="FQ74" s="79"/>
      <c r="FR74" s="79"/>
      <c r="FS74" s="79"/>
      <c r="FT74" s="79"/>
      <c r="FU74" s="79"/>
      <c r="FV74" s="79"/>
      <c r="FW74" s="79"/>
      <c r="FX74" s="79"/>
      <c r="FY74" s="79"/>
      <c r="FZ74" s="79"/>
      <c r="GA74" s="79"/>
      <c r="GB74" s="79"/>
      <c r="GC74" s="79"/>
      <c r="GD74" s="79"/>
      <c r="GE74" s="79"/>
      <c r="GF74" s="79"/>
      <c r="GG74" s="79"/>
      <c r="GH74" s="79"/>
      <c r="GI74" s="79"/>
      <c r="GJ74" s="79"/>
      <c r="GK74" s="79"/>
      <c r="GL74" s="79"/>
      <c r="GM74" s="79"/>
      <c r="GN74" s="79"/>
      <c r="GO74" s="79"/>
      <c r="GP74" s="79"/>
      <c r="GQ74" s="79"/>
      <c r="GR74" s="79"/>
      <c r="GS74" s="79"/>
      <c r="GT74" s="79"/>
      <c r="GU74" s="79"/>
      <c r="GV74" s="79"/>
      <c r="GW74" s="79"/>
      <c r="GX74" s="79"/>
      <c r="GY74" s="79"/>
      <c r="GZ74" s="79"/>
      <c r="HA74" s="79"/>
      <c r="HB74" s="79"/>
      <c r="HC74" s="79"/>
      <c r="HD74" s="79"/>
      <c r="HE74" s="79"/>
      <c r="HF74" s="79"/>
      <c r="HG74" s="79"/>
      <c r="HH74" s="79"/>
      <c r="HI74" s="79"/>
      <c r="HJ74" s="79"/>
      <c r="HK74" s="79"/>
      <c r="HL74" s="79"/>
      <c r="HM74" s="79"/>
      <c r="HN74" s="79"/>
      <c r="HO74" s="79"/>
      <c r="HP74" s="79"/>
      <c r="HQ74" s="79"/>
      <c r="HR74" s="79"/>
      <c r="HS74" s="79"/>
      <c r="HT74" s="79"/>
      <c r="HU74" s="79"/>
      <c r="HV74" s="79"/>
      <c r="HW74" s="79"/>
      <c r="HX74" s="79"/>
      <c r="HY74" s="79"/>
      <c r="HZ74" s="79"/>
      <c r="IA74" s="79"/>
      <c r="IB74" s="79"/>
      <c r="IC74" s="79"/>
      <c r="ID74" s="79"/>
      <c r="IE74" s="79"/>
      <c r="IF74" s="79"/>
      <c r="IG74" s="79"/>
      <c r="IH74" s="79"/>
      <c r="II74" s="79"/>
      <c r="IJ74" s="79"/>
      <c r="IK74" s="79"/>
      <c r="IL74" s="79"/>
      <c r="IM74" s="79"/>
      <c r="IN74" s="79"/>
      <c r="IO74" s="79"/>
      <c r="IP74" s="79"/>
      <c r="IQ74" s="79"/>
      <c r="IR74" s="79"/>
      <c r="IS74" s="79"/>
      <c r="IT74" s="79"/>
      <c r="IU74" s="79"/>
      <c r="IV74" s="79"/>
      <c r="IW74" s="79"/>
      <c r="IX74" s="79"/>
      <c r="IY74" s="79"/>
      <c r="IZ74" s="79"/>
      <c r="JA74" s="79"/>
      <c r="JB74" s="79"/>
      <c r="JC74" s="79"/>
      <c r="JD74" s="79"/>
      <c r="JE74" s="79"/>
      <c r="JF74" s="79"/>
      <c r="JG74" s="79"/>
      <c r="JH74" s="79"/>
      <c r="JI74" s="79"/>
      <c r="JJ74" s="79"/>
      <c r="JK74" s="79"/>
      <c r="JL74" s="79"/>
      <c r="JM74" s="79"/>
      <c r="JN74" s="79"/>
      <c r="JO74" s="79"/>
      <c r="JP74" s="79"/>
      <c r="JQ74" s="79"/>
      <c r="JR74" s="79"/>
      <c r="JS74" s="79"/>
      <c r="JT74" s="79"/>
      <c r="JU74" s="79"/>
      <c r="JV74" s="79"/>
      <c r="JW74" s="79"/>
      <c r="JX74" s="79"/>
      <c r="JY74" s="79"/>
      <c r="JZ74" s="79"/>
      <c r="KA74" s="79"/>
      <c r="KB74" s="79"/>
      <c r="KC74" s="79"/>
      <c r="KD74" s="79"/>
      <c r="KE74" s="79"/>
      <c r="KF74" s="79"/>
      <c r="KG74" s="79"/>
      <c r="KH74" s="79"/>
      <c r="KI74" s="79"/>
      <c r="KJ74" s="79"/>
      <c r="KK74" s="79"/>
      <c r="KL74" s="79"/>
      <c r="KM74" s="79"/>
      <c r="KN74" s="79"/>
      <c r="KO74" s="79"/>
      <c r="KP74" s="79"/>
      <c r="KQ74" s="79"/>
      <c r="KR74" s="79"/>
      <c r="KS74" s="79"/>
      <c r="KT74" s="79"/>
      <c r="KU74" s="79"/>
      <c r="KV74" s="79"/>
      <c r="KW74" s="79"/>
      <c r="KX74" s="79"/>
      <c r="KY74" s="79"/>
      <c r="KZ74" s="79"/>
      <c r="LA74" s="79"/>
      <c r="LB74" s="79"/>
      <c r="LC74" s="79"/>
      <c r="LD74" s="79"/>
      <c r="LE74" s="79"/>
      <c r="LF74" s="79"/>
      <c r="LG74" s="79"/>
      <c r="LH74" s="79"/>
      <c r="LI74" s="79"/>
      <c r="LJ74" s="79"/>
      <c r="LK74" s="79"/>
      <c r="LL74" s="79"/>
      <c r="LM74" s="79"/>
      <c r="LN74" s="79"/>
      <c r="LO74" s="79"/>
      <c r="LP74" s="79"/>
      <c r="LQ74" s="79"/>
      <c r="LR74" s="79"/>
      <c r="LS74" s="79"/>
      <c r="LT74" s="79"/>
      <c r="LU74" s="79"/>
      <c r="LV74" s="79"/>
      <c r="LW74" s="79"/>
      <c r="LX74" s="79"/>
      <c r="LY74" s="79"/>
      <c r="LZ74" s="79"/>
      <c r="MA74" s="79"/>
      <c r="MB74" s="79"/>
      <c r="MC74" s="79"/>
      <c r="MD74" s="79"/>
      <c r="ME74" s="79"/>
      <c r="MF74" s="79"/>
      <c r="MG74" s="79"/>
      <c r="MH74" s="79"/>
      <c r="MI74" s="79"/>
      <c r="MJ74" s="79"/>
      <c r="MK74" s="79"/>
      <c r="ML74" s="79"/>
      <c r="MM74" s="79"/>
      <c r="MN74" s="79"/>
      <c r="MO74" s="79"/>
      <c r="MP74" s="79"/>
      <c r="MQ74" s="79"/>
      <c r="MR74" s="79"/>
      <c r="MS74" s="79"/>
      <c r="MT74" s="79"/>
      <c r="MU74" s="79"/>
      <c r="MV74" s="79"/>
      <c r="MW74" s="79"/>
      <c r="MX74" s="79"/>
      <c r="MY74" s="79"/>
      <c r="MZ74" s="79"/>
      <c r="NA74" s="79"/>
      <c r="NB74" s="79"/>
      <c r="NC74" s="79"/>
      <c r="ND74" s="79"/>
      <c r="NE74" s="79"/>
      <c r="NF74" s="79"/>
      <c r="NG74" s="79"/>
      <c r="NH74" s="79"/>
      <c r="NI74" s="79"/>
      <c r="NJ74" s="79"/>
      <c r="NK74" s="79"/>
      <c r="NL74" s="79"/>
      <c r="NM74" s="79"/>
      <c r="NN74" s="79"/>
      <c r="NO74" s="79"/>
      <c r="NP74" s="79"/>
      <c r="NQ74" s="79"/>
      <c r="NR74" s="79"/>
      <c r="NS74" s="79"/>
      <c r="NT74" s="79"/>
      <c r="NU74" s="79"/>
      <c r="NV74" s="79"/>
      <c r="NW74" s="79"/>
      <c r="NX74" s="79"/>
      <c r="NY74" s="79"/>
      <c r="NZ74" s="79"/>
      <c r="OA74" s="79"/>
      <c r="OB74" s="79"/>
      <c r="OC74" s="79"/>
      <c r="OD74" s="79"/>
      <c r="OE74" s="79"/>
      <c r="OF74" s="79"/>
      <c r="OG74" s="79"/>
      <c r="OH74" s="79"/>
      <c r="OI74" s="79"/>
      <c r="OJ74" s="79"/>
      <c r="OK74" s="79"/>
      <c r="OL74" s="79"/>
      <c r="OM74" s="79"/>
      <c r="ON74" s="79"/>
      <c r="OO74" s="79"/>
      <c r="OP74" s="79"/>
      <c r="OQ74" s="79"/>
      <c r="OR74" s="79"/>
      <c r="OS74" s="79"/>
      <c r="OT74" s="79"/>
      <c r="OU74" s="79"/>
      <c r="OV74" s="79"/>
      <c r="OW74" s="79"/>
      <c r="OX74" s="79"/>
      <c r="OY74" s="79"/>
      <c r="OZ74" s="79"/>
      <c r="PA74" s="79"/>
      <c r="PB74" s="79"/>
      <c r="PC74" s="79"/>
      <c r="PD74" s="79"/>
      <c r="PE74" s="79"/>
      <c r="PF74" s="79"/>
      <c r="PG74" s="79"/>
      <c r="PH74" s="79"/>
      <c r="PI74" s="79"/>
      <c r="PJ74" s="79"/>
      <c r="PK74" s="79"/>
      <c r="PL74" s="79"/>
      <c r="PM74" s="79"/>
      <c r="PN74" s="79"/>
      <c r="PO74" s="79"/>
      <c r="PP74" s="79"/>
      <c r="PQ74" s="79"/>
      <c r="PR74" s="79"/>
      <c r="PS74" s="79"/>
      <c r="PT74" s="79"/>
      <c r="PU74" s="79"/>
      <c r="PV74" s="79"/>
      <c r="PW74" s="79"/>
      <c r="PX74" s="79"/>
      <c r="PY74" s="79"/>
      <c r="PZ74" s="79"/>
      <c r="QA74" s="79"/>
      <c r="QB74" s="79"/>
      <c r="QC74" s="79"/>
      <c r="QD74" s="79"/>
      <c r="QE74" s="79"/>
      <c r="QF74" s="79"/>
      <c r="QG74" s="79"/>
      <c r="QH74" s="79"/>
      <c r="QI74" s="79"/>
      <c r="QJ74" s="79"/>
      <c r="QK74" s="79"/>
      <c r="QL74" s="79"/>
      <c r="QM74" s="79"/>
      <c r="QN74" s="79"/>
      <c r="QO74" s="79"/>
      <c r="QP74" s="79"/>
      <c r="QQ74" s="79"/>
      <c r="QR74" s="79"/>
      <c r="QS74" s="79"/>
      <c r="QT74" s="79"/>
      <c r="QU74" s="79"/>
      <c r="QV74" s="79"/>
      <c r="QW74" s="79"/>
      <c r="QX74" s="79"/>
      <c r="QY74" s="79"/>
      <c r="QZ74" s="79"/>
      <c r="RA74" s="79"/>
      <c r="RB74" s="79"/>
      <c r="RC74" s="79"/>
      <c r="RD74" s="79"/>
      <c r="RE74" s="79"/>
      <c r="RF74" s="79"/>
      <c r="RG74" s="79"/>
      <c r="RH74" s="79"/>
      <c r="RI74" s="79"/>
      <c r="RJ74" s="79"/>
      <c r="RK74" s="79"/>
      <c r="RL74" s="79"/>
      <c r="RM74" s="79"/>
      <c r="RN74" s="79"/>
      <c r="RO74" s="79"/>
      <c r="RP74" s="79"/>
      <c r="RQ74" s="79"/>
      <c r="RR74" s="79"/>
      <c r="RS74" s="79"/>
      <c r="RT74" s="79"/>
      <c r="RU74" s="79"/>
      <c r="RV74" s="79"/>
      <c r="RW74" s="79"/>
      <c r="RX74" s="79"/>
      <c r="RY74" s="79"/>
      <c r="RZ74" s="79"/>
      <c r="SA74" s="79"/>
      <c r="SB74" s="79"/>
      <c r="SC74" s="79"/>
      <c r="SD74" s="79"/>
      <c r="SE74" s="79"/>
      <c r="SF74" s="79"/>
      <c r="SG74" s="79"/>
      <c r="SH74" s="79"/>
      <c r="SI74" s="79"/>
      <c r="SJ74" s="79"/>
      <c r="SK74" s="79"/>
      <c r="SL74" s="79"/>
      <c r="SM74" s="79"/>
      <c r="SN74" s="79"/>
      <c r="SO74" s="79"/>
      <c r="SP74" s="79"/>
      <c r="SQ74" s="79"/>
      <c r="SR74" s="79"/>
      <c r="SS74" s="79"/>
      <c r="ST74" s="79"/>
      <c r="SU74" s="79"/>
      <c r="SV74" s="79"/>
      <c r="SW74" s="79"/>
      <c r="SX74" s="79"/>
      <c r="SY74" s="79"/>
      <c r="SZ74" s="79"/>
      <c r="TA74" s="79"/>
      <c r="TB74" s="79"/>
      <c r="TC74" s="79"/>
      <c r="TD74" s="79"/>
      <c r="TE74" s="79"/>
      <c r="TF74" s="79"/>
      <c r="TG74" s="79"/>
      <c r="TH74" s="79"/>
      <c r="TI74" s="79"/>
      <c r="TJ74" s="79"/>
      <c r="TK74" s="79"/>
      <c r="TL74" s="79"/>
      <c r="TM74" s="79"/>
      <c r="TN74" s="79"/>
      <c r="TO74" s="79"/>
      <c r="TP74" s="79"/>
      <c r="TQ74" s="79"/>
      <c r="TR74" s="79"/>
      <c r="TS74" s="79"/>
      <c r="TT74" s="79"/>
      <c r="TU74" s="79"/>
      <c r="TV74" s="79"/>
      <c r="TW74" s="79"/>
      <c r="TX74" s="79"/>
      <c r="TY74" s="79"/>
      <c r="TZ74" s="79"/>
      <c r="UA74" s="79"/>
      <c r="UB74" s="79"/>
      <c r="UC74" s="79"/>
      <c r="UD74" s="79"/>
      <c r="UE74" s="79"/>
      <c r="UF74" s="79"/>
      <c r="UG74" s="79"/>
      <c r="UH74" s="79"/>
      <c r="UI74" s="79"/>
      <c r="UJ74" s="79"/>
      <c r="UK74" s="79"/>
      <c r="UL74" s="79"/>
      <c r="UM74" s="79"/>
      <c r="UN74" s="79"/>
      <c r="UO74" s="79"/>
      <c r="UP74" s="79"/>
      <c r="UQ74" s="79"/>
      <c r="UR74" s="79"/>
      <c r="US74" s="79"/>
      <c r="UT74" s="79"/>
      <c r="UU74" s="79"/>
      <c r="UV74" s="79"/>
      <c r="UW74" s="79"/>
      <c r="UX74" s="79"/>
      <c r="UY74" s="79"/>
      <c r="UZ74" s="79"/>
      <c r="VA74" s="79"/>
      <c r="VB74" s="79"/>
      <c r="VC74" s="79"/>
      <c r="VD74" s="79"/>
      <c r="VE74" s="79"/>
      <c r="VF74" s="79"/>
      <c r="VG74" s="79"/>
      <c r="VH74" s="79"/>
      <c r="VI74" s="79"/>
      <c r="VJ74" s="79"/>
      <c r="VK74" s="79"/>
      <c r="VL74" s="79"/>
      <c r="VM74" s="79"/>
      <c r="VN74" s="79"/>
      <c r="VO74" s="79"/>
      <c r="VP74" s="79"/>
      <c r="VQ74" s="79"/>
      <c r="VR74" s="79"/>
      <c r="VS74" s="79"/>
      <c r="VT74" s="79"/>
      <c r="VU74" s="79"/>
      <c r="VV74" s="79"/>
      <c r="VW74" s="79"/>
      <c r="VX74" s="79"/>
      <c r="VY74" s="79"/>
      <c r="VZ74" s="79"/>
      <c r="WA74" s="79"/>
      <c r="WB74" s="79"/>
      <c r="WC74" s="79"/>
      <c r="WD74" s="79"/>
      <c r="WE74" s="79"/>
      <c r="WF74" s="79"/>
      <c r="WG74" s="79"/>
      <c r="WH74" s="79"/>
      <c r="WI74" s="79"/>
      <c r="WJ74" s="79"/>
      <c r="WK74" s="79"/>
      <c r="WL74" s="79"/>
      <c r="WM74" s="79"/>
      <c r="WN74" s="79"/>
      <c r="WO74" s="79"/>
      <c r="WP74" s="79"/>
      <c r="WQ74" s="79"/>
      <c r="WR74" s="79"/>
      <c r="WS74" s="79"/>
      <c r="WT74" s="79"/>
      <c r="WU74" s="79"/>
      <c r="WV74" s="79"/>
      <c r="WW74" s="79"/>
      <c r="WX74" s="79"/>
      <c r="WY74" s="79"/>
      <c r="WZ74" s="79"/>
      <c r="XA74" s="79"/>
      <c r="XB74" s="79"/>
      <c r="XC74" s="79"/>
      <c r="XD74" s="79"/>
      <c r="XE74" s="79"/>
      <c r="XF74" s="79"/>
      <c r="XG74" s="79"/>
      <c r="XH74" s="79"/>
      <c r="XI74" s="79"/>
      <c r="XJ74" s="79"/>
      <c r="XK74" s="79"/>
      <c r="XL74" s="79"/>
      <c r="XM74" s="79"/>
      <c r="XN74" s="79"/>
      <c r="XO74" s="79"/>
      <c r="XP74" s="79"/>
      <c r="XQ74" s="79"/>
      <c r="XR74" s="79"/>
      <c r="XS74" s="79"/>
      <c r="XT74" s="79"/>
      <c r="XU74" s="79"/>
      <c r="XV74" s="79"/>
      <c r="XW74" s="79"/>
      <c r="XX74" s="79"/>
      <c r="XY74" s="79"/>
      <c r="XZ74" s="79"/>
      <c r="YA74" s="79"/>
      <c r="YB74" s="79"/>
      <c r="YC74" s="79"/>
      <c r="YD74" s="79"/>
      <c r="YE74" s="79"/>
      <c r="YF74" s="79"/>
      <c r="YG74" s="79"/>
      <c r="YH74" s="79"/>
      <c r="YI74" s="79"/>
      <c r="YJ74" s="79"/>
      <c r="YK74" s="79"/>
      <c r="YL74" s="79"/>
      <c r="YM74" s="79"/>
      <c r="YN74" s="79"/>
      <c r="YO74" s="79"/>
      <c r="YP74" s="79"/>
      <c r="YQ74" s="79"/>
      <c r="YR74" s="79"/>
      <c r="YS74" s="79"/>
      <c r="YT74" s="79"/>
      <c r="YU74" s="79"/>
      <c r="YV74" s="79"/>
      <c r="YW74" s="79"/>
      <c r="YX74" s="79"/>
      <c r="YY74" s="79"/>
      <c r="YZ74" s="79"/>
      <c r="ZA74" s="79"/>
      <c r="ZB74" s="79"/>
      <c r="ZC74" s="79"/>
      <c r="ZD74" s="79"/>
      <c r="ZE74" s="79"/>
      <c r="ZF74" s="79"/>
      <c r="ZG74" s="79"/>
      <c r="ZH74" s="79"/>
      <c r="ZI74" s="79"/>
      <c r="ZJ74" s="79"/>
      <c r="ZK74" s="79"/>
      <c r="ZL74" s="79"/>
      <c r="ZM74" s="79"/>
      <c r="ZN74" s="79"/>
      <c r="ZO74" s="79"/>
      <c r="ZP74" s="79"/>
      <c r="ZQ74" s="79"/>
      <c r="ZR74" s="79"/>
      <c r="ZS74" s="79"/>
      <c r="ZT74" s="79"/>
      <c r="ZU74" s="79"/>
      <c r="ZV74" s="79"/>
      <c r="ZW74" s="79"/>
      <c r="ZX74" s="79"/>
      <c r="ZY74" s="79"/>
      <c r="ZZ74" s="79"/>
      <c r="AAA74" s="79"/>
      <c r="AAB74" s="79"/>
      <c r="AAC74" s="79"/>
      <c r="AAD74" s="79"/>
      <c r="AAE74" s="79"/>
      <c r="AAF74" s="79"/>
      <c r="AAG74" s="79"/>
      <c r="AAH74" s="79"/>
      <c r="AAI74" s="79"/>
      <c r="AAJ74" s="79"/>
      <c r="AAK74" s="79"/>
      <c r="AAL74" s="79"/>
      <c r="AAM74" s="79"/>
      <c r="AAN74" s="79"/>
      <c r="AAO74" s="79"/>
      <c r="AAP74" s="79"/>
      <c r="AAQ74" s="79"/>
      <c r="AAR74" s="79"/>
      <c r="AAS74" s="79"/>
      <c r="AAT74" s="79"/>
      <c r="AAU74" s="79"/>
      <c r="AAV74" s="79"/>
      <c r="AAW74" s="79"/>
      <c r="AAX74" s="79"/>
      <c r="AAY74" s="79"/>
      <c r="AAZ74" s="79"/>
      <c r="ABA74" s="79"/>
      <c r="ABB74" s="79"/>
      <c r="ABC74" s="79"/>
      <c r="ABD74" s="79"/>
      <c r="ABE74" s="79"/>
      <c r="ABF74" s="79"/>
      <c r="ABG74" s="79"/>
      <c r="ABH74" s="79"/>
      <c r="ABI74" s="79"/>
      <c r="ABJ74" s="79"/>
      <c r="ABK74" s="79"/>
      <c r="ABL74" s="79"/>
      <c r="ABM74" s="79"/>
      <c r="ABN74" s="79"/>
      <c r="ABO74" s="79"/>
      <c r="ABP74" s="79"/>
      <c r="ABQ74" s="79"/>
      <c r="ABR74" s="79"/>
      <c r="ABS74" s="79"/>
      <c r="ABT74" s="79"/>
      <c r="ABU74" s="79"/>
      <c r="ABV74" s="79"/>
      <c r="ABW74" s="79"/>
      <c r="ABX74" s="79"/>
      <c r="ABY74" s="79"/>
      <c r="ABZ74" s="79"/>
      <c r="ACA74" s="79"/>
      <c r="ACB74" s="79"/>
      <c r="ACC74" s="79"/>
      <c r="ACD74" s="79"/>
      <c r="ACE74" s="79"/>
      <c r="ACF74" s="79"/>
      <c r="ACG74" s="79"/>
      <c r="ACH74" s="79"/>
      <c r="ACI74" s="79"/>
      <c r="ACJ74" s="79"/>
      <c r="ACK74" s="79"/>
      <c r="ACL74" s="79"/>
      <c r="ACM74" s="79"/>
      <c r="ACN74" s="79"/>
      <c r="ACO74" s="79"/>
      <c r="ACP74" s="79"/>
      <c r="ACQ74" s="79"/>
      <c r="ACR74" s="79"/>
      <c r="ACS74" s="79"/>
      <c r="ACT74" s="79"/>
      <c r="ACU74" s="79"/>
      <c r="ACV74" s="79"/>
      <c r="ACW74" s="79"/>
      <c r="ACX74" s="79"/>
      <c r="ACY74" s="79"/>
      <c r="ACZ74" s="79"/>
      <c r="ADA74" s="79"/>
      <c r="ADB74" s="79"/>
      <c r="ADC74" s="79"/>
      <c r="ADD74" s="79"/>
      <c r="ADE74" s="79"/>
      <c r="ADF74" s="79"/>
      <c r="ADG74" s="79"/>
      <c r="ADH74" s="79"/>
      <c r="ADI74" s="79"/>
      <c r="ADJ74" s="79"/>
      <c r="ADK74" s="79"/>
      <c r="ADL74" s="79"/>
      <c r="ADM74" s="79"/>
      <c r="ADN74" s="79"/>
      <c r="ADO74" s="79"/>
      <c r="ADP74" s="79"/>
      <c r="ADQ74" s="79"/>
      <c r="ADR74" s="79"/>
      <c r="ADS74" s="79"/>
      <c r="ADT74" s="79"/>
      <c r="ADU74" s="79"/>
      <c r="ADV74" s="79"/>
      <c r="ADW74" s="79"/>
      <c r="ADX74" s="79"/>
      <c r="ADY74" s="79"/>
      <c r="ADZ74" s="79"/>
      <c r="AEA74" s="79"/>
      <c r="AEB74" s="79"/>
      <c r="AEC74" s="79"/>
      <c r="AED74" s="79"/>
      <c r="AEE74" s="79"/>
      <c r="AEF74" s="79"/>
      <c r="AEG74" s="79"/>
      <c r="AEH74" s="79"/>
      <c r="AEI74" s="79"/>
      <c r="AEJ74" s="79"/>
      <c r="AEK74" s="79"/>
      <c r="AEL74" s="79"/>
      <c r="AEM74" s="79"/>
      <c r="AEN74" s="79"/>
      <c r="AEO74" s="79"/>
      <c r="AEP74" s="79"/>
      <c r="AEQ74" s="79"/>
      <c r="AER74" s="79"/>
      <c r="AES74" s="79"/>
      <c r="AET74" s="79"/>
      <c r="AEU74" s="79"/>
      <c r="AEV74" s="79"/>
      <c r="AEW74" s="79"/>
      <c r="AEX74" s="79"/>
      <c r="AEY74" s="79"/>
      <c r="AEZ74" s="79"/>
      <c r="AFA74" s="79"/>
      <c r="AFB74" s="79"/>
      <c r="AFC74" s="79"/>
      <c r="AFD74" s="79"/>
      <c r="AFE74" s="79"/>
      <c r="AFF74" s="79"/>
      <c r="AFG74" s="79"/>
      <c r="AFH74" s="79"/>
      <c r="AFI74" s="79"/>
      <c r="AFJ74" s="79"/>
      <c r="AFK74" s="79"/>
      <c r="AFL74" s="79"/>
      <c r="AFM74" s="79"/>
      <c r="AFN74" s="79"/>
      <c r="AFO74" s="79"/>
      <c r="AFP74" s="79"/>
      <c r="AFQ74" s="79"/>
      <c r="AFR74" s="79"/>
      <c r="AFS74" s="79"/>
      <c r="AFT74" s="79"/>
      <c r="AFU74" s="79"/>
      <c r="AFV74" s="79"/>
      <c r="AFW74" s="79"/>
      <c r="AFX74" s="79"/>
      <c r="AFY74" s="79"/>
      <c r="AFZ74" s="79"/>
      <c r="AGA74" s="79"/>
      <c r="AGB74" s="79"/>
      <c r="AGC74" s="79"/>
      <c r="AGD74" s="79"/>
      <c r="AGE74" s="79"/>
      <c r="AGF74" s="79"/>
      <c r="AGG74" s="79"/>
      <c r="AGH74" s="79"/>
      <c r="AGI74" s="79"/>
      <c r="AGJ74" s="79"/>
      <c r="AGK74" s="79"/>
      <c r="AGL74" s="79"/>
      <c r="AGM74" s="79"/>
      <c r="AGN74" s="79"/>
      <c r="AGO74" s="79"/>
      <c r="AGP74" s="79"/>
      <c r="AGQ74" s="79"/>
      <c r="AGR74" s="79"/>
      <c r="AGS74" s="79"/>
      <c r="AGT74" s="79"/>
      <c r="AGU74" s="79"/>
      <c r="AGV74" s="79"/>
      <c r="AGW74" s="79"/>
      <c r="AGX74" s="79"/>
      <c r="AGY74" s="79"/>
      <c r="AGZ74" s="79"/>
      <c r="AHA74" s="79"/>
      <c r="AHB74" s="79"/>
      <c r="AHC74" s="79"/>
      <c r="AHD74" s="79"/>
      <c r="AHE74" s="79"/>
      <c r="AHF74" s="79"/>
      <c r="AHG74" s="79"/>
      <c r="AHH74" s="79"/>
      <c r="AHI74" s="79"/>
      <c r="AHJ74" s="79"/>
      <c r="AHK74" s="79"/>
      <c r="AHL74" s="79"/>
      <c r="AHM74" s="79"/>
      <c r="AHN74" s="79"/>
      <c r="AHO74" s="79"/>
      <c r="AHP74" s="79"/>
      <c r="AHQ74" s="79"/>
      <c r="AHR74" s="79"/>
      <c r="AHS74" s="79"/>
      <c r="AHT74" s="79"/>
      <c r="AHU74" s="79"/>
      <c r="AHV74" s="79"/>
      <c r="AHW74" s="79"/>
      <c r="AHX74" s="79"/>
      <c r="AHY74" s="79"/>
      <c r="AHZ74" s="79"/>
      <c r="AIA74" s="79"/>
      <c r="AIB74" s="79"/>
      <c r="AIC74" s="79"/>
      <c r="AID74" s="79"/>
      <c r="AIE74" s="79"/>
      <c r="AIF74" s="79"/>
      <c r="AIG74" s="79"/>
      <c r="AIH74" s="79"/>
      <c r="AII74" s="79"/>
      <c r="AIJ74" s="79"/>
      <c r="AIK74" s="79"/>
      <c r="AIL74" s="79"/>
      <c r="AIM74" s="79"/>
      <c r="AIN74" s="79"/>
      <c r="AIO74" s="79"/>
      <c r="AIP74" s="79"/>
      <c r="AIQ74" s="79"/>
      <c r="AIR74" s="79"/>
      <c r="AIS74" s="79"/>
      <c r="AIT74" s="79"/>
      <c r="AIU74" s="79"/>
      <c r="AIV74" s="79"/>
      <c r="AIW74" s="79"/>
      <c r="AIX74" s="79"/>
      <c r="AIY74" s="79"/>
      <c r="AIZ74" s="79"/>
      <c r="AJA74" s="79"/>
      <c r="AJB74" s="79"/>
      <c r="AJC74" s="79"/>
      <c r="AJD74" s="79"/>
      <c r="AJE74" s="79"/>
      <c r="AJF74" s="79"/>
      <c r="AJG74" s="79"/>
      <c r="AJH74" s="79"/>
      <c r="AJI74" s="79"/>
      <c r="AJJ74" s="79"/>
      <c r="AJK74" s="79"/>
      <c r="AJL74" s="79"/>
      <c r="AJM74" s="79"/>
      <c r="AJN74" s="79"/>
      <c r="AJO74" s="79"/>
      <c r="AJP74" s="79"/>
      <c r="AJQ74" s="79"/>
      <c r="AJR74" s="79"/>
      <c r="AJS74" s="79"/>
      <c r="AJT74" s="79"/>
      <c r="AJU74" s="79"/>
      <c r="AJV74" s="79"/>
      <c r="AJW74" s="79"/>
      <c r="AJX74" s="79"/>
      <c r="AJY74" s="79"/>
      <c r="AJZ74" s="79"/>
      <c r="AKA74" s="79"/>
      <c r="AKB74" s="79"/>
      <c r="AKC74" s="79"/>
      <c r="AKD74" s="79"/>
      <c r="AKE74" s="79"/>
      <c r="AKF74" s="79"/>
      <c r="AKG74" s="79"/>
      <c r="AKH74" s="79"/>
      <c r="AKI74" s="79"/>
      <c r="AKJ74" s="79"/>
      <c r="AKK74" s="79"/>
      <c r="AKL74" s="79"/>
      <c r="AKM74" s="79"/>
      <c r="AKN74" s="79"/>
      <c r="AKO74" s="79"/>
      <c r="AKP74" s="79"/>
      <c r="AKQ74" s="79"/>
      <c r="AKR74" s="79"/>
      <c r="AKS74" s="79"/>
      <c r="AKT74" s="79"/>
      <c r="AKU74" s="79"/>
      <c r="AKV74" s="79"/>
      <c r="AKW74" s="79"/>
      <c r="AKX74" s="79"/>
      <c r="AKY74" s="79"/>
      <c r="AKZ74" s="79"/>
      <c r="ALA74" s="79"/>
      <c r="ALB74" s="79"/>
      <c r="ALC74" s="79"/>
      <c r="ALD74" s="79"/>
      <c r="ALE74" s="79"/>
      <c r="ALF74" s="79"/>
      <c r="ALG74" s="79"/>
      <c r="ALH74" s="79"/>
      <c r="ALI74" s="79"/>
      <c r="ALJ74" s="79"/>
      <c r="ALK74" s="79"/>
      <c r="ALL74" s="79"/>
      <c r="ALM74" s="79"/>
      <c r="ALN74" s="79"/>
      <c r="ALO74" s="79"/>
      <c r="ALP74" s="79"/>
      <c r="ALQ74" s="79"/>
      <c r="ALR74" s="79"/>
      <c r="ALS74" s="79"/>
      <c r="ALT74" s="79"/>
      <c r="ALU74" s="79"/>
      <c r="ALV74" s="79"/>
      <c r="ALW74" s="79"/>
      <c r="ALX74" s="79"/>
      <c r="ALY74" s="79"/>
      <c r="ALZ74" s="79"/>
      <c r="AMA74" s="79"/>
      <c r="AMB74" s="79"/>
      <c r="AMC74" s="79"/>
      <c r="AMD74" s="79"/>
      <c r="AME74" s="79"/>
      <c r="AMF74" s="79"/>
      <c r="AMG74" s="79"/>
      <c r="AMH74" s="79"/>
      <c r="AMI74" s="79"/>
      <c r="AMJ74" s="79"/>
      <c r="AMK74" s="79"/>
      <c r="AML74" s="79"/>
      <c r="AMM74" s="79"/>
    </row>
    <row r="75" spans="1:1027" s="128" customFormat="1" ht="12.75" customHeight="1">
      <c r="A75" s="79"/>
      <c r="B75" s="79"/>
      <c r="C75" s="563"/>
      <c r="D75" s="806"/>
      <c r="E75" s="815"/>
      <c r="F75" s="612"/>
      <c r="G75" s="816"/>
      <c r="H75" s="809"/>
      <c r="I75" s="605"/>
      <c r="J75" s="636"/>
      <c r="K75" s="637"/>
      <c r="L75" s="79"/>
      <c r="M75" s="641"/>
      <c r="N75" s="79"/>
      <c r="O75" s="632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79"/>
      <c r="AT75" s="79"/>
      <c r="AU75" s="79"/>
      <c r="AV75" s="79"/>
      <c r="AW75" s="79"/>
      <c r="AX75" s="79"/>
      <c r="AY75" s="79"/>
      <c r="AZ75" s="79"/>
      <c r="BA75" s="79"/>
      <c r="BB75" s="79"/>
      <c r="BC75" s="79"/>
      <c r="BD75" s="79"/>
      <c r="BE75" s="79"/>
      <c r="BF75" s="79"/>
      <c r="BG75" s="79"/>
      <c r="BH75" s="79"/>
      <c r="BI75" s="79"/>
      <c r="BJ75" s="79"/>
      <c r="BK75" s="79"/>
      <c r="BL75" s="79"/>
      <c r="BM75" s="79"/>
      <c r="BN75" s="79"/>
      <c r="BO75" s="79"/>
      <c r="BP75" s="79"/>
      <c r="BQ75" s="79"/>
      <c r="BR75" s="79"/>
      <c r="BS75" s="79"/>
      <c r="BT75" s="79"/>
      <c r="BU75" s="79"/>
      <c r="BV75" s="79"/>
      <c r="BW75" s="79"/>
      <c r="BX75" s="79"/>
      <c r="BY75" s="79"/>
      <c r="BZ75" s="79"/>
      <c r="CA75" s="79"/>
      <c r="CB75" s="79"/>
      <c r="CC75" s="79"/>
      <c r="CD75" s="79"/>
      <c r="CE75" s="79"/>
      <c r="CF75" s="79"/>
      <c r="CG75" s="79"/>
      <c r="CH75" s="79"/>
      <c r="CI75" s="79"/>
      <c r="CJ75" s="79"/>
      <c r="CK75" s="79"/>
      <c r="CL75" s="79"/>
      <c r="CM75" s="79"/>
      <c r="CN75" s="79"/>
      <c r="CO75" s="79"/>
      <c r="CP75" s="79"/>
      <c r="CQ75" s="79"/>
      <c r="CR75" s="79"/>
      <c r="CS75" s="79"/>
      <c r="CT75" s="79"/>
      <c r="CU75" s="79"/>
      <c r="CV75" s="79"/>
      <c r="CW75" s="79"/>
      <c r="CX75" s="79"/>
      <c r="CY75" s="79"/>
      <c r="CZ75" s="79"/>
      <c r="DA75" s="79"/>
      <c r="DB75" s="79"/>
      <c r="DC75" s="79"/>
      <c r="DD75" s="79"/>
      <c r="DE75" s="79"/>
      <c r="DF75" s="79"/>
      <c r="DG75" s="79"/>
      <c r="DH75" s="79"/>
      <c r="DI75" s="79"/>
      <c r="DJ75" s="79"/>
      <c r="DK75" s="79"/>
      <c r="DL75" s="79"/>
      <c r="DM75" s="79"/>
      <c r="DN75" s="79"/>
      <c r="DO75" s="79"/>
      <c r="DP75" s="79"/>
      <c r="DQ75" s="79"/>
      <c r="DR75" s="79"/>
      <c r="DS75" s="79"/>
      <c r="DT75" s="79"/>
      <c r="DU75" s="79"/>
      <c r="DV75" s="79"/>
      <c r="DW75" s="79"/>
      <c r="DX75" s="79"/>
      <c r="DY75" s="79"/>
      <c r="DZ75" s="79"/>
      <c r="EA75" s="79"/>
      <c r="EB75" s="79"/>
      <c r="EC75" s="79"/>
      <c r="ED75" s="79"/>
      <c r="EE75" s="79"/>
      <c r="EF75" s="79"/>
      <c r="EG75" s="79"/>
      <c r="EH75" s="79"/>
      <c r="EI75" s="79"/>
      <c r="EJ75" s="79"/>
      <c r="EK75" s="79"/>
      <c r="EL75" s="79"/>
      <c r="EM75" s="79"/>
      <c r="EN75" s="79"/>
      <c r="EO75" s="79"/>
      <c r="EP75" s="79"/>
      <c r="EQ75" s="79"/>
      <c r="ER75" s="79"/>
      <c r="ES75" s="79"/>
      <c r="ET75" s="79"/>
      <c r="EU75" s="79"/>
      <c r="EV75" s="79"/>
      <c r="EW75" s="79"/>
      <c r="EX75" s="79"/>
      <c r="EY75" s="79"/>
      <c r="EZ75" s="79"/>
      <c r="FA75" s="79"/>
      <c r="FB75" s="79"/>
      <c r="FC75" s="79"/>
      <c r="FD75" s="79"/>
      <c r="FE75" s="79"/>
      <c r="FF75" s="79"/>
      <c r="FG75" s="79"/>
      <c r="FH75" s="79"/>
      <c r="FI75" s="79"/>
      <c r="FJ75" s="79"/>
      <c r="FK75" s="79"/>
      <c r="FL75" s="79"/>
      <c r="FM75" s="79"/>
      <c r="FN75" s="79"/>
      <c r="FO75" s="79"/>
      <c r="FP75" s="79"/>
      <c r="FQ75" s="79"/>
      <c r="FR75" s="79"/>
      <c r="FS75" s="79"/>
      <c r="FT75" s="79"/>
      <c r="FU75" s="79"/>
      <c r="FV75" s="79"/>
      <c r="FW75" s="79"/>
      <c r="FX75" s="79"/>
      <c r="FY75" s="79"/>
      <c r="FZ75" s="79"/>
      <c r="GA75" s="79"/>
      <c r="GB75" s="79"/>
      <c r="GC75" s="79"/>
      <c r="GD75" s="79"/>
      <c r="GE75" s="79"/>
      <c r="GF75" s="79"/>
      <c r="GG75" s="79"/>
      <c r="GH75" s="79"/>
      <c r="GI75" s="79"/>
      <c r="GJ75" s="79"/>
      <c r="GK75" s="79"/>
      <c r="GL75" s="79"/>
      <c r="GM75" s="79"/>
      <c r="GN75" s="79"/>
      <c r="GO75" s="79"/>
      <c r="GP75" s="79"/>
      <c r="GQ75" s="79"/>
      <c r="GR75" s="79"/>
      <c r="GS75" s="79"/>
      <c r="GT75" s="79"/>
      <c r="GU75" s="79"/>
      <c r="GV75" s="79"/>
      <c r="GW75" s="79"/>
      <c r="GX75" s="79"/>
      <c r="GY75" s="79"/>
      <c r="GZ75" s="79"/>
      <c r="HA75" s="79"/>
      <c r="HB75" s="79"/>
      <c r="HC75" s="79"/>
      <c r="HD75" s="79"/>
      <c r="HE75" s="79"/>
      <c r="HF75" s="79"/>
      <c r="HG75" s="79"/>
      <c r="HH75" s="79"/>
      <c r="HI75" s="79"/>
      <c r="HJ75" s="79"/>
      <c r="HK75" s="79"/>
      <c r="HL75" s="79"/>
      <c r="HM75" s="79"/>
      <c r="HN75" s="79"/>
      <c r="HO75" s="79"/>
      <c r="HP75" s="79"/>
      <c r="HQ75" s="79"/>
      <c r="HR75" s="79"/>
      <c r="HS75" s="79"/>
      <c r="HT75" s="79"/>
      <c r="HU75" s="79"/>
      <c r="HV75" s="79"/>
      <c r="HW75" s="79"/>
      <c r="HX75" s="79"/>
      <c r="HY75" s="79"/>
      <c r="HZ75" s="79"/>
      <c r="IA75" s="79"/>
      <c r="IB75" s="79"/>
      <c r="IC75" s="79"/>
      <c r="ID75" s="79"/>
      <c r="IE75" s="79"/>
      <c r="IF75" s="79"/>
      <c r="IG75" s="79"/>
      <c r="IH75" s="79"/>
      <c r="II75" s="79"/>
      <c r="IJ75" s="79"/>
      <c r="IK75" s="79"/>
      <c r="IL75" s="79"/>
      <c r="IM75" s="79"/>
      <c r="IN75" s="79"/>
      <c r="IO75" s="79"/>
      <c r="IP75" s="79"/>
      <c r="IQ75" s="79"/>
      <c r="IR75" s="79"/>
      <c r="IS75" s="79"/>
      <c r="IT75" s="79"/>
      <c r="IU75" s="79"/>
      <c r="IV75" s="79"/>
      <c r="IW75" s="79"/>
      <c r="IX75" s="79"/>
      <c r="IY75" s="79"/>
      <c r="IZ75" s="79"/>
      <c r="JA75" s="79"/>
      <c r="JB75" s="79"/>
      <c r="JC75" s="79"/>
      <c r="JD75" s="79"/>
      <c r="JE75" s="79"/>
      <c r="JF75" s="79"/>
      <c r="JG75" s="79"/>
      <c r="JH75" s="79"/>
      <c r="JI75" s="79"/>
      <c r="JJ75" s="79"/>
      <c r="JK75" s="79"/>
      <c r="JL75" s="79"/>
      <c r="JM75" s="79"/>
      <c r="JN75" s="79"/>
      <c r="JO75" s="79"/>
      <c r="JP75" s="79"/>
      <c r="JQ75" s="79"/>
      <c r="JR75" s="79"/>
      <c r="JS75" s="79"/>
      <c r="JT75" s="79"/>
      <c r="JU75" s="79"/>
      <c r="JV75" s="79"/>
      <c r="JW75" s="79"/>
      <c r="JX75" s="79"/>
      <c r="JY75" s="79"/>
      <c r="JZ75" s="79"/>
      <c r="KA75" s="79"/>
      <c r="KB75" s="79"/>
      <c r="KC75" s="79"/>
      <c r="KD75" s="79"/>
      <c r="KE75" s="79"/>
      <c r="KF75" s="79"/>
      <c r="KG75" s="79"/>
      <c r="KH75" s="79"/>
      <c r="KI75" s="79"/>
      <c r="KJ75" s="79"/>
      <c r="KK75" s="79"/>
      <c r="KL75" s="79"/>
      <c r="KM75" s="79"/>
      <c r="KN75" s="79"/>
      <c r="KO75" s="79"/>
      <c r="KP75" s="79"/>
      <c r="KQ75" s="79"/>
      <c r="KR75" s="79"/>
      <c r="KS75" s="79"/>
      <c r="KT75" s="79"/>
      <c r="KU75" s="79"/>
      <c r="KV75" s="79"/>
      <c r="KW75" s="79"/>
      <c r="KX75" s="79"/>
      <c r="KY75" s="79"/>
      <c r="KZ75" s="79"/>
      <c r="LA75" s="79"/>
      <c r="LB75" s="79"/>
      <c r="LC75" s="79"/>
      <c r="LD75" s="79"/>
      <c r="LE75" s="79"/>
      <c r="LF75" s="79"/>
      <c r="LG75" s="79"/>
      <c r="LH75" s="79"/>
      <c r="LI75" s="79"/>
      <c r="LJ75" s="79"/>
      <c r="LK75" s="79"/>
      <c r="LL75" s="79"/>
      <c r="LM75" s="79"/>
      <c r="LN75" s="79"/>
      <c r="LO75" s="79"/>
      <c r="LP75" s="79"/>
      <c r="LQ75" s="79"/>
      <c r="LR75" s="79"/>
      <c r="LS75" s="79"/>
      <c r="LT75" s="79"/>
      <c r="LU75" s="79"/>
      <c r="LV75" s="79"/>
      <c r="LW75" s="79"/>
      <c r="LX75" s="79"/>
      <c r="LY75" s="79"/>
      <c r="LZ75" s="79"/>
      <c r="MA75" s="79"/>
      <c r="MB75" s="79"/>
      <c r="MC75" s="79"/>
      <c r="MD75" s="79"/>
      <c r="ME75" s="79"/>
      <c r="MF75" s="79"/>
      <c r="MG75" s="79"/>
      <c r="MH75" s="79"/>
      <c r="MI75" s="79"/>
      <c r="MJ75" s="79"/>
      <c r="MK75" s="79"/>
      <c r="ML75" s="79"/>
      <c r="MM75" s="79"/>
      <c r="MN75" s="79"/>
      <c r="MO75" s="79"/>
      <c r="MP75" s="79"/>
      <c r="MQ75" s="79"/>
      <c r="MR75" s="79"/>
      <c r="MS75" s="79"/>
      <c r="MT75" s="79"/>
      <c r="MU75" s="79"/>
      <c r="MV75" s="79"/>
      <c r="MW75" s="79"/>
      <c r="MX75" s="79"/>
      <c r="MY75" s="79"/>
      <c r="MZ75" s="79"/>
      <c r="NA75" s="79"/>
      <c r="NB75" s="79"/>
      <c r="NC75" s="79"/>
      <c r="ND75" s="79"/>
      <c r="NE75" s="79"/>
      <c r="NF75" s="79"/>
      <c r="NG75" s="79"/>
      <c r="NH75" s="79"/>
      <c r="NI75" s="79"/>
      <c r="NJ75" s="79"/>
      <c r="NK75" s="79"/>
      <c r="NL75" s="79"/>
      <c r="NM75" s="79"/>
      <c r="NN75" s="79"/>
      <c r="NO75" s="79"/>
      <c r="NP75" s="79"/>
      <c r="NQ75" s="79"/>
      <c r="NR75" s="79"/>
      <c r="NS75" s="79"/>
      <c r="NT75" s="79"/>
      <c r="NU75" s="79"/>
      <c r="NV75" s="79"/>
      <c r="NW75" s="79"/>
      <c r="NX75" s="79"/>
      <c r="NY75" s="79"/>
      <c r="NZ75" s="79"/>
      <c r="OA75" s="79"/>
      <c r="OB75" s="79"/>
      <c r="OC75" s="79"/>
      <c r="OD75" s="79"/>
      <c r="OE75" s="79"/>
      <c r="OF75" s="79"/>
      <c r="OG75" s="79"/>
      <c r="OH75" s="79"/>
      <c r="OI75" s="79"/>
      <c r="OJ75" s="79"/>
      <c r="OK75" s="79"/>
      <c r="OL75" s="79"/>
      <c r="OM75" s="79"/>
      <c r="ON75" s="79"/>
      <c r="OO75" s="79"/>
      <c r="OP75" s="79"/>
      <c r="OQ75" s="79"/>
      <c r="OR75" s="79"/>
      <c r="OS75" s="79"/>
      <c r="OT75" s="79"/>
      <c r="OU75" s="79"/>
      <c r="OV75" s="79"/>
      <c r="OW75" s="79"/>
      <c r="OX75" s="79"/>
      <c r="OY75" s="79"/>
      <c r="OZ75" s="79"/>
      <c r="PA75" s="79"/>
      <c r="PB75" s="79"/>
      <c r="PC75" s="79"/>
      <c r="PD75" s="79"/>
      <c r="PE75" s="79"/>
      <c r="PF75" s="79"/>
      <c r="PG75" s="79"/>
      <c r="PH75" s="79"/>
      <c r="PI75" s="79"/>
      <c r="PJ75" s="79"/>
      <c r="PK75" s="79"/>
      <c r="PL75" s="79"/>
      <c r="PM75" s="79"/>
      <c r="PN75" s="79"/>
      <c r="PO75" s="79"/>
      <c r="PP75" s="79"/>
      <c r="PQ75" s="79"/>
      <c r="PR75" s="79"/>
      <c r="PS75" s="79"/>
      <c r="PT75" s="79"/>
      <c r="PU75" s="79"/>
      <c r="PV75" s="79"/>
      <c r="PW75" s="79"/>
      <c r="PX75" s="79"/>
      <c r="PY75" s="79"/>
      <c r="PZ75" s="79"/>
      <c r="QA75" s="79"/>
      <c r="QB75" s="79"/>
      <c r="QC75" s="79"/>
      <c r="QD75" s="79"/>
      <c r="QE75" s="79"/>
      <c r="QF75" s="79"/>
      <c r="QG75" s="79"/>
      <c r="QH75" s="79"/>
      <c r="QI75" s="79"/>
      <c r="QJ75" s="79"/>
      <c r="QK75" s="79"/>
      <c r="QL75" s="79"/>
      <c r="QM75" s="79"/>
      <c r="QN75" s="79"/>
      <c r="QO75" s="79"/>
      <c r="QP75" s="79"/>
      <c r="QQ75" s="79"/>
      <c r="QR75" s="79"/>
      <c r="QS75" s="79"/>
      <c r="QT75" s="79"/>
      <c r="QU75" s="79"/>
      <c r="QV75" s="79"/>
      <c r="QW75" s="79"/>
      <c r="QX75" s="79"/>
      <c r="QY75" s="79"/>
      <c r="QZ75" s="79"/>
      <c r="RA75" s="79"/>
      <c r="RB75" s="79"/>
      <c r="RC75" s="79"/>
      <c r="RD75" s="79"/>
      <c r="RE75" s="79"/>
      <c r="RF75" s="79"/>
      <c r="RG75" s="79"/>
      <c r="RH75" s="79"/>
      <c r="RI75" s="79"/>
      <c r="RJ75" s="79"/>
      <c r="RK75" s="79"/>
      <c r="RL75" s="79"/>
      <c r="RM75" s="79"/>
      <c r="RN75" s="79"/>
      <c r="RO75" s="79"/>
      <c r="RP75" s="79"/>
      <c r="RQ75" s="79"/>
      <c r="RR75" s="79"/>
      <c r="RS75" s="79"/>
      <c r="RT75" s="79"/>
      <c r="RU75" s="79"/>
      <c r="RV75" s="79"/>
      <c r="RW75" s="79"/>
      <c r="RX75" s="79"/>
      <c r="RY75" s="79"/>
      <c r="RZ75" s="79"/>
      <c r="SA75" s="79"/>
      <c r="SB75" s="79"/>
      <c r="SC75" s="79"/>
      <c r="SD75" s="79"/>
      <c r="SE75" s="79"/>
      <c r="SF75" s="79"/>
      <c r="SG75" s="79"/>
      <c r="SH75" s="79"/>
      <c r="SI75" s="79"/>
      <c r="SJ75" s="79"/>
      <c r="SK75" s="79"/>
      <c r="SL75" s="79"/>
      <c r="SM75" s="79"/>
      <c r="SN75" s="79"/>
      <c r="SO75" s="79"/>
      <c r="SP75" s="79"/>
      <c r="SQ75" s="79"/>
      <c r="SR75" s="79"/>
      <c r="SS75" s="79"/>
      <c r="ST75" s="79"/>
      <c r="SU75" s="79"/>
      <c r="SV75" s="79"/>
      <c r="SW75" s="79"/>
      <c r="SX75" s="79"/>
      <c r="SY75" s="79"/>
      <c r="SZ75" s="79"/>
      <c r="TA75" s="79"/>
      <c r="TB75" s="79"/>
      <c r="TC75" s="79"/>
      <c r="TD75" s="79"/>
      <c r="TE75" s="79"/>
      <c r="TF75" s="79"/>
      <c r="TG75" s="79"/>
      <c r="TH75" s="79"/>
      <c r="TI75" s="79"/>
      <c r="TJ75" s="79"/>
      <c r="TK75" s="79"/>
      <c r="TL75" s="79"/>
      <c r="TM75" s="79"/>
      <c r="TN75" s="79"/>
      <c r="TO75" s="79"/>
      <c r="TP75" s="79"/>
      <c r="TQ75" s="79"/>
      <c r="TR75" s="79"/>
      <c r="TS75" s="79"/>
      <c r="TT75" s="79"/>
      <c r="TU75" s="79"/>
      <c r="TV75" s="79"/>
      <c r="TW75" s="79"/>
      <c r="TX75" s="79"/>
      <c r="TY75" s="79"/>
      <c r="TZ75" s="79"/>
      <c r="UA75" s="79"/>
      <c r="UB75" s="79"/>
      <c r="UC75" s="79"/>
      <c r="UD75" s="79"/>
      <c r="UE75" s="79"/>
      <c r="UF75" s="79"/>
      <c r="UG75" s="79"/>
      <c r="UH75" s="79"/>
      <c r="UI75" s="79"/>
      <c r="UJ75" s="79"/>
      <c r="UK75" s="79"/>
      <c r="UL75" s="79"/>
      <c r="UM75" s="79"/>
      <c r="UN75" s="79"/>
      <c r="UO75" s="79"/>
      <c r="UP75" s="79"/>
      <c r="UQ75" s="79"/>
      <c r="UR75" s="79"/>
      <c r="US75" s="79"/>
      <c r="UT75" s="79"/>
      <c r="UU75" s="79"/>
      <c r="UV75" s="79"/>
      <c r="UW75" s="79"/>
      <c r="UX75" s="79"/>
      <c r="UY75" s="79"/>
      <c r="UZ75" s="79"/>
      <c r="VA75" s="79"/>
      <c r="VB75" s="79"/>
      <c r="VC75" s="79"/>
      <c r="VD75" s="79"/>
      <c r="VE75" s="79"/>
      <c r="VF75" s="79"/>
      <c r="VG75" s="79"/>
      <c r="VH75" s="79"/>
      <c r="VI75" s="79"/>
      <c r="VJ75" s="79"/>
      <c r="VK75" s="79"/>
      <c r="VL75" s="79"/>
      <c r="VM75" s="79"/>
      <c r="VN75" s="79"/>
      <c r="VO75" s="79"/>
      <c r="VP75" s="79"/>
      <c r="VQ75" s="79"/>
      <c r="VR75" s="79"/>
      <c r="VS75" s="79"/>
      <c r="VT75" s="79"/>
      <c r="VU75" s="79"/>
      <c r="VV75" s="79"/>
      <c r="VW75" s="79"/>
      <c r="VX75" s="79"/>
      <c r="VY75" s="79"/>
      <c r="VZ75" s="79"/>
      <c r="WA75" s="79"/>
      <c r="WB75" s="79"/>
      <c r="WC75" s="79"/>
      <c r="WD75" s="79"/>
      <c r="WE75" s="79"/>
      <c r="WF75" s="79"/>
      <c r="WG75" s="79"/>
      <c r="WH75" s="79"/>
      <c r="WI75" s="79"/>
      <c r="WJ75" s="79"/>
      <c r="WK75" s="79"/>
      <c r="WL75" s="79"/>
      <c r="WM75" s="79"/>
      <c r="WN75" s="79"/>
      <c r="WO75" s="79"/>
      <c r="WP75" s="79"/>
      <c r="WQ75" s="79"/>
      <c r="WR75" s="79"/>
      <c r="WS75" s="79"/>
      <c r="WT75" s="79"/>
      <c r="WU75" s="79"/>
      <c r="WV75" s="79"/>
      <c r="WW75" s="79"/>
      <c r="WX75" s="79"/>
      <c r="WY75" s="79"/>
      <c r="WZ75" s="79"/>
      <c r="XA75" s="79"/>
      <c r="XB75" s="79"/>
      <c r="XC75" s="79"/>
      <c r="XD75" s="79"/>
      <c r="XE75" s="79"/>
      <c r="XF75" s="79"/>
      <c r="XG75" s="79"/>
      <c r="XH75" s="79"/>
      <c r="XI75" s="79"/>
      <c r="XJ75" s="79"/>
      <c r="XK75" s="79"/>
      <c r="XL75" s="79"/>
      <c r="XM75" s="79"/>
      <c r="XN75" s="79"/>
      <c r="XO75" s="79"/>
      <c r="XP75" s="79"/>
      <c r="XQ75" s="79"/>
      <c r="XR75" s="79"/>
      <c r="XS75" s="79"/>
      <c r="XT75" s="79"/>
      <c r="XU75" s="79"/>
      <c r="XV75" s="79"/>
      <c r="XW75" s="79"/>
      <c r="XX75" s="79"/>
      <c r="XY75" s="79"/>
      <c r="XZ75" s="79"/>
      <c r="YA75" s="79"/>
      <c r="YB75" s="79"/>
      <c r="YC75" s="79"/>
      <c r="YD75" s="79"/>
      <c r="YE75" s="79"/>
      <c r="YF75" s="79"/>
      <c r="YG75" s="79"/>
      <c r="YH75" s="79"/>
      <c r="YI75" s="79"/>
      <c r="YJ75" s="79"/>
      <c r="YK75" s="79"/>
      <c r="YL75" s="79"/>
      <c r="YM75" s="79"/>
      <c r="YN75" s="79"/>
      <c r="YO75" s="79"/>
      <c r="YP75" s="79"/>
      <c r="YQ75" s="79"/>
      <c r="YR75" s="79"/>
      <c r="YS75" s="79"/>
      <c r="YT75" s="79"/>
      <c r="YU75" s="79"/>
      <c r="YV75" s="79"/>
      <c r="YW75" s="79"/>
      <c r="YX75" s="79"/>
      <c r="YY75" s="79"/>
      <c r="YZ75" s="79"/>
      <c r="ZA75" s="79"/>
      <c r="ZB75" s="79"/>
      <c r="ZC75" s="79"/>
      <c r="ZD75" s="79"/>
      <c r="ZE75" s="79"/>
      <c r="ZF75" s="79"/>
      <c r="ZG75" s="79"/>
      <c r="ZH75" s="79"/>
      <c r="ZI75" s="79"/>
      <c r="ZJ75" s="79"/>
      <c r="ZK75" s="79"/>
      <c r="ZL75" s="79"/>
      <c r="ZM75" s="79"/>
      <c r="ZN75" s="79"/>
      <c r="ZO75" s="79"/>
      <c r="ZP75" s="79"/>
      <c r="ZQ75" s="79"/>
      <c r="ZR75" s="79"/>
      <c r="ZS75" s="79"/>
      <c r="ZT75" s="79"/>
      <c r="ZU75" s="79"/>
      <c r="ZV75" s="79"/>
      <c r="ZW75" s="79"/>
      <c r="ZX75" s="79"/>
      <c r="ZY75" s="79"/>
      <c r="ZZ75" s="79"/>
      <c r="AAA75" s="79"/>
      <c r="AAB75" s="79"/>
      <c r="AAC75" s="79"/>
      <c r="AAD75" s="79"/>
      <c r="AAE75" s="79"/>
      <c r="AAF75" s="79"/>
      <c r="AAG75" s="79"/>
      <c r="AAH75" s="79"/>
      <c r="AAI75" s="79"/>
      <c r="AAJ75" s="79"/>
      <c r="AAK75" s="79"/>
      <c r="AAL75" s="79"/>
      <c r="AAM75" s="79"/>
      <c r="AAN75" s="79"/>
      <c r="AAO75" s="79"/>
      <c r="AAP75" s="79"/>
      <c r="AAQ75" s="79"/>
      <c r="AAR75" s="79"/>
      <c r="AAS75" s="79"/>
      <c r="AAT75" s="79"/>
      <c r="AAU75" s="79"/>
      <c r="AAV75" s="79"/>
      <c r="AAW75" s="79"/>
      <c r="AAX75" s="79"/>
      <c r="AAY75" s="79"/>
      <c r="AAZ75" s="79"/>
      <c r="ABA75" s="79"/>
      <c r="ABB75" s="79"/>
      <c r="ABC75" s="79"/>
      <c r="ABD75" s="79"/>
      <c r="ABE75" s="79"/>
      <c r="ABF75" s="79"/>
      <c r="ABG75" s="79"/>
      <c r="ABH75" s="79"/>
      <c r="ABI75" s="79"/>
      <c r="ABJ75" s="79"/>
      <c r="ABK75" s="79"/>
      <c r="ABL75" s="79"/>
      <c r="ABM75" s="79"/>
      <c r="ABN75" s="79"/>
      <c r="ABO75" s="79"/>
      <c r="ABP75" s="79"/>
      <c r="ABQ75" s="79"/>
      <c r="ABR75" s="79"/>
      <c r="ABS75" s="79"/>
      <c r="ABT75" s="79"/>
      <c r="ABU75" s="79"/>
      <c r="ABV75" s="79"/>
      <c r="ABW75" s="79"/>
      <c r="ABX75" s="79"/>
      <c r="ABY75" s="79"/>
      <c r="ABZ75" s="79"/>
      <c r="ACA75" s="79"/>
      <c r="ACB75" s="79"/>
      <c r="ACC75" s="79"/>
      <c r="ACD75" s="79"/>
      <c r="ACE75" s="79"/>
      <c r="ACF75" s="79"/>
      <c r="ACG75" s="79"/>
      <c r="ACH75" s="79"/>
      <c r="ACI75" s="79"/>
      <c r="ACJ75" s="79"/>
      <c r="ACK75" s="79"/>
      <c r="ACL75" s="79"/>
      <c r="ACM75" s="79"/>
      <c r="ACN75" s="79"/>
      <c r="ACO75" s="79"/>
      <c r="ACP75" s="79"/>
      <c r="ACQ75" s="79"/>
      <c r="ACR75" s="79"/>
      <c r="ACS75" s="79"/>
      <c r="ACT75" s="79"/>
      <c r="ACU75" s="79"/>
      <c r="ACV75" s="79"/>
      <c r="ACW75" s="79"/>
      <c r="ACX75" s="79"/>
      <c r="ACY75" s="79"/>
      <c r="ACZ75" s="79"/>
      <c r="ADA75" s="79"/>
      <c r="ADB75" s="79"/>
      <c r="ADC75" s="79"/>
      <c r="ADD75" s="79"/>
      <c r="ADE75" s="79"/>
      <c r="ADF75" s="79"/>
      <c r="ADG75" s="79"/>
      <c r="ADH75" s="79"/>
      <c r="ADI75" s="79"/>
      <c r="ADJ75" s="79"/>
      <c r="ADK75" s="79"/>
      <c r="ADL75" s="79"/>
      <c r="ADM75" s="79"/>
      <c r="ADN75" s="79"/>
      <c r="ADO75" s="79"/>
      <c r="ADP75" s="79"/>
      <c r="ADQ75" s="79"/>
      <c r="ADR75" s="79"/>
      <c r="ADS75" s="79"/>
      <c r="ADT75" s="79"/>
      <c r="ADU75" s="79"/>
      <c r="ADV75" s="79"/>
      <c r="ADW75" s="79"/>
      <c r="ADX75" s="79"/>
      <c r="ADY75" s="79"/>
      <c r="ADZ75" s="79"/>
      <c r="AEA75" s="79"/>
      <c r="AEB75" s="79"/>
      <c r="AEC75" s="79"/>
      <c r="AED75" s="79"/>
      <c r="AEE75" s="79"/>
      <c r="AEF75" s="79"/>
      <c r="AEG75" s="79"/>
      <c r="AEH75" s="79"/>
      <c r="AEI75" s="79"/>
      <c r="AEJ75" s="79"/>
      <c r="AEK75" s="79"/>
      <c r="AEL75" s="79"/>
      <c r="AEM75" s="79"/>
      <c r="AEN75" s="79"/>
      <c r="AEO75" s="79"/>
      <c r="AEP75" s="79"/>
      <c r="AEQ75" s="79"/>
      <c r="AER75" s="79"/>
      <c r="AES75" s="79"/>
      <c r="AET75" s="79"/>
      <c r="AEU75" s="79"/>
      <c r="AEV75" s="79"/>
      <c r="AEW75" s="79"/>
      <c r="AEX75" s="79"/>
      <c r="AEY75" s="79"/>
      <c r="AEZ75" s="79"/>
      <c r="AFA75" s="79"/>
      <c r="AFB75" s="79"/>
      <c r="AFC75" s="79"/>
      <c r="AFD75" s="79"/>
      <c r="AFE75" s="79"/>
      <c r="AFF75" s="79"/>
      <c r="AFG75" s="79"/>
      <c r="AFH75" s="79"/>
      <c r="AFI75" s="79"/>
      <c r="AFJ75" s="79"/>
      <c r="AFK75" s="79"/>
      <c r="AFL75" s="79"/>
      <c r="AFM75" s="79"/>
      <c r="AFN75" s="79"/>
      <c r="AFO75" s="79"/>
      <c r="AFP75" s="79"/>
      <c r="AFQ75" s="79"/>
      <c r="AFR75" s="79"/>
      <c r="AFS75" s="79"/>
      <c r="AFT75" s="79"/>
      <c r="AFU75" s="79"/>
      <c r="AFV75" s="79"/>
      <c r="AFW75" s="79"/>
      <c r="AFX75" s="79"/>
      <c r="AFY75" s="79"/>
      <c r="AFZ75" s="79"/>
      <c r="AGA75" s="79"/>
      <c r="AGB75" s="79"/>
      <c r="AGC75" s="79"/>
      <c r="AGD75" s="79"/>
      <c r="AGE75" s="79"/>
      <c r="AGF75" s="79"/>
      <c r="AGG75" s="79"/>
      <c r="AGH75" s="79"/>
      <c r="AGI75" s="79"/>
      <c r="AGJ75" s="79"/>
      <c r="AGK75" s="79"/>
      <c r="AGL75" s="79"/>
      <c r="AGM75" s="79"/>
      <c r="AGN75" s="79"/>
      <c r="AGO75" s="79"/>
      <c r="AGP75" s="79"/>
      <c r="AGQ75" s="79"/>
      <c r="AGR75" s="79"/>
      <c r="AGS75" s="79"/>
      <c r="AGT75" s="79"/>
      <c r="AGU75" s="79"/>
      <c r="AGV75" s="79"/>
      <c r="AGW75" s="79"/>
      <c r="AGX75" s="79"/>
      <c r="AGY75" s="79"/>
      <c r="AGZ75" s="79"/>
      <c r="AHA75" s="79"/>
      <c r="AHB75" s="79"/>
      <c r="AHC75" s="79"/>
      <c r="AHD75" s="79"/>
      <c r="AHE75" s="79"/>
      <c r="AHF75" s="79"/>
      <c r="AHG75" s="79"/>
      <c r="AHH75" s="79"/>
      <c r="AHI75" s="79"/>
      <c r="AHJ75" s="79"/>
      <c r="AHK75" s="79"/>
      <c r="AHL75" s="79"/>
      <c r="AHM75" s="79"/>
      <c r="AHN75" s="79"/>
      <c r="AHO75" s="79"/>
      <c r="AHP75" s="79"/>
      <c r="AHQ75" s="79"/>
      <c r="AHR75" s="79"/>
      <c r="AHS75" s="79"/>
      <c r="AHT75" s="79"/>
      <c r="AHU75" s="79"/>
      <c r="AHV75" s="79"/>
      <c r="AHW75" s="79"/>
      <c r="AHX75" s="79"/>
      <c r="AHY75" s="79"/>
      <c r="AHZ75" s="79"/>
      <c r="AIA75" s="79"/>
      <c r="AIB75" s="79"/>
      <c r="AIC75" s="79"/>
      <c r="AID75" s="79"/>
      <c r="AIE75" s="79"/>
      <c r="AIF75" s="79"/>
      <c r="AIG75" s="79"/>
      <c r="AIH75" s="79"/>
      <c r="AII75" s="79"/>
      <c r="AIJ75" s="79"/>
      <c r="AIK75" s="79"/>
      <c r="AIL75" s="79"/>
      <c r="AIM75" s="79"/>
      <c r="AIN75" s="79"/>
      <c r="AIO75" s="79"/>
      <c r="AIP75" s="79"/>
      <c r="AIQ75" s="79"/>
      <c r="AIR75" s="79"/>
      <c r="AIS75" s="79"/>
      <c r="AIT75" s="79"/>
      <c r="AIU75" s="79"/>
      <c r="AIV75" s="79"/>
      <c r="AIW75" s="79"/>
      <c r="AIX75" s="79"/>
      <c r="AIY75" s="79"/>
      <c r="AIZ75" s="79"/>
      <c r="AJA75" s="79"/>
      <c r="AJB75" s="79"/>
      <c r="AJC75" s="79"/>
      <c r="AJD75" s="79"/>
      <c r="AJE75" s="79"/>
      <c r="AJF75" s="79"/>
      <c r="AJG75" s="79"/>
      <c r="AJH75" s="79"/>
      <c r="AJI75" s="79"/>
      <c r="AJJ75" s="79"/>
      <c r="AJK75" s="79"/>
      <c r="AJL75" s="79"/>
      <c r="AJM75" s="79"/>
      <c r="AJN75" s="79"/>
      <c r="AJO75" s="79"/>
      <c r="AJP75" s="79"/>
      <c r="AJQ75" s="79"/>
      <c r="AJR75" s="79"/>
      <c r="AJS75" s="79"/>
      <c r="AJT75" s="79"/>
      <c r="AJU75" s="79"/>
      <c r="AJV75" s="79"/>
      <c r="AJW75" s="79"/>
      <c r="AJX75" s="79"/>
      <c r="AJY75" s="79"/>
      <c r="AJZ75" s="79"/>
      <c r="AKA75" s="79"/>
      <c r="AKB75" s="79"/>
      <c r="AKC75" s="79"/>
      <c r="AKD75" s="79"/>
      <c r="AKE75" s="79"/>
      <c r="AKF75" s="79"/>
      <c r="AKG75" s="79"/>
      <c r="AKH75" s="79"/>
      <c r="AKI75" s="79"/>
      <c r="AKJ75" s="79"/>
      <c r="AKK75" s="79"/>
      <c r="AKL75" s="79"/>
      <c r="AKM75" s="79"/>
      <c r="AKN75" s="79"/>
      <c r="AKO75" s="79"/>
      <c r="AKP75" s="79"/>
      <c r="AKQ75" s="79"/>
      <c r="AKR75" s="79"/>
      <c r="AKS75" s="79"/>
      <c r="AKT75" s="79"/>
      <c r="AKU75" s="79"/>
      <c r="AKV75" s="79"/>
      <c r="AKW75" s="79"/>
      <c r="AKX75" s="79"/>
      <c r="AKY75" s="79"/>
      <c r="AKZ75" s="79"/>
      <c r="ALA75" s="79"/>
      <c r="ALB75" s="79"/>
      <c r="ALC75" s="79"/>
      <c r="ALD75" s="79"/>
      <c r="ALE75" s="79"/>
      <c r="ALF75" s="79"/>
      <c r="ALG75" s="79"/>
      <c r="ALH75" s="79"/>
      <c r="ALI75" s="79"/>
      <c r="ALJ75" s="79"/>
      <c r="ALK75" s="79"/>
      <c r="ALL75" s="79"/>
      <c r="ALM75" s="79"/>
      <c r="ALN75" s="79"/>
      <c r="ALO75" s="79"/>
      <c r="ALP75" s="79"/>
      <c r="ALQ75" s="79"/>
      <c r="ALR75" s="79"/>
      <c r="ALS75" s="79"/>
      <c r="ALT75" s="79"/>
      <c r="ALU75" s="79"/>
      <c r="ALV75" s="79"/>
      <c r="ALW75" s="79"/>
      <c r="ALX75" s="79"/>
      <c r="ALY75" s="79"/>
      <c r="ALZ75" s="79"/>
      <c r="AMA75" s="79"/>
      <c r="AMB75" s="79"/>
      <c r="AMC75" s="79"/>
      <c r="AMD75" s="79"/>
      <c r="AME75" s="79"/>
      <c r="AMF75" s="79"/>
      <c r="AMG75" s="79"/>
      <c r="AMH75" s="79"/>
      <c r="AMI75" s="79"/>
      <c r="AMJ75" s="79"/>
      <c r="AMK75" s="79"/>
      <c r="AML75" s="79"/>
      <c r="AMM75" s="79"/>
    </row>
    <row r="76" spans="1:1027" s="128" customFormat="1" ht="12.75" customHeight="1">
      <c r="A76" s="79"/>
      <c r="B76" s="79"/>
      <c r="C76" s="563"/>
      <c r="D76" s="806"/>
      <c r="E76" s="817" t="s">
        <v>481</v>
      </c>
      <c r="F76" s="612"/>
      <c r="G76" s="818" t="s">
        <v>482</v>
      </c>
      <c r="H76" s="809"/>
      <c r="I76" s="605"/>
      <c r="J76" s="636"/>
      <c r="K76" s="637"/>
      <c r="L76" s="79"/>
      <c r="M76" s="641"/>
      <c r="N76" s="79"/>
      <c r="O76" s="632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79"/>
      <c r="AT76" s="79"/>
      <c r="AU76" s="79"/>
      <c r="AV76" s="79"/>
      <c r="AW76" s="79"/>
      <c r="AX76" s="79"/>
      <c r="AY76" s="79"/>
      <c r="AZ76" s="79"/>
      <c r="BA76" s="79"/>
      <c r="BB76" s="79"/>
      <c r="BC76" s="79"/>
      <c r="BD76" s="79"/>
      <c r="BE76" s="79"/>
      <c r="BF76" s="79"/>
      <c r="BG76" s="79"/>
      <c r="BH76" s="79"/>
      <c r="BI76" s="79"/>
      <c r="BJ76" s="79"/>
      <c r="BK76" s="79"/>
      <c r="BL76" s="79"/>
      <c r="BM76" s="79"/>
      <c r="BN76" s="79"/>
      <c r="BO76" s="79"/>
      <c r="BP76" s="79"/>
      <c r="BQ76" s="79"/>
      <c r="BR76" s="79"/>
      <c r="BS76" s="79"/>
      <c r="BT76" s="79"/>
      <c r="BU76" s="79"/>
      <c r="BV76" s="79"/>
      <c r="BW76" s="79"/>
      <c r="BX76" s="79"/>
      <c r="BY76" s="79"/>
      <c r="BZ76" s="79"/>
      <c r="CA76" s="79"/>
      <c r="CB76" s="79"/>
      <c r="CC76" s="79"/>
      <c r="CD76" s="79"/>
      <c r="CE76" s="79"/>
      <c r="CF76" s="79"/>
      <c r="CG76" s="79"/>
      <c r="CH76" s="79"/>
      <c r="CI76" s="79"/>
      <c r="CJ76" s="79"/>
      <c r="CK76" s="79"/>
      <c r="CL76" s="79"/>
      <c r="CM76" s="79"/>
      <c r="CN76" s="79"/>
      <c r="CO76" s="79"/>
      <c r="CP76" s="79"/>
      <c r="CQ76" s="79"/>
      <c r="CR76" s="79"/>
      <c r="CS76" s="79"/>
      <c r="CT76" s="79"/>
      <c r="CU76" s="79"/>
      <c r="CV76" s="79"/>
      <c r="CW76" s="79"/>
      <c r="CX76" s="79"/>
      <c r="CY76" s="79"/>
      <c r="CZ76" s="79"/>
      <c r="DA76" s="79"/>
      <c r="DB76" s="79"/>
      <c r="DC76" s="79"/>
      <c r="DD76" s="79"/>
      <c r="DE76" s="79"/>
      <c r="DF76" s="79"/>
      <c r="DG76" s="79"/>
      <c r="DH76" s="79"/>
      <c r="DI76" s="79"/>
      <c r="DJ76" s="79"/>
      <c r="DK76" s="79"/>
      <c r="DL76" s="79"/>
      <c r="DM76" s="79"/>
      <c r="DN76" s="79"/>
      <c r="DO76" s="79"/>
      <c r="DP76" s="79"/>
      <c r="DQ76" s="79"/>
      <c r="DR76" s="79"/>
      <c r="DS76" s="79"/>
      <c r="DT76" s="79"/>
      <c r="DU76" s="79"/>
      <c r="DV76" s="79"/>
      <c r="DW76" s="79"/>
      <c r="DX76" s="79"/>
      <c r="DY76" s="79"/>
      <c r="DZ76" s="79"/>
      <c r="EA76" s="79"/>
      <c r="EB76" s="79"/>
      <c r="EC76" s="79"/>
      <c r="ED76" s="79"/>
      <c r="EE76" s="79"/>
      <c r="EF76" s="79"/>
      <c r="EG76" s="79"/>
      <c r="EH76" s="79"/>
      <c r="EI76" s="79"/>
      <c r="EJ76" s="79"/>
      <c r="EK76" s="79"/>
      <c r="EL76" s="79"/>
      <c r="EM76" s="79"/>
      <c r="EN76" s="79"/>
      <c r="EO76" s="79"/>
      <c r="EP76" s="79"/>
      <c r="EQ76" s="79"/>
      <c r="ER76" s="79"/>
      <c r="ES76" s="79"/>
      <c r="ET76" s="79"/>
      <c r="EU76" s="79"/>
      <c r="EV76" s="79"/>
      <c r="EW76" s="79"/>
      <c r="EX76" s="79"/>
      <c r="EY76" s="79"/>
      <c r="EZ76" s="79"/>
      <c r="FA76" s="79"/>
      <c r="FB76" s="79"/>
      <c r="FC76" s="79"/>
      <c r="FD76" s="79"/>
      <c r="FE76" s="79"/>
      <c r="FF76" s="79"/>
      <c r="FG76" s="79"/>
      <c r="FH76" s="79"/>
      <c r="FI76" s="79"/>
      <c r="FJ76" s="79"/>
      <c r="FK76" s="79"/>
      <c r="FL76" s="79"/>
      <c r="FM76" s="79"/>
      <c r="FN76" s="79"/>
      <c r="FO76" s="79"/>
      <c r="FP76" s="79"/>
      <c r="FQ76" s="79"/>
      <c r="FR76" s="79"/>
      <c r="FS76" s="79"/>
      <c r="FT76" s="79"/>
      <c r="FU76" s="79"/>
      <c r="FV76" s="79"/>
      <c r="FW76" s="79"/>
      <c r="FX76" s="79"/>
      <c r="FY76" s="79"/>
      <c r="FZ76" s="79"/>
      <c r="GA76" s="79"/>
      <c r="GB76" s="79"/>
      <c r="GC76" s="79"/>
      <c r="GD76" s="79"/>
      <c r="GE76" s="79"/>
      <c r="GF76" s="79"/>
      <c r="GG76" s="79"/>
      <c r="GH76" s="79"/>
      <c r="GI76" s="79"/>
      <c r="GJ76" s="79"/>
      <c r="GK76" s="79"/>
      <c r="GL76" s="79"/>
      <c r="GM76" s="79"/>
      <c r="GN76" s="79"/>
      <c r="GO76" s="79"/>
      <c r="GP76" s="79"/>
      <c r="GQ76" s="79"/>
      <c r="GR76" s="79"/>
      <c r="GS76" s="79"/>
      <c r="GT76" s="79"/>
      <c r="GU76" s="79"/>
      <c r="GV76" s="79"/>
      <c r="GW76" s="79"/>
      <c r="GX76" s="79"/>
      <c r="GY76" s="79"/>
      <c r="GZ76" s="79"/>
      <c r="HA76" s="79"/>
      <c r="HB76" s="79"/>
      <c r="HC76" s="79"/>
      <c r="HD76" s="79"/>
      <c r="HE76" s="79"/>
      <c r="HF76" s="79"/>
      <c r="HG76" s="79"/>
      <c r="HH76" s="79"/>
      <c r="HI76" s="79"/>
      <c r="HJ76" s="79"/>
      <c r="HK76" s="79"/>
      <c r="HL76" s="79"/>
      <c r="HM76" s="79"/>
      <c r="HN76" s="79"/>
      <c r="HO76" s="79"/>
      <c r="HP76" s="79"/>
      <c r="HQ76" s="79"/>
      <c r="HR76" s="79"/>
      <c r="HS76" s="79"/>
      <c r="HT76" s="79"/>
      <c r="HU76" s="79"/>
      <c r="HV76" s="79"/>
      <c r="HW76" s="79"/>
      <c r="HX76" s="79"/>
      <c r="HY76" s="79"/>
      <c r="HZ76" s="79"/>
      <c r="IA76" s="79"/>
      <c r="IB76" s="79"/>
      <c r="IC76" s="79"/>
      <c r="ID76" s="79"/>
      <c r="IE76" s="79"/>
      <c r="IF76" s="79"/>
      <c r="IG76" s="79"/>
      <c r="IH76" s="79"/>
      <c r="II76" s="79"/>
      <c r="IJ76" s="79"/>
      <c r="IK76" s="79"/>
      <c r="IL76" s="79"/>
      <c r="IM76" s="79"/>
      <c r="IN76" s="79"/>
      <c r="IO76" s="79"/>
      <c r="IP76" s="79"/>
      <c r="IQ76" s="79"/>
      <c r="IR76" s="79"/>
      <c r="IS76" s="79"/>
      <c r="IT76" s="79"/>
      <c r="IU76" s="79"/>
      <c r="IV76" s="79"/>
      <c r="IW76" s="79"/>
      <c r="IX76" s="79"/>
      <c r="IY76" s="79"/>
      <c r="IZ76" s="79"/>
      <c r="JA76" s="79"/>
      <c r="JB76" s="79"/>
      <c r="JC76" s="79"/>
      <c r="JD76" s="79"/>
      <c r="JE76" s="79"/>
      <c r="JF76" s="79"/>
      <c r="JG76" s="79"/>
      <c r="JH76" s="79"/>
      <c r="JI76" s="79"/>
      <c r="JJ76" s="79"/>
      <c r="JK76" s="79"/>
      <c r="JL76" s="79"/>
      <c r="JM76" s="79"/>
      <c r="JN76" s="79"/>
      <c r="JO76" s="79"/>
      <c r="JP76" s="79"/>
      <c r="JQ76" s="79"/>
      <c r="JR76" s="79"/>
      <c r="JS76" s="79"/>
      <c r="JT76" s="79"/>
      <c r="JU76" s="79"/>
      <c r="JV76" s="79"/>
      <c r="JW76" s="79"/>
      <c r="JX76" s="79"/>
      <c r="JY76" s="79"/>
      <c r="JZ76" s="79"/>
      <c r="KA76" s="79"/>
      <c r="KB76" s="79"/>
      <c r="KC76" s="79"/>
      <c r="KD76" s="79"/>
      <c r="KE76" s="79"/>
      <c r="KF76" s="79"/>
      <c r="KG76" s="79"/>
      <c r="KH76" s="79"/>
      <c r="KI76" s="79"/>
      <c r="KJ76" s="79"/>
      <c r="KK76" s="79"/>
      <c r="KL76" s="79"/>
      <c r="KM76" s="79"/>
      <c r="KN76" s="79"/>
      <c r="KO76" s="79"/>
      <c r="KP76" s="79"/>
      <c r="KQ76" s="79"/>
      <c r="KR76" s="79"/>
      <c r="KS76" s="79"/>
      <c r="KT76" s="79"/>
      <c r="KU76" s="79"/>
      <c r="KV76" s="79"/>
      <c r="KW76" s="79"/>
      <c r="KX76" s="79"/>
      <c r="KY76" s="79"/>
      <c r="KZ76" s="79"/>
      <c r="LA76" s="79"/>
      <c r="LB76" s="79"/>
      <c r="LC76" s="79"/>
      <c r="LD76" s="79"/>
      <c r="LE76" s="79"/>
      <c r="LF76" s="79"/>
      <c r="LG76" s="79"/>
      <c r="LH76" s="79"/>
      <c r="LI76" s="79"/>
      <c r="LJ76" s="79"/>
      <c r="LK76" s="79"/>
      <c r="LL76" s="79"/>
      <c r="LM76" s="79"/>
      <c r="LN76" s="79"/>
      <c r="LO76" s="79"/>
      <c r="LP76" s="79"/>
      <c r="LQ76" s="79"/>
      <c r="LR76" s="79"/>
      <c r="LS76" s="79"/>
      <c r="LT76" s="79"/>
      <c r="LU76" s="79"/>
      <c r="LV76" s="79"/>
      <c r="LW76" s="79"/>
      <c r="LX76" s="79"/>
      <c r="LY76" s="79"/>
      <c r="LZ76" s="79"/>
      <c r="MA76" s="79"/>
      <c r="MB76" s="79"/>
      <c r="MC76" s="79"/>
      <c r="MD76" s="79"/>
      <c r="ME76" s="79"/>
      <c r="MF76" s="79"/>
      <c r="MG76" s="79"/>
      <c r="MH76" s="79"/>
      <c r="MI76" s="79"/>
      <c r="MJ76" s="79"/>
      <c r="MK76" s="79"/>
      <c r="ML76" s="79"/>
      <c r="MM76" s="79"/>
      <c r="MN76" s="79"/>
      <c r="MO76" s="79"/>
      <c r="MP76" s="79"/>
      <c r="MQ76" s="79"/>
      <c r="MR76" s="79"/>
      <c r="MS76" s="79"/>
      <c r="MT76" s="79"/>
      <c r="MU76" s="79"/>
      <c r="MV76" s="79"/>
      <c r="MW76" s="79"/>
      <c r="MX76" s="79"/>
      <c r="MY76" s="79"/>
      <c r="MZ76" s="79"/>
      <c r="NA76" s="79"/>
      <c r="NB76" s="79"/>
      <c r="NC76" s="79"/>
      <c r="ND76" s="79"/>
      <c r="NE76" s="79"/>
      <c r="NF76" s="79"/>
      <c r="NG76" s="79"/>
      <c r="NH76" s="79"/>
      <c r="NI76" s="79"/>
      <c r="NJ76" s="79"/>
      <c r="NK76" s="79"/>
      <c r="NL76" s="79"/>
      <c r="NM76" s="79"/>
      <c r="NN76" s="79"/>
      <c r="NO76" s="79"/>
      <c r="NP76" s="79"/>
      <c r="NQ76" s="79"/>
      <c r="NR76" s="79"/>
      <c r="NS76" s="79"/>
      <c r="NT76" s="79"/>
      <c r="NU76" s="79"/>
      <c r="NV76" s="79"/>
      <c r="NW76" s="79"/>
      <c r="NX76" s="79"/>
      <c r="NY76" s="79"/>
      <c r="NZ76" s="79"/>
      <c r="OA76" s="79"/>
      <c r="OB76" s="79"/>
      <c r="OC76" s="79"/>
      <c r="OD76" s="79"/>
      <c r="OE76" s="79"/>
      <c r="OF76" s="79"/>
      <c r="OG76" s="79"/>
      <c r="OH76" s="79"/>
      <c r="OI76" s="79"/>
      <c r="OJ76" s="79"/>
      <c r="OK76" s="79"/>
      <c r="OL76" s="79"/>
      <c r="OM76" s="79"/>
      <c r="ON76" s="79"/>
      <c r="OO76" s="79"/>
      <c r="OP76" s="79"/>
      <c r="OQ76" s="79"/>
      <c r="OR76" s="79"/>
      <c r="OS76" s="79"/>
      <c r="OT76" s="79"/>
      <c r="OU76" s="79"/>
      <c r="OV76" s="79"/>
      <c r="OW76" s="79"/>
      <c r="OX76" s="79"/>
      <c r="OY76" s="79"/>
      <c r="OZ76" s="79"/>
      <c r="PA76" s="79"/>
      <c r="PB76" s="79"/>
      <c r="PC76" s="79"/>
      <c r="PD76" s="79"/>
      <c r="PE76" s="79"/>
      <c r="PF76" s="79"/>
      <c r="PG76" s="79"/>
      <c r="PH76" s="79"/>
      <c r="PI76" s="79"/>
      <c r="PJ76" s="79"/>
      <c r="PK76" s="79"/>
      <c r="PL76" s="79"/>
      <c r="PM76" s="79"/>
      <c r="PN76" s="79"/>
      <c r="PO76" s="79"/>
      <c r="PP76" s="79"/>
      <c r="PQ76" s="79"/>
      <c r="PR76" s="79"/>
      <c r="PS76" s="79"/>
      <c r="PT76" s="79"/>
      <c r="PU76" s="79"/>
      <c r="PV76" s="79"/>
      <c r="PW76" s="79"/>
      <c r="PX76" s="79"/>
      <c r="PY76" s="79"/>
      <c r="PZ76" s="79"/>
      <c r="QA76" s="79"/>
      <c r="QB76" s="79"/>
      <c r="QC76" s="79"/>
      <c r="QD76" s="79"/>
      <c r="QE76" s="79"/>
      <c r="QF76" s="79"/>
      <c r="QG76" s="79"/>
      <c r="QH76" s="79"/>
      <c r="QI76" s="79"/>
      <c r="QJ76" s="79"/>
      <c r="QK76" s="79"/>
      <c r="QL76" s="79"/>
      <c r="QM76" s="79"/>
      <c r="QN76" s="79"/>
      <c r="QO76" s="79"/>
      <c r="QP76" s="79"/>
      <c r="QQ76" s="79"/>
      <c r="QR76" s="79"/>
      <c r="QS76" s="79"/>
      <c r="QT76" s="79"/>
      <c r="QU76" s="79"/>
      <c r="QV76" s="79"/>
      <c r="QW76" s="79"/>
      <c r="QX76" s="79"/>
      <c r="QY76" s="79"/>
      <c r="QZ76" s="79"/>
      <c r="RA76" s="79"/>
      <c r="RB76" s="79"/>
      <c r="RC76" s="79"/>
      <c r="RD76" s="79"/>
      <c r="RE76" s="79"/>
      <c r="RF76" s="79"/>
      <c r="RG76" s="79"/>
      <c r="RH76" s="79"/>
      <c r="RI76" s="79"/>
      <c r="RJ76" s="79"/>
      <c r="RK76" s="79"/>
      <c r="RL76" s="79"/>
      <c r="RM76" s="79"/>
      <c r="RN76" s="79"/>
      <c r="RO76" s="79"/>
      <c r="RP76" s="79"/>
      <c r="RQ76" s="79"/>
      <c r="RR76" s="79"/>
      <c r="RS76" s="79"/>
      <c r="RT76" s="79"/>
      <c r="RU76" s="79"/>
      <c r="RV76" s="79"/>
      <c r="RW76" s="79"/>
      <c r="RX76" s="79"/>
      <c r="RY76" s="79"/>
      <c r="RZ76" s="79"/>
      <c r="SA76" s="79"/>
      <c r="SB76" s="79"/>
      <c r="SC76" s="79"/>
      <c r="SD76" s="79"/>
      <c r="SE76" s="79"/>
      <c r="SF76" s="79"/>
      <c r="SG76" s="79"/>
      <c r="SH76" s="79"/>
      <c r="SI76" s="79"/>
      <c r="SJ76" s="79"/>
      <c r="SK76" s="79"/>
      <c r="SL76" s="79"/>
      <c r="SM76" s="79"/>
      <c r="SN76" s="79"/>
      <c r="SO76" s="79"/>
      <c r="SP76" s="79"/>
      <c r="SQ76" s="79"/>
      <c r="SR76" s="79"/>
      <c r="SS76" s="79"/>
      <c r="ST76" s="79"/>
      <c r="SU76" s="79"/>
      <c r="SV76" s="79"/>
      <c r="SW76" s="79"/>
      <c r="SX76" s="79"/>
      <c r="SY76" s="79"/>
      <c r="SZ76" s="79"/>
      <c r="TA76" s="79"/>
      <c r="TB76" s="79"/>
      <c r="TC76" s="79"/>
      <c r="TD76" s="79"/>
      <c r="TE76" s="79"/>
      <c r="TF76" s="79"/>
      <c r="TG76" s="79"/>
      <c r="TH76" s="79"/>
      <c r="TI76" s="79"/>
      <c r="TJ76" s="79"/>
      <c r="TK76" s="79"/>
      <c r="TL76" s="79"/>
      <c r="TM76" s="79"/>
      <c r="TN76" s="79"/>
      <c r="TO76" s="79"/>
      <c r="TP76" s="79"/>
      <c r="TQ76" s="79"/>
      <c r="TR76" s="79"/>
      <c r="TS76" s="79"/>
      <c r="TT76" s="79"/>
      <c r="TU76" s="79"/>
      <c r="TV76" s="79"/>
      <c r="TW76" s="79"/>
      <c r="TX76" s="79"/>
      <c r="TY76" s="79"/>
      <c r="TZ76" s="79"/>
      <c r="UA76" s="79"/>
      <c r="UB76" s="79"/>
      <c r="UC76" s="79"/>
      <c r="UD76" s="79"/>
      <c r="UE76" s="79"/>
      <c r="UF76" s="79"/>
      <c r="UG76" s="79"/>
      <c r="UH76" s="79"/>
      <c r="UI76" s="79"/>
      <c r="UJ76" s="79"/>
      <c r="UK76" s="79"/>
      <c r="UL76" s="79"/>
      <c r="UM76" s="79"/>
      <c r="UN76" s="79"/>
      <c r="UO76" s="79"/>
      <c r="UP76" s="79"/>
      <c r="UQ76" s="79"/>
      <c r="UR76" s="79"/>
      <c r="US76" s="79"/>
      <c r="UT76" s="79"/>
      <c r="UU76" s="79"/>
      <c r="UV76" s="79"/>
      <c r="UW76" s="79"/>
      <c r="UX76" s="79"/>
      <c r="UY76" s="79"/>
      <c r="UZ76" s="79"/>
      <c r="VA76" s="79"/>
      <c r="VB76" s="79"/>
      <c r="VC76" s="79"/>
      <c r="VD76" s="79"/>
      <c r="VE76" s="79"/>
      <c r="VF76" s="79"/>
      <c r="VG76" s="79"/>
      <c r="VH76" s="79"/>
      <c r="VI76" s="79"/>
      <c r="VJ76" s="79"/>
      <c r="VK76" s="79"/>
      <c r="VL76" s="79"/>
      <c r="VM76" s="79"/>
      <c r="VN76" s="79"/>
      <c r="VO76" s="79"/>
      <c r="VP76" s="79"/>
      <c r="VQ76" s="79"/>
      <c r="VR76" s="79"/>
      <c r="VS76" s="79"/>
      <c r="VT76" s="79"/>
      <c r="VU76" s="79"/>
      <c r="VV76" s="79"/>
      <c r="VW76" s="79"/>
      <c r="VX76" s="79"/>
      <c r="VY76" s="79"/>
      <c r="VZ76" s="79"/>
      <c r="WA76" s="79"/>
      <c r="WB76" s="79"/>
      <c r="WC76" s="79"/>
      <c r="WD76" s="79"/>
      <c r="WE76" s="79"/>
      <c r="WF76" s="79"/>
      <c r="WG76" s="79"/>
      <c r="WH76" s="79"/>
      <c r="WI76" s="79"/>
      <c r="WJ76" s="79"/>
      <c r="WK76" s="79"/>
      <c r="WL76" s="79"/>
      <c r="WM76" s="79"/>
      <c r="WN76" s="79"/>
      <c r="WO76" s="79"/>
      <c r="WP76" s="79"/>
      <c r="WQ76" s="79"/>
      <c r="WR76" s="79"/>
      <c r="WS76" s="79"/>
      <c r="WT76" s="79"/>
      <c r="WU76" s="79"/>
      <c r="WV76" s="79"/>
      <c r="WW76" s="79"/>
      <c r="WX76" s="79"/>
      <c r="WY76" s="79"/>
      <c r="WZ76" s="79"/>
      <c r="XA76" s="79"/>
      <c r="XB76" s="79"/>
      <c r="XC76" s="79"/>
      <c r="XD76" s="79"/>
      <c r="XE76" s="79"/>
      <c r="XF76" s="79"/>
      <c r="XG76" s="79"/>
      <c r="XH76" s="79"/>
      <c r="XI76" s="79"/>
      <c r="XJ76" s="79"/>
      <c r="XK76" s="79"/>
      <c r="XL76" s="79"/>
      <c r="XM76" s="79"/>
      <c r="XN76" s="79"/>
      <c r="XO76" s="79"/>
      <c r="XP76" s="79"/>
      <c r="XQ76" s="79"/>
      <c r="XR76" s="79"/>
      <c r="XS76" s="79"/>
      <c r="XT76" s="79"/>
      <c r="XU76" s="79"/>
      <c r="XV76" s="79"/>
      <c r="XW76" s="79"/>
      <c r="XX76" s="79"/>
      <c r="XY76" s="79"/>
      <c r="XZ76" s="79"/>
      <c r="YA76" s="79"/>
      <c r="YB76" s="79"/>
      <c r="YC76" s="79"/>
      <c r="YD76" s="79"/>
      <c r="YE76" s="79"/>
      <c r="YF76" s="79"/>
      <c r="YG76" s="79"/>
      <c r="YH76" s="79"/>
      <c r="YI76" s="79"/>
      <c r="YJ76" s="79"/>
      <c r="YK76" s="79"/>
      <c r="YL76" s="79"/>
      <c r="YM76" s="79"/>
      <c r="YN76" s="79"/>
      <c r="YO76" s="79"/>
      <c r="YP76" s="79"/>
      <c r="YQ76" s="79"/>
      <c r="YR76" s="79"/>
      <c r="YS76" s="79"/>
      <c r="YT76" s="79"/>
      <c r="YU76" s="79"/>
      <c r="YV76" s="79"/>
      <c r="YW76" s="79"/>
      <c r="YX76" s="79"/>
      <c r="YY76" s="79"/>
      <c r="YZ76" s="79"/>
      <c r="ZA76" s="79"/>
      <c r="ZB76" s="79"/>
      <c r="ZC76" s="79"/>
      <c r="ZD76" s="79"/>
      <c r="ZE76" s="79"/>
      <c r="ZF76" s="79"/>
      <c r="ZG76" s="79"/>
      <c r="ZH76" s="79"/>
      <c r="ZI76" s="79"/>
      <c r="ZJ76" s="79"/>
      <c r="ZK76" s="79"/>
      <c r="ZL76" s="79"/>
      <c r="ZM76" s="79"/>
      <c r="ZN76" s="79"/>
      <c r="ZO76" s="79"/>
      <c r="ZP76" s="79"/>
      <c r="ZQ76" s="79"/>
      <c r="ZR76" s="79"/>
      <c r="ZS76" s="79"/>
      <c r="ZT76" s="79"/>
      <c r="ZU76" s="79"/>
      <c r="ZV76" s="79"/>
      <c r="ZW76" s="79"/>
      <c r="ZX76" s="79"/>
      <c r="ZY76" s="79"/>
      <c r="ZZ76" s="79"/>
      <c r="AAA76" s="79"/>
      <c r="AAB76" s="79"/>
      <c r="AAC76" s="79"/>
      <c r="AAD76" s="79"/>
      <c r="AAE76" s="79"/>
      <c r="AAF76" s="79"/>
      <c r="AAG76" s="79"/>
      <c r="AAH76" s="79"/>
      <c r="AAI76" s="79"/>
      <c r="AAJ76" s="79"/>
      <c r="AAK76" s="79"/>
      <c r="AAL76" s="79"/>
      <c r="AAM76" s="79"/>
      <c r="AAN76" s="79"/>
      <c r="AAO76" s="79"/>
      <c r="AAP76" s="79"/>
      <c r="AAQ76" s="79"/>
      <c r="AAR76" s="79"/>
      <c r="AAS76" s="79"/>
      <c r="AAT76" s="79"/>
      <c r="AAU76" s="79"/>
      <c r="AAV76" s="79"/>
      <c r="AAW76" s="79"/>
      <c r="AAX76" s="79"/>
      <c r="AAY76" s="79"/>
      <c r="AAZ76" s="79"/>
      <c r="ABA76" s="79"/>
      <c r="ABB76" s="79"/>
      <c r="ABC76" s="79"/>
      <c r="ABD76" s="79"/>
      <c r="ABE76" s="79"/>
      <c r="ABF76" s="79"/>
      <c r="ABG76" s="79"/>
      <c r="ABH76" s="79"/>
      <c r="ABI76" s="79"/>
      <c r="ABJ76" s="79"/>
      <c r="ABK76" s="79"/>
      <c r="ABL76" s="79"/>
      <c r="ABM76" s="79"/>
      <c r="ABN76" s="79"/>
      <c r="ABO76" s="79"/>
      <c r="ABP76" s="79"/>
      <c r="ABQ76" s="79"/>
      <c r="ABR76" s="79"/>
      <c r="ABS76" s="79"/>
      <c r="ABT76" s="79"/>
      <c r="ABU76" s="79"/>
      <c r="ABV76" s="79"/>
      <c r="ABW76" s="79"/>
      <c r="ABX76" s="79"/>
      <c r="ABY76" s="79"/>
      <c r="ABZ76" s="79"/>
      <c r="ACA76" s="79"/>
      <c r="ACB76" s="79"/>
      <c r="ACC76" s="79"/>
      <c r="ACD76" s="79"/>
      <c r="ACE76" s="79"/>
      <c r="ACF76" s="79"/>
      <c r="ACG76" s="79"/>
      <c r="ACH76" s="79"/>
      <c r="ACI76" s="79"/>
      <c r="ACJ76" s="79"/>
      <c r="ACK76" s="79"/>
      <c r="ACL76" s="79"/>
      <c r="ACM76" s="79"/>
      <c r="ACN76" s="79"/>
      <c r="ACO76" s="79"/>
      <c r="ACP76" s="79"/>
      <c r="ACQ76" s="79"/>
      <c r="ACR76" s="79"/>
      <c r="ACS76" s="79"/>
      <c r="ACT76" s="79"/>
      <c r="ACU76" s="79"/>
      <c r="ACV76" s="79"/>
      <c r="ACW76" s="79"/>
      <c r="ACX76" s="79"/>
      <c r="ACY76" s="79"/>
      <c r="ACZ76" s="79"/>
      <c r="ADA76" s="79"/>
      <c r="ADB76" s="79"/>
      <c r="ADC76" s="79"/>
      <c r="ADD76" s="79"/>
      <c r="ADE76" s="79"/>
      <c r="ADF76" s="79"/>
      <c r="ADG76" s="79"/>
      <c r="ADH76" s="79"/>
      <c r="ADI76" s="79"/>
      <c r="ADJ76" s="79"/>
      <c r="ADK76" s="79"/>
      <c r="ADL76" s="79"/>
      <c r="ADM76" s="79"/>
      <c r="ADN76" s="79"/>
      <c r="ADO76" s="79"/>
      <c r="ADP76" s="79"/>
      <c r="ADQ76" s="79"/>
      <c r="ADR76" s="79"/>
      <c r="ADS76" s="79"/>
      <c r="ADT76" s="79"/>
      <c r="ADU76" s="79"/>
      <c r="ADV76" s="79"/>
      <c r="ADW76" s="79"/>
      <c r="ADX76" s="79"/>
      <c r="ADY76" s="79"/>
      <c r="ADZ76" s="79"/>
      <c r="AEA76" s="79"/>
      <c r="AEB76" s="79"/>
      <c r="AEC76" s="79"/>
      <c r="AED76" s="79"/>
      <c r="AEE76" s="79"/>
      <c r="AEF76" s="79"/>
      <c r="AEG76" s="79"/>
      <c r="AEH76" s="79"/>
      <c r="AEI76" s="79"/>
      <c r="AEJ76" s="79"/>
      <c r="AEK76" s="79"/>
      <c r="AEL76" s="79"/>
      <c r="AEM76" s="79"/>
      <c r="AEN76" s="79"/>
      <c r="AEO76" s="79"/>
      <c r="AEP76" s="79"/>
      <c r="AEQ76" s="79"/>
      <c r="AER76" s="79"/>
      <c r="AES76" s="79"/>
      <c r="AET76" s="79"/>
      <c r="AEU76" s="79"/>
      <c r="AEV76" s="79"/>
      <c r="AEW76" s="79"/>
      <c r="AEX76" s="79"/>
      <c r="AEY76" s="79"/>
      <c r="AEZ76" s="79"/>
      <c r="AFA76" s="79"/>
      <c r="AFB76" s="79"/>
      <c r="AFC76" s="79"/>
      <c r="AFD76" s="79"/>
      <c r="AFE76" s="79"/>
      <c r="AFF76" s="79"/>
      <c r="AFG76" s="79"/>
      <c r="AFH76" s="79"/>
      <c r="AFI76" s="79"/>
      <c r="AFJ76" s="79"/>
      <c r="AFK76" s="79"/>
      <c r="AFL76" s="79"/>
      <c r="AFM76" s="79"/>
      <c r="AFN76" s="79"/>
      <c r="AFO76" s="79"/>
      <c r="AFP76" s="79"/>
      <c r="AFQ76" s="79"/>
      <c r="AFR76" s="79"/>
      <c r="AFS76" s="79"/>
      <c r="AFT76" s="79"/>
      <c r="AFU76" s="79"/>
      <c r="AFV76" s="79"/>
      <c r="AFW76" s="79"/>
      <c r="AFX76" s="79"/>
      <c r="AFY76" s="79"/>
      <c r="AFZ76" s="79"/>
      <c r="AGA76" s="79"/>
      <c r="AGB76" s="79"/>
      <c r="AGC76" s="79"/>
      <c r="AGD76" s="79"/>
      <c r="AGE76" s="79"/>
      <c r="AGF76" s="79"/>
      <c r="AGG76" s="79"/>
      <c r="AGH76" s="79"/>
      <c r="AGI76" s="79"/>
      <c r="AGJ76" s="79"/>
      <c r="AGK76" s="79"/>
      <c r="AGL76" s="79"/>
      <c r="AGM76" s="79"/>
      <c r="AGN76" s="79"/>
      <c r="AGO76" s="79"/>
      <c r="AGP76" s="79"/>
      <c r="AGQ76" s="79"/>
      <c r="AGR76" s="79"/>
      <c r="AGS76" s="79"/>
      <c r="AGT76" s="79"/>
      <c r="AGU76" s="79"/>
      <c r="AGV76" s="79"/>
      <c r="AGW76" s="79"/>
      <c r="AGX76" s="79"/>
      <c r="AGY76" s="79"/>
      <c r="AGZ76" s="79"/>
      <c r="AHA76" s="79"/>
      <c r="AHB76" s="79"/>
      <c r="AHC76" s="79"/>
      <c r="AHD76" s="79"/>
      <c r="AHE76" s="79"/>
      <c r="AHF76" s="79"/>
      <c r="AHG76" s="79"/>
      <c r="AHH76" s="79"/>
      <c r="AHI76" s="79"/>
      <c r="AHJ76" s="79"/>
      <c r="AHK76" s="79"/>
      <c r="AHL76" s="79"/>
      <c r="AHM76" s="79"/>
      <c r="AHN76" s="79"/>
      <c r="AHO76" s="79"/>
      <c r="AHP76" s="79"/>
      <c r="AHQ76" s="79"/>
      <c r="AHR76" s="79"/>
      <c r="AHS76" s="79"/>
      <c r="AHT76" s="79"/>
      <c r="AHU76" s="79"/>
      <c r="AHV76" s="79"/>
      <c r="AHW76" s="79"/>
      <c r="AHX76" s="79"/>
      <c r="AHY76" s="79"/>
      <c r="AHZ76" s="79"/>
      <c r="AIA76" s="79"/>
      <c r="AIB76" s="79"/>
      <c r="AIC76" s="79"/>
      <c r="AID76" s="79"/>
      <c r="AIE76" s="79"/>
      <c r="AIF76" s="79"/>
      <c r="AIG76" s="79"/>
      <c r="AIH76" s="79"/>
      <c r="AII76" s="79"/>
      <c r="AIJ76" s="79"/>
      <c r="AIK76" s="79"/>
      <c r="AIL76" s="79"/>
      <c r="AIM76" s="79"/>
      <c r="AIN76" s="79"/>
      <c r="AIO76" s="79"/>
      <c r="AIP76" s="79"/>
      <c r="AIQ76" s="79"/>
      <c r="AIR76" s="79"/>
      <c r="AIS76" s="79"/>
      <c r="AIT76" s="79"/>
      <c r="AIU76" s="79"/>
      <c r="AIV76" s="79"/>
      <c r="AIW76" s="79"/>
      <c r="AIX76" s="79"/>
      <c r="AIY76" s="79"/>
      <c r="AIZ76" s="79"/>
      <c r="AJA76" s="79"/>
      <c r="AJB76" s="79"/>
      <c r="AJC76" s="79"/>
      <c r="AJD76" s="79"/>
      <c r="AJE76" s="79"/>
      <c r="AJF76" s="79"/>
      <c r="AJG76" s="79"/>
      <c r="AJH76" s="79"/>
      <c r="AJI76" s="79"/>
      <c r="AJJ76" s="79"/>
      <c r="AJK76" s="79"/>
      <c r="AJL76" s="79"/>
      <c r="AJM76" s="79"/>
      <c r="AJN76" s="79"/>
      <c r="AJO76" s="79"/>
      <c r="AJP76" s="79"/>
      <c r="AJQ76" s="79"/>
      <c r="AJR76" s="79"/>
      <c r="AJS76" s="79"/>
      <c r="AJT76" s="79"/>
      <c r="AJU76" s="79"/>
      <c r="AJV76" s="79"/>
      <c r="AJW76" s="79"/>
      <c r="AJX76" s="79"/>
      <c r="AJY76" s="79"/>
      <c r="AJZ76" s="79"/>
      <c r="AKA76" s="79"/>
      <c r="AKB76" s="79"/>
      <c r="AKC76" s="79"/>
      <c r="AKD76" s="79"/>
      <c r="AKE76" s="79"/>
      <c r="AKF76" s="79"/>
      <c r="AKG76" s="79"/>
      <c r="AKH76" s="79"/>
      <c r="AKI76" s="79"/>
      <c r="AKJ76" s="79"/>
      <c r="AKK76" s="79"/>
      <c r="AKL76" s="79"/>
      <c r="AKM76" s="79"/>
      <c r="AKN76" s="79"/>
      <c r="AKO76" s="79"/>
      <c r="AKP76" s="79"/>
      <c r="AKQ76" s="79"/>
      <c r="AKR76" s="79"/>
      <c r="AKS76" s="79"/>
      <c r="AKT76" s="79"/>
      <c r="AKU76" s="79"/>
      <c r="AKV76" s="79"/>
      <c r="AKW76" s="79"/>
      <c r="AKX76" s="79"/>
      <c r="AKY76" s="79"/>
      <c r="AKZ76" s="79"/>
      <c r="ALA76" s="79"/>
      <c r="ALB76" s="79"/>
      <c r="ALC76" s="79"/>
      <c r="ALD76" s="79"/>
      <c r="ALE76" s="79"/>
      <c r="ALF76" s="79"/>
      <c r="ALG76" s="79"/>
      <c r="ALH76" s="79"/>
      <c r="ALI76" s="79"/>
      <c r="ALJ76" s="79"/>
      <c r="ALK76" s="79"/>
      <c r="ALL76" s="79"/>
      <c r="ALM76" s="79"/>
      <c r="ALN76" s="79"/>
      <c r="ALO76" s="79"/>
      <c r="ALP76" s="79"/>
      <c r="ALQ76" s="79"/>
      <c r="ALR76" s="79"/>
      <c r="ALS76" s="79"/>
      <c r="ALT76" s="79"/>
      <c r="ALU76" s="79"/>
      <c r="ALV76" s="79"/>
      <c r="ALW76" s="79"/>
      <c r="ALX76" s="79"/>
      <c r="ALY76" s="79"/>
      <c r="ALZ76" s="79"/>
      <c r="AMA76" s="79"/>
      <c r="AMB76" s="79"/>
      <c r="AMC76" s="79"/>
      <c r="AMD76" s="79"/>
      <c r="AME76" s="79"/>
      <c r="AMF76" s="79"/>
      <c r="AMG76" s="79"/>
      <c r="AMH76" s="79"/>
      <c r="AMI76" s="79"/>
      <c r="AMJ76" s="79"/>
      <c r="AMK76" s="79"/>
      <c r="AML76" s="79"/>
      <c r="AMM76" s="79"/>
    </row>
    <row r="77" spans="1:1027" s="128" customFormat="1" ht="12.75" customHeight="1">
      <c r="A77" s="79"/>
      <c r="B77" s="79"/>
      <c r="C77" s="563"/>
      <c r="D77" s="806"/>
      <c r="E77" s="819"/>
      <c r="F77" s="615" t="s">
        <v>649</v>
      </c>
      <c r="G77" s="820"/>
      <c r="H77" s="809"/>
      <c r="I77" s="605"/>
      <c r="J77" s="636"/>
      <c r="K77" s="637"/>
      <c r="L77" s="79"/>
      <c r="M77" s="641"/>
      <c r="N77" s="79"/>
      <c r="O77" s="632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79"/>
      <c r="AX77" s="79"/>
      <c r="AY77" s="79"/>
      <c r="AZ77" s="79"/>
      <c r="BA77" s="79"/>
      <c r="BB77" s="79"/>
      <c r="BC77" s="79"/>
      <c r="BD77" s="79"/>
      <c r="BE77" s="79"/>
      <c r="BF77" s="79"/>
      <c r="BG77" s="79"/>
      <c r="BH77" s="79"/>
      <c r="BI77" s="79"/>
      <c r="BJ77" s="79"/>
      <c r="BK77" s="79"/>
      <c r="BL77" s="79"/>
      <c r="BM77" s="79"/>
      <c r="BN77" s="79"/>
      <c r="BO77" s="79"/>
      <c r="BP77" s="79"/>
      <c r="BQ77" s="79"/>
      <c r="BR77" s="79"/>
      <c r="BS77" s="79"/>
      <c r="BT77" s="79"/>
      <c r="BU77" s="79"/>
      <c r="BV77" s="79"/>
      <c r="BW77" s="79"/>
      <c r="BX77" s="79"/>
      <c r="BY77" s="79"/>
      <c r="BZ77" s="79"/>
      <c r="CA77" s="79"/>
      <c r="CB77" s="79"/>
      <c r="CC77" s="79"/>
      <c r="CD77" s="79"/>
      <c r="CE77" s="79"/>
      <c r="CF77" s="79"/>
      <c r="CG77" s="79"/>
      <c r="CH77" s="79"/>
      <c r="CI77" s="79"/>
      <c r="CJ77" s="79"/>
      <c r="CK77" s="79"/>
      <c r="CL77" s="79"/>
      <c r="CM77" s="79"/>
      <c r="CN77" s="79"/>
      <c r="CO77" s="79"/>
      <c r="CP77" s="79"/>
      <c r="CQ77" s="79"/>
      <c r="CR77" s="79"/>
      <c r="CS77" s="79"/>
      <c r="CT77" s="79"/>
      <c r="CU77" s="79"/>
      <c r="CV77" s="79"/>
      <c r="CW77" s="79"/>
      <c r="CX77" s="79"/>
      <c r="CY77" s="79"/>
      <c r="CZ77" s="79"/>
      <c r="DA77" s="79"/>
      <c r="DB77" s="79"/>
      <c r="DC77" s="79"/>
      <c r="DD77" s="79"/>
      <c r="DE77" s="79"/>
      <c r="DF77" s="79"/>
      <c r="DG77" s="79"/>
      <c r="DH77" s="79"/>
      <c r="DI77" s="79"/>
      <c r="DJ77" s="79"/>
      <c r="DK77" s="79"/>
      <c r="DL77" s="79"/>
      <c r="DM77" s="79"/>
      <c r="DN77" s="79"/>
      <c r="DO77" s="79"/>
      <c r="DP77" s="79"/>
      <c r="DQ77" s="79"/>
      <c r="DR77" s="79"/>
      <c r="DS77" s="79"/>
      <c r="DT77" s="79"/>
      <c r="DU77" s="79"/>
      <c r="DV77" s="79"/>
      <c r="DW77" s="79"/>
      <c r="DX77" s="79"/>
      <c r="DY77" s="79"/>
      <c r="DZ77" s="79"/>
      <c r="EA77" s="79"/>
      <c r="EB77" s="79"/>
      <c r="EC77" s="79"/>
      <c r="ED77" s="79"/>
      <c r="EE77" s="79"/>
      <c r="EF77" s="79"/>
      <c r="EG77" s="79"/>
      <c r="EH77" s="79"/>
      <c r="EI77" s="79"/>
      <c r="EJ77" s="79"/>
      <c r="EK77" s="79"/>
      <c r="EL77" s="79"/>
      <c r="EM77" s="79"/>
      <c r="EN77" s="79"/>
      <c r="EO77" s="79"/>
      <c r="EP77" s="79"/>
      <c r="EQ77" s="79"/>
      <c r="ER77" s="79"/>
      <c r="ES77" s="79"/>
      <c r="ET77" s="79"/>
      <c r="EU77" s="79"/>
      <c r="EV77" s="79"/>
      <c r="EW77" s="79"/>
      <c r="EX77" s="79"/>
      <c r="EY77" s="79"/>
      <c r="EZ77" s="79"/>
      <c r="FA77" s="79"/>
      <c r="FB77" s="79"/>
      <c r="FC77" s="79"/>
      <c r="FD77" s="79"/>
      <c r="FE77" s="79"/>
      <c r="FF77" s="79"/>
      <c r="FG77" s="79"/>
      <c r="FH77" s="79"/>
      <c r="FI77" s="79"/>
      <c r="FJ77" s="79"/>
      <c r="FK77" s="79"/>
      <c r="FL77" s="79"/>
      <c r="FM77" s="79"/>
      <c r="FN77" s="79"/>
      <c r="FO77" s="79"/>
      <c r="FP77" s="79"/>
      <c r="FQ77" s="79"/>
      <c r="FR77" s="79"/>
      <c r="FS77" s="79"/>
      <c r="FT77" s="79"/>
      <c r="FU77" s="79"/>
      <c r="FV77" s="79"/>
      <c r="FW77" s="79"/>
      <c r="FX77" s="79"/>
      <c r="FY77" s="79"/>
      <c r="FZ77" s="79"/>
      <c r="GA77" s="79"/>
      <c r="GB77" s="79"/>
      <c r="GC77" s="79"/>
      <c r="GD77" s="79"/>
      <c r="GE77" s="79"/>
      <c r="GF77" s="79"/>
      <c r="GG77" s="79"/>
      <c r="GH77" s="79"/>
      <c r="GI77" s="79"/>
      <c r="GJ77" s="79"/>
      <c r="GK77" s="79"/>
      <c r="GL77" s="79"/>
      <c r="GM77" s="79"/>
      <c r="GN77" s="79"/>
      <c r="GO77" s="79"/>
      <c r="GP77" s="79"/>
      <c r="GQ77" s="79"/>
      <c r="GR77" s="79"/>
      <c r="GS77" s="79"/>
      <c r="GT77" s="79"/>
      <c r="GU77" s="79"/>
      <c r="GV77" s="79"/>
      <c r="GW77" s="79"/>
      <c r="GX77" s="79"/>
      <c r="GY77" s="79"/>
      <c r="GZ77" s="79"/>
      <c r="HA77" s="79"/>
      <c r="HB77" s="79"/>
      <c r="HC77" s="79"/>
      <c r="HD77" s="79"/>
      <c r="HE77" s="79"/>
      <c r="HF77" s="79"/>
      <c r="HG77" s="79"/>
      <c r="HH77" s="79"/>
      <c r="HI77" s="79"/>
      <c r="HJ77" s="79"/>
      <c r="HK77" s="79"/>
      <c r="HL77" s="79"/>
      <c r="HM77" s="79"/>
      <c r="HN77" s="79"/>
      <c r="HO77" s="79"/>
      <c r="HP77" s="79"/>
      <c r="HQ77" s="79"/>
      <c r="HR77" s="79"/>
      <c r="HS77" s="79"/>
      <c r="HT77" s="79"/>
      <c r="HU77" s="79"/>
      <c r="HV77" s="79"/>
      <c r="HW77" s="79"/>
      <c r="HX77" s="79"/>
      <c r="HY77" s="79"/>
      <c r="HZ77" s="79"/>
      <c r="IA77" s="79"/>
      <c r="IB77" s="79"/>
      <c r="IC77" s="79"/>
      <c r="ID77" s="79"/>
      <c r="IE77" s="79"/>
      <c r="IF77" s="79"/>
      <c r="IG77" s="79"/>
      <c r="IH77" s="79"/>
      <c r="II77" s="79"/>
      <c r="IJ77" s="79"/>
      <c r="IK77" s="79"/>
      <c r="IL77" s="79"/>
      <c r="IM77" s="79"/>
      <c r="IN77" s="79"/>
      <c r="IO77" s="79"/>
      <c r="IP77" s="79"/>
      <c r="IQ77" s="79"/>
      <c r="IR77" s="79"/>
      <c r="IS77" s="79"/>
      <c r="IT77" s="79"/>
      <c r="IU77" s="79"/>
      <c r="IV77" s="79"/>
      <c r="IW77" s="79"/>
      <c r="IX77" s="79"/>
      <c r="IY77" s="79"/>
      <c r="IZ77" s="79"/>
      <c r="JA77" s="79"/>
      <c r="JB77" s="79"/>
      <c r="JC77" s="79"/>
      <c r="JD77" s="79"/>
      <c r="JE77" s="79"/>
      <c r="JF77" s="79"/>
      <c r="JG77" s="79"/>
      <c r="JH77" s="79"/>
      <c r="JI77" s="79"/>
      <c r="JJ77" s="79"/>
      <c r="JK77" s="79"/>
      <c r="JL77" s="79"/>
      <c r="JM77" s="79"/>
      <c r="JN77" s="79"/>
      <c r="JO77" s="79"/>
      <c r="JP77" s="79"/>
      <c r="JQ77" s="79"/>
      <c r="JR77" s="79"/>
      <c r="JS77" s="79"/>
      <c r="JT77" s="79"/>
      <c r="JU77" s="79"/>
      <c r="JV77" s="79"/>
      <c r="JW77" s="79"/>
      <c r="JX77" s="79"/>
      <c r="JY77" s="79"/>
      <c r="JZ77" s="79"/>
      <c r="KA77" s="79"/>
      <c r="KB77" s="79"/>
      <c r="KC77" s="79"/>
      <c r="KD77" s="79"/>
      <c r="KE77" s="79"/>
      <c r="KF77" s="79"/>
      <c r="KG77" s="79"/>
      <c r="KH77" s="79"/>
      <c r="KI77" s="79"/>
      <c r="KJ77" s="79"/>
      <c r="KK77" s="79"/>
      <c r="KL77" s="79"/>
      <c r="KM77" s="79"/>
      <c r="KN77" s="79"/>
      <c r="KO77" s="79"/>
      <c r="KP77" s="79"/>
      <c r="KQ77" s="79"/>
      <c r="KR77" s="79"/>
      <c r="KS77" s="79"/>
      <c r="KT77" s="79"/>
      <c r="KU77" s="79"/>
      <c r="KV77" s="79"/>
      <c r="KW77" s="79"/>
      <c r="KX77" s="79"/>
      <c r="KY77" s="79"/>
      <c r="KZ77" s="79"/>
      <c r="LA77" s="79"/>
      <c r="LB77" s="79"/>
      <c r="LC77" s="79"/>
      <c r="LD77" s="79"/>
      <c r="LE77" s="79"/>
      <c r="LF77" s="79"/>
      <c r="LG77" s="79"/>
      <c r="LH77" s="79"/>
      <c r="LI77" s="79"/>
      <c r="LJ77" s="79"/>
      <c r="LK77" s="79"/>
      <c r="LL77" s="79"/>
      <c r="LM77" s="79"/>
      <c r="LN77" s="79"/>
      <c r="LO77" s="79"/>
      <c r="LP77" s="79"/>
      <c r="LQ77" s="79"/>
      <c r="LR77" s="79"/>
      <c r="LS77" s="79"/>
      <c r="LT77" s="79"/>
      <c r="LU77" s="79"/>
      <c r="LV77" s="79"/>
      <c r="LW77" s="79"/>
      <c r="LX77" s="79"/>
      <c r="LY77" s="79"/>
      <c r="LZ77" s="79"/>
      <c r="MA77" s="79"/>
      <c r="MB77" s="79"/>
      <c r="MC77" s="79"/>
      <c r="MD77" s="79"/>
      <c r="ME77" s="79"/>
      <c r="MF77" s="79"/>
      <c r="MG77" s="79"/>
      <c r="MH77" s="79"/>
      <c r="MI77" s="79"/>
      <c r="MJ77" s="79"/>
      <c r="MK77" s="79"/>
      <c r="ML77" s="79"/>
      <c r="MM77" s="79"/>
      <c r="MN77" s="79"/>
      <c r="MO77" s="79"/>
      <c r="MP77" s="79"/>
      <c r="MQ77" s="79"/>
      <c r="MR77" s="79"/>
      <c r="MS77" s="79"/>
      <c r="MT77" s="79"/>
      <c r="MU77" s="79"/>
      <c r="MV77" s="79"/>
      <c r="MW77" s="79"/>
      <c r="MX77" s="79"/>
      <c r="MY77" s="79"/>
      <c r="MZ77" s="79"/>
      <c r="NA77" s="79"/>
      <c r="NB77" s="79"/>
      <c r="NC77" s="79"/>
      <c r="ND77" s="79"/>
      <c r="NE77" s="79"/>
      <c r="NF77" s="79"/>
      <c r="NG77" s="79"/>
      <c r="NH77" s="79"/>
      <c r="NI77" s="79"/>
      <c r="NJ77" s="79"/>
      <c r="NK77" s="79"/>
      <c r="NL77" s="79"/>
      <c r="NM77" s="79"/>
      <c r="NN77" s="79"/>
      <c r="NO77" s="79"/>
      <c r="NP77" s="79"/>
      <c r="NQ77" s="79"/>
      <c r="NR77" s="79"/>
      <c r="NS77" s="79"/>
      <c r="NT77" s="79"/>
      <c r="NU77" s="79"/>
      <c r="NV77" s="79"/>
      <c r="NW77" s="79"/>
      <c r="NX77" s="79"/>
      <c r="NY77" s="79"/>
      <c r="NZ77" s="79"/>
      <c r="OA77" s="79"/>
      <c r="OB77" s="79"/>
      <c r="OC77" s="79"/>
      <c r="OD77" s="79"/>
      <c r="OE77" s="79"/>
      <c r="OF77" s="79"/>
      <c r="OG77" s="79"/>
      <c r="OH77" s="79"/>
      <c r="OI77" s="79"/>
      <c r="OJ77" s="79"/>
      <c r="OK77" s="79"/>
      <c r="OL77" s="79"/>
      <c r="OM77" s="79"/>
      <c r="ON77" s="79"/>
      <c r="OO77" s="79"/>
      <c r="OP77" s="79"/>
      <c r="OQ77" s="79"/>
      <c r="OR77" s="79"/>
      <c r="OS77" s="79"/>
      <c r="OT77" s="79"/>
      <c r="OU77" s="79"/>
      <c r="OV77" s="79"/>
      <c r="OW77" s="79"/>
      <c r="OX77" s="79"/>
      <c r="OY77" s="79"/>
      <c r="OZ77" s="79"/>
      <c r="PA77" s="79"/>
      <c r="PB77" s="79"/>
      <c r="PC77" s="79"/>
      <c r="PD77" s="79"/>
      <c r="PE77" s="79"/>
      <c r="PF77" s="79"/>
      <c r="PG77" s="79"/>
      <c r="PH77" s="79"/>
      <c r="PI77" s="79"/>
      <c r="PJ77" s="79"/>
      <c r="PK77" s="79"/>
      <c r="PL77" s="79"/>
      <c r="PM77" s="79"/>
      <c r="PN77" s="79"/>
      <c r="PO77" s="79"/>
      <c r="PP77" s="79"/>
      <c r="PQ77" s="79"/>
      <c r="PR77" s="79"/>
      <c r="PS77" s="79"/>
      <c r="PT77" s="79"/>
      <c r="PU77" s="79"/>
      <c r="PV77" s="79"/>
      <c r="PW77" s="79"/>
      <c r="PX77" s="79"/>
      <c r="PY77" s="79"/>
      <c r="PZ77" s="79"/>
      <c r="QA77" s="79"/>
      <c r="QB77" s="79"/>
      <c r="QC77" s="79"/>
      <c r="QD77" s="79"/>
      <c r="QE77" s="79"/>
      <c r="QF77" s="79"/>
      <c r="QG77" s="79"/>
      <c r="QH77" s="79"/>
      <c r="QI77" s="79"/>
      <c r="QJ77" s="79"/>
      <c r="QK77" s="79"/>
      <c r="QL77" s="79"/>
      <c r="QM77" s="79"/>
      <c r="QN77" s="79"/>
      <c r="QO77" s="79"/>
      <c r="QP77" s="79"/>
      <c r="QQ77" s="79"/>
      <c r="QR77" s="79"/>
      <c r="QS77" s="79"/>
      <c r="QT77" s="79"/>
      <c r="QU77" s="79"/>
      <c r="QV77" s="79"/>
      <c r="QW77" s="79"/>
      <c r="QX77" s="79"/>
      <c r="QY77" s="79"/>
      <c r="QZ77" s="79"/>
      <c r="RA77" s="79"/>
      <c r="RB77" s="79"/>
      <c r="RC77" s="79"/>
      <c r="RD77" s="79"/>
      <c r="RE77" s="79"/>
      <c r="RF77" s="79"/>
      <c r="RG77" s="79"/>
      <c r="RH77" s="79"/>
      <c r="RI77" s="79"/>
      <c r="RJ77" s="79"/>
      <c r="RK77" s="79"/>
      <c r="RL77" s="79"/>
      <c r="RM77" s="79"/>
      <c r="RN77" s="79"/>
      <c r="RO77" s="79"/>
      <c r="RP77" s="79"/>
      <c r="RQ77" s="79"/>
      <c r="RR77" s="79"/>
      <c r="RS77" s="79"/>
      <c r="RT77" s="79"/>
      <c r="RU77" s="79"/>
      <c r="RV77" s="79"/>
      <c r="RW77" s="79"/>
      <c r="RX77" s="79"/>
      <c r="RY77" s="79"/>
      <c r="RZ77" s="79"/>
      <c r="SA77" s="79"/>
      <c r="SB77" s="79"/>
      <c r="SC77" s="79"/>
      <c r="SD77" s="79"/>
      <c r="SE77" s="79"/>
      <c r="SF77" s="79"/>
      <c r="SG77" s="79"/>
      <c r="SH77" s="79"/>
      <c r="SI77" s="79"/>
      <c r="SJ77" s="79"/>
      <c r="SK77" s="79"/>
      <c r="SL77" s="79"/>
      <c r="SM77" s="79"/>
      <c r="SN77" s="79"/>
      <c r="SO77" s="79"/>
      <c r="SP77" s="79"/>
      <c r="SQ77" s="79"/>
      <c r="SR77" s="79"/>
      <c r="SS77" s="79"/>
      <c r="ST77" s="79"/>
      <c r="SU77" s="79"/>
      <c r="SV77" s="79"/>
      <c r="SW77" s="79"/>
      <c r="SX77" s="79"/>
      <c r="SY77" s="79"/>
      <c r="SZ77" s="79"/>
      <c r="TA77" s="79"/>
      <c r="TB77" s="79"/>
      <c r="TC77" s="79"/>
      <c r="TD77" s="79"/>
      <c r="TE77" s="79"/>
      <c r="TF77" s="79"/>
      <c r="TG77" s="79"/>
      <c r="TH77" s="79"/>
      <c r="TI77" s="79"/>
      <c r="TJ77" s="79"/>
      <c r="TK77" s="79"/>
      <c r="TL77" s="79"/>
      <c r="TM77" s="79"/>
      <c r="TN77" s="79"/>
      <c r="TO77" s="79"/>
      <c r="TP77" s="79"/>
      <c r="TQ77" s="79"/>
      <c r="TR77" s="79"/>
      <c r="TS77" s="79"/>
      <c r="TT77" s="79"/>
      <c r="TU77" s="79"/>
      <c r="TV77" s="79"/>
      <c r="TW77" s="79"/>
      <c r="TX77" s="79"/>
      <c r="TY77" s="79"/>
      <c r="TZ77" s="79"/>
      <c r="UA77" s="79"/>
      <c r="UB77" s="79"/>
      <c r="UC77" s="79"/>
      <c r="UD77" s="79"/>
      <c r="UE77" s="79"/>
      <c r="UF77" s="79"/>
      <c r="UG77" s="79"/>
      <c r="UH77" s="79"/>
      <c r="UI77" s="79"/>
      <c r="UJ77" s="79"/>
      <c r="UK77" s="79"/>
      <c r="UL77" s="79"/>
      <c r="UM77" s="79"/>
      <c r="UN77" s="79"/>
      <c r="UO77" s="79"/>
      <c r="UP77" s="79"/>
      <c r="UQ77" s="79"/>
      <c r="UR77" s="79"/>
      <c r="US77" s="79"/>
      <c r="UT77" s="79"/>
      <c r="UU77" s="79"/>
      <c r="UV77" s="79"/>
      <c r="UW77" s="79"/>
      <c r="UX77" s="79"/>
      <c r="UY77" s="79"/>
      <c r="UZ77" s="79"/>
      <c r="VA77" s="79"/>
      <c r="VB77" s="79"/>
      <c r="VC77" s="79"/>
      <c r="VD77" s="79"/>
      <c r="VE77" s="79"/>
      <c r="VF77" s="79"/>
      <c r="VG77" s="79"/>
      <c r="VH77" s="79"/>
      <c r="VI77" s="79"/>
      <c r="VJ77" s="79"/>
      <c r="VK77" s="79"/>
      <c r="VL77" s="79"/>
      <c r="VM77" s="79"/>
      <c r="VN77" s="79"/>
      <c r="VO77" s="79"/>
      <c r="VP77" s="79"/>
      <c r="VQ77" s="79"/>
      <c r="VR77" s="79"/>
      <c r="VS77" s="79"/>
      <c r="VT77" s="79"/>
      <c r="VU77" s="79"/>
      <c r="VV77" s="79"/>
      <c r="VW77" s="79"/>
      <c r="VX77" s="79"/>
      <c r="VY77" s="79"/>
      <c r="VZ77" s="79"/>
      <c r="WA77" s="79"/>
      <c r="WB77" s="79"/>
      <c r="WC77" s="79"/>
      <c r="WD77" s="79"/>
      <c r="WE77" s="79"/>
      <c r="WF77" s="79"/>
      <c r="WG77" s="79"/>
      <c r="WH77" s="79"/>
      <c r="WI77" s="79"/>
      <c r="WJ77" s="79"/>
      <c r="WK77" s="79"/>
      <c r="WL77" s="79"/>
      <c r="WM77" s="79"/>
      <c r="WN77" s="79"/>
      <c r="WO77" s="79"/>
      <c r="WP77" s="79"/>
      <c r="WQ77" s="79"/>
      <c r="WR77" s="79"/>
      <c r="WS77" s="79"/>
      <c r="WT77" s="79"/>
      <c r="WU77" s="79"/>
      <c r="WV77" s="79"/>
      <c r="WW77" s="79"/>
      <c r="WX77" s="79"/>
      <c r="WY77" s="79"/>
      <c r="WZ77" s="79"/>
      <c r="XA77" s="79"/>
      <c r="XB77" s="79"/>
      <c r="XC77" s="79"/>
      <c r="XD77" s="79"/>
      <c r="XE77" s="79"/>
      <c r="XF77" s="79"/>
      <c r="XG77" s="79"/>
      <c r="XH77" s="79"/>
      <c r="XI77" s="79"/>
      <c r="XJ77" s="79"/>
      <c r="XK77" s="79"/>
      <c r="XL77" s="79"/>
      <c r="XM77" s="79"/>
      <c r="XN77" s="79"/>
      <c r="XO77" s="79"/>
      <c r="XP77" s="79"/>
      <c r="XQ77" s="79"/>
      <c r="XR77" s="79"/>
      <c r="XS77" s="79"/>
      <c r="XT77" s="79"/>
      <c r="XU77" s="79"/>
      <c r="XV77" s="79"/>
      <c r="XW77" s="79"/>
      <c r="XX77" s="79"/>
      <c r="XY77" s="79"/>
      <c r="XZ77" s="79"/>
      <c r="YA77" s="79"/>
      <c r="YB77" s="79"/>
      <c r="YC77" s="79"/>
      <c r="YD77" s="79"/>
      <c r="YE77" s="79"/>
      <c r="YF77" s="79"/>
      <c r="YG77" s="79"/>
      <c r="YH77" s="79"/>
      <c r="YI77" s="79"/>
      <c r="YJ77" s="79"/>
      <c r="YK77" s="79"/>
      <c r="YL77" s="79"/>
      <c r="YM77" s="79"/>
      <c r="YN77" s="79"/>
      <c r="YO77" s="79"/>
      <c r="YP77" s="79"/>
      <c r="YQ77" s="79"/>
      <c r="YR77" s="79"/>
      <c r="YS77" s="79"/>
      <c r="YT77" s="79"/>
      <c r="YU77" s="79"/>
      <c r="YV77" s="79"/>
      <c r="YW77" s="79"/>
      <c r="YX77" s="79"/>
      <c r="YY77" s="79"/>
      <c r="YZ77" s="79"/>
      <c r="ZA77" s="79"/>
      <c r="ZB77" s="79"/>
      <c r="ZC77" s="79"/>
      <c r="ZD77" s="79"/>
      <c r="ZE77" s="79"/>
      <c r="ZF77" s="79"/>
      <c r="ZG77" s="79"/>
      <c r="ZH77" s="79"/>
      <c r="ZI77" s="79"/>
      <c r="ZJ77" s="79"/>
      <c r="ZK77" s="79"/>
      <c r="ZL77" s="79"/>
      <c r="ZM77" s="79"/>
      <c r="ZN77" s="79"/>
      <c r="ZO77" s="79"/>
      <c r="ZP77" s="79"/>
      <c r="ZQ77" s="79"/>
      <c r="ZR77" s="79"/>
      <c r="ZS77" s="79"/>
      <c r="ZT77" s="79"/>
      <c r="ZU77" s="79"/>
      <c r="ZV77" s="79"/>
      <c r="ZW77" s="79"/>
      <c r="ZX77" s="79"/>
      <c r="ZY77" s="79"/>
      <c r="ZZ77" s="79"/>
      <c r="AAA77" s="79"/>
      <c r="AAB77" s="79"/>
      <c r="AAC77" s="79"/>
      <c r="AAD77" s="79"/>
      <c r="AAE77" s="79"/>
      <c r="AAF77" s="79"/>
      <c r="AAG77" s="79"/>
      <c r="AAH77" s="79"/>
      <c r="AAI77" s="79"/>
      <c r="AAJ77" s="79"/>
      <c r="AAK77" s="79"/>
      <c r="AAL77" s="79"/>
      <c r="AAM77" s="79"/>
      <c r="AAN77" s="79"/>
      <c r="AAO77" s="79"/>
      <c r="AAP77" s="79"/>
      <c r="AAQ77" s="79"/>
      <c r="AAR77" s="79"/>
      <c r="AAS77" s="79"/>
      <c r="AAT77" s="79"/>
      <c r="AAU77" s="79"/>
      <c r="AAV77" s="79"/>
      <c r="AAW77" s="79"/>
      <c r="AAX77" s="79"/>
      <c r="AAY77" s="79"/>
      <c r="AAZ77" s="79"/>
      <c r="ABA77" s="79"/>
      <c r="ABB77" s="79"/>
      <c r="ABC77" s="79"/>
      <c r="ABD77" s="79"/>
      <c r="ABE77" s="79"/>
      <c r="ABF77" s="79"/>
      <c r="ABG77" s="79"/>
      <c r="ABH77" s="79"/>
      <c r="ABI77" s="79"/>
      <c r="ABJ77" s="79"/>
      <c r="ABK77" s="79"/>
      <c r="ABL77" s="79"/>
      <c r="ABM77" s="79"/>
      <c r="ABN77" s="79"/>
      <c r="ABO77" s="79"/>
      <c r="ABP77" s="79"/>
      <c r="ABQ77" s="79"/>
      <c r="ABR77" s="79"/>
      <c r="ABS77" s="79"/>
      <c r="ABT77" s="79"/>
      <c r="ABU77" s="79"/>
      <c r="ABV77" s="79"/>
      <c r="ABW77" s="79"/>
      <c r="ABX77" s="79"/>
      <c r="ABY77" s="79"/>
      <c r="ABZ77" s="79"/>
      <c r="ACA77" s="79"/>
      <c r="ACB77" s="79"/>
      <c r="ACC77" s="79"/>
      <c r="ACD77" s="79"/>
      <c r="ACE77" s="79"/>
      <c r="ACF77" s="79"/>
      <c r="ACG77" s="79"/>
      <c r="ACH77" s="79"/>
      <c r="ACI77" s="79"/>
      <c r="ACJ77" s="79"/>
      <c r="ACK77" s="79"/>
      <c r="ACL77" s="79"/>
      <c r="ACM77" s="79"/>
      <c r="ACN77" s="79"/>
      <c r="ACO77" s="79"/>
      <c r="ACP77" s="79"/>
      <c r="ACQ77" s="79"/>
      <c r="ACR77" s="79"/>
      <c r="ACS77" s="79"/>
      <c r="ACT77" s="79"/>
      <c r="ACU77" s="79"/>
      <c r="ACV77" s="79"/>
      <c r="ACW77" s="79"/>
      <c r="ACX77" s="79"/>
      <c r="ACY77" s="79"/>
      <c r="ACZ77" s="79"/>
      <c r="ADA77" s="79"/>
      <c r="ADB77" s="79"/>
      <c r="ADC77" s="79"/>
      <c r="ADD77" s="79"/>
      <c r="ADE77" s="79"/>
      <c r="ADF77" s="79"/>
      <c r="ADG77" s="79"/>
      <c r="ADH77" s="79"/>
      <c r="ADI77" s="79"/>
      <c r="ADJ77" s="79"/>
      <c r="ADK77" s="79"/>
      <c r="ADL77" s="79"/>
      <c r="ADM77" s="79"/>
      <c r="ADN77" s="79"/>
      <c r="ADO77" s="79"/>
      <c r="ADP77" s="79"/>
      <c r="ADQ77" s="79"/>
      <c r="ADR77" s="79"/>
      <c r="ADS77" s="79"/>
      <c r="ADT77" s="79"/>
      <c r="ADU77" s="79"/>
      <c r="ADV77" s="79"/>
      <c r="ADW77" s="79"/>
      <c r="ADX77" s="79"/>
      <c r="ADY77" s="79"/>
      <c r="ADZ77" s="79"/>
      <c r="AEA77" s="79"/>
      <c r="AEB77" s="79"/>
      <c r="AEC77" s="79"/>
      <c r="AED77" s="79"/>
      <c r="AEE77" s="79"/>
      <c r="AEF77" s="79"/>
      <c r="AEG77" s="79"/>
      <c r="AEH77" s="79"/>
      <c r="AEI77" s="79"/>
      <c r="AEJ77" s="79"/>
      <c r="AEK77" s="79"/>
      <c r="AEL77" s="79"/>
      <c r="AEM77" s="79"/>
      <c r="AEN77" s="79"/>
      <c r="AEO77" s="79"/>
      <c r="AEP77" s="79"/>
      <c r="AEQ77" s="79"/>
      <c r="AER77" s="79"/>
      <c r="AES77" s="79"/>
      <c r="AET77" s="79"/>
      <c r="AEU77" s="79"/>
      <c r="AEV77" s="79"/>
      <c r="AEW77" s="79"/>
      <c r="AEX77" s="79"/>
      <c r="AEY77" s="79"/>
      <c r="AEZ77" s="79"/>
      <c r="AFA77" s="79"/>
      <c r="AFB77" s="79"/>
      <c r="AFC77" s="79"/>
      <c r="AFD77" s="79"/>
      <c r="AFE77" s="79"/>
      <c r="AFF77" s="79"/>
      <c r="AFG77" s="79"/>
      <c r="AFH77" s="79"/>
      <c r="AFI77" s="79"/>
      <c r="AFJ77" s="79"/>
      <c r="AFK77" s="79"/>
      <c r="AFL77" s="79"/>
      <c r="AFM77" s="79"/>
      <c r="AFN77" s="79"/>
      <c r="AFO77" s="79"/>
      <c r="AFP77" s="79"/>
      <c r="AFQ77" s="79"/>
      <c r="AFR77" s="79"/>
      <c r="AFS77" s="79"/>
      <c r="AFT77" s="79"/>
      <c r="AFU77" s="79"/>
      <c r="AFV77" s="79"/>
      <c r="AFW77" s="79"/>
      <c r="AFX77" s="79"/>
      <c r="AFY77" s="79"/>
      <c r="AFZ77" s="79"/>
      <c r="AGA77" s="79"/>
      <c r="AGB77" s="79"/>
      <c r="AGC77" s="79"/>
      <c r="AGD77" s="79"/>
      <c r="AGE77" s="79"/>
      <c r="AGF77" s="79"/>
      <c r="AGG77" s="79"/>
      <c r="AGH77" s="79"/>
      <c r="AGI77" s="79"/>
      <c r="AGJ77" s="79"/>
      <c r="AGK77" s="79"/>
      <c r="AGL77" s="79"/>
      <c r="AGM77" s="79"/>
      <c r="AGN77" s="79"/>
      <c r="AGO77" s="79"/>
      <c r="AGP77" s="79"/>
      <c r="AGQ77" s="79"/>
      <c r="AGR77" s="79"/>
      <c r="AGS77" s="79"/>
      <c r="AGT77" s="79"/>
      <c r="AGU77" s="79"/>
      <c r="AGV77" s="79"/>
      <c r="AGW77" s="79"/>
      <c r="AGX77" s="79"/>
      <c r="AGY77" s="79"/>
      <c r="AGZ77" s="79"/>
      <c r="AHA77" s="79"/>
      <c r="AHB77" s="79"/>
      <c r="AHC77" s="79"/>
      <c r="AHD77" s="79"/>
      <c r="AHE77" s="79"/>
      <c r="AHF77" s="79"/>
      <c r="AHG77" s="79"/>
      <c r="AHH77" s="79"/>
      <c r="AHI77" s="79"/>
      <c r="AHJ77" s="79"/>
      <c r="AHK77" s="79"/>
      <c r="AHL77" s="79"/>
      <c r="AHM77" s="79"/>
      <c r="AHN77" s="79"/>
      <c r="AHO77" s="79"/>
      <c r="AHP77" s="79"/>
      <c r="AHQ77" s="79"/>
      <c r="AHR77" s="79"/>
      <c r="AHS77" s="79"/>
      <c r="AHT77" s="79"/>
      <c r="AHU77" s="79"/>
      <c r="AHV77" s="79"/>
      <c r="AHW77" s="79"/>
      <c r="AHX77" s="79"/>
      <c r="AHY77" s="79"/>
      <c r="AHZ77" s="79"/>
      <c r="AIA77" s="79"/>
      <c r="AIB77" s="79"/>
      <c r="AIC77" s="79"/>
      <c r="AID77" s="79"/>
      <c r="AIE77" s="79"/>
      <c r="AIF77" s="79"/>
      <c r="AIG77" s="79"/>
      <c r="AIH77" s="79"/>
      <c r="AII77" s="79"/>
      <c r="AIJ77" s="79"/>
      <c r="AIK77" s="79"/>
      <c r="AIL77" s="79"/>
      <c r="AIM77" s="79"/>
      <c r="AIN77" s="79"/>
      <c r="AIO77" s="79"/>
      <c r="AIP77" s="79"/>
      <c r="AIQ77" s="79"/>
      <c r="AIR77" s="79"/>
      <c r="AIS77" s="79"/>
      <c r="AIT77" s="79"/>
      <c r="AIU77" s="79"/>
      <c r="AIV77" s="79"/>
      <c r="AIW77" s="79"/>
      <c r="AIX77" s="79"/>
      <c r="AIY77" s="79"/>
      <c r="AIZ77" s="79"/>
      <c r="AJA77" s="79"/>
      <c r="AJB77" s="79"/>
      <c r="AJC77" s="79"/>
      <c r="AJD77" s="79"/>
      <c r="AJE77" s="79"/>
      <c r="AJF77" s="79"/>
      <c r="AJG77" s="79"/>
      <c r="AJH77" s="79"/>
      <c r="AJI77" s="79"/>
      <c r="AJJ77" s="79"/>
      <c r="AJK77" s="79"/>
      <c r="AJL77" s="79"/>
      <c r="AJM77" s="79"/>
      <c r="AJN77" s="79"/>
      <c r="AJO77" s="79"/>
      <c r="AJP77" s="79"/>
      <c r="AJQ77" s="79"/>
      <c r="AJR77" s="79"/>
      <c r="AJS77" s="79"/>
      <c r="AJT77" s="79"/>
      <c r="AJU77" s="79"/>
      <c r="AJV77" s="79"/>
      <c r="AJW77" s="79"/>
      <c r="AJX77" s="79"/>
      <c r="AJY77" s="79"/>
      <c r="AJZ77" s="79"/>
      <c r="AKA77" s="79"/>
      <c r="AKB77" s="79"/>
      <c r="AKC77" s="79"/>
      <c r="AKD77" s="79"/>
      <c r="AKE77" s="79"/>
      <c r="AKF77" s="79"/>
      <c r="AKG77" s="79"/>
      <c r="AKH77" s="79"/>
      <c r="AKI77" s="79"/>
      <c r="AKJ77" s="79"/>
      <c r="AKK77" s="79"/>
      <c r="AKL77" s="79"/>
      <c r="AKM77" s="79"/>
      <c r="AKN77" s="79"/>
      <c r="AKO77" s="79"/>
      <c r="AKP77" s="79"/>
      <c r="AKQ77" s="79"/>
      <c r="AKR77" s="79"/>
      <c r="AKS77" s="79"/>
      <c r="AKT77" s="79"/>
      <c r="AKU77" s="79"/>
      <c r="AKV77" s="79"/>
      <c r="AKW77" s="79"/>
      <c r="AKX77" s="79"/>
      <c r="AKY77" s="79"/>
      <c r="AKZ77" s="79"/>
      <c r="ALA77" s="79"/>
      <c r="ALB77" s="79"/>
      <c r="ALC77" s="79"/>
      <c r="ALD77" s="79"/>
      <c r="ALE77" s="79"/>
      <c r="ALF77" s="79"/>
      <c r="ALG77" s="79"/>
      <c r="ALH77" s="79"/>
      <c r="ALI77" s="79"/>
      <c r="ALJ77" s="79"/>
      <c r="ALK77" s="79"/>
      <c r="ALL77" s="79"/>
      <c r="ALM77" s="79"/>
      <c r="ALN77" s="79"/>
      <c r="ALO77" s="79"/>
      <c r="ALP77" s="79"/>
      <c r="ALQ77" s="79"/>
      <c r="ALR77" s="79"/>
      <c r="ALS77" s="79"/>
      <c r="ALT77" s="79"/>
      <c r="ALU77" s="79"/>
      <c r="ALV77" s="79"/>
      <c r="ALW77" s="79"/>
      <c r="ALX77" s="79"/>
      <c r="ALY77" s="79"/>
      <c r="ALZ77" s="79"/>
      <c r="AMA77" s="79"/>
      <c r="AMB77" s="79"/>
      <c r="AMC77" s="79"/>
      <c r="AMD77" s="79"/>
      <c r="AME77" s="79"/>
      <c r="AMF77" s="79"/>
      <c r="AMG77" s="79"/>
      <c r="AMH77" s="79"/>
      <c r="AMI77" s="79"/>
      <c r="AMJ77" s="79"/>
      <c r="AMK77" s="79"/>
      <c r="AML77" s="79"/>
      <c r="AMM77" s="79"/>
    </row>
    <row r="78" spans="1:1027" s="128" customFormat="1" ht="12.75" customHeight="1">
      <c r="A78" s="79"/>
      <c r="B78" s="79"/>
      <c r="C78" s="563"/>
      <c r="D78" s="806"/>
      <c r="E78" s="819"/>
      <c r="F78" s="616"/>
      <c r="G78" s="820"/>
      <c r="H78" s="809"/>
      <c r="I78" s="605"/>
      <c r="J78" s="636"/>
      <c r="K78" s="637"/>
      <c r="L78" s="79"/>
      <c r="M78" s="641"/>
      <c r="N78" s="79"/>
      <c r="O78" s="632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79"/>
      <c r="AP78" s="79"/>
      <c r="AQ78" s="79"/>
      <c r="AR78" s="79"/>
      <c r="AS78" s="79"/>
      <c r="AT78" s="79"/>
      <c r="AU78" s="79"/>
      <c r="AV78" s="79"/>
      <c r="AW78" s="79"/>
      <c r="AX78" s="79"/>
      <c r="AY78" s="79"/>
      <c r="AZ78" s="79"/>
      <c r="BA78" s="79"/>
      <c r="BB78" s="79"/>
      <c r="BC78" s="79"/>
      <c r="BD78" s="79"/>
      <c r="BE78" s="79"/>
      <c r="BF78" s="79"/>
      <c r="BG78" s="79"/>
      <c r="BH78" s="79"/>
      <c r="BI78" s="79"/>
      <c r="BJ78" s="79"/>
      <c r="BK78" s="79"/>
      <c r="BL78" s="79"/>
      <c r="BM78" s="79"/>
      <c r="BN78" s="79"/>
      <c r="BO78" s="79"/>
      <c r="BP78" s="79"/>
      <c r="BQ78" s="79"/>
      <c r="BR78" s="79"/>
      <c r="BS78" s="79"/>
      <c r="BT78" s="79"/>
      <c r="BU78" s="79"/>
      <c r="BV78" s="79"/>
      <c r="BW78" s="79"/>
      <c r="BX78" s="79"/>
      <c r="BY78" s="79"/>
      <c r="BZ78" s="79"/>
      <c r="CA78" s="79"/>
      <c r="CB78" s="79"/>
      <c r="CC78" s="79"/>
      <c r="CD78" s="79"/>
      <c r="CE78" s="79"/>
      <c r="CF78" s="79"/>
      <c r="CG78" s="79"/>
      <c r="CH78" s="79"/>
      <c r="CI78" s="79"/>
      <c r="CJ78" s="79"/>
      <c r="CK78" s="79"/>
      <c r="CL78" s="79"/>
      <c r="CM78" s="79"/>
      <c r="CN78" s="79"/>
      <c r="CO78" s="79"/>
      <c r="CP78" s="79"/>
      <c r="CQ78" s="79"/>
      <c r="CR78" s="79"/>
      <c r="CS78" s="79"/>
      <c r="CT78" s="79"/>
      <c r="CU78" s="79"/>
      <c r="CV78" s="79"/>
      <c r="CW78" s="79"/>
      <c r="CX78" s="79"/>
      <c r="CY78" s="79"/>
      <c r="CZ78" s="79"/>
      <c r="DA78" s="79"/>
      <c r="DB78" s="79"/>
      <c r="DC78" s="79"/>
      <c r="DD78" s="79"/>
      <c r="DE78" s="79"/>
      <c r="DF78" s="79"/>
      <c r="DG78" s="79"/>
      <c r="DH78" s="79"/>
      <c r="DI78" s="79"/>
      <c r="DJ78" s="79"/>
      <c r="DK78" s="79"/>
      <c r="DL78" s="79"/>
      <c r="DM78" s="79"/>
      <c r="DN78" s="79"/>
      <c r="DO78" s="79"/>
      <c r="DP78" s="79"/>
      <c r="DQ78" s="79"/>
      <c r="DR78" s="79"/>
      <c r="DS78" s="79"/>
      <c r="DT78" s="79"/>
      <c r="DU78" s="79"/>
      <c r="DV78" s="79"/>
      <c r="DW78" s="79"/>
      <c r="DX78" s="79"/>
      <c r="DY78" s="79"/>
      <c r="DZ78" s="79"/>
      <c r="EA78" s="79"/>
      <c r="EB78" s="79"/>
      <c r="EC78" s="79"/>
      <c r="ED78" s="79"/>
      <c r="EE78" s="79"/>
      <c r="EF78" s="79"/>
      <c r="EG78" s="79"/>
      <c r="EH78" s="79"/>
      <c r="EI78" s="79"/>
      <c r="EJ78" s="79"/>
      <c r="EK78" s="79"/>
      <c r="EL78" s="79"/>
      <c r="EM78" s="79"/>
      <c r="EN78" s="79"/>
      <c r="EO78" s="79"/>
      <c r="EP78" s="79"/>
      <c r="EQ78" s="79"/>
      <c r="ER78" s="79"/>
      <c r="ES78" s="79"/>
      <c r="ET78" s="79"/>
      <c r="EU78" s="79"/>
      <c r="EV78" s="79"/>
      <c r="EW78" s="79"/>
      <c r="EX78" s="79"/>
      <c r="EY78" s="79"/>
      <c r="EZ78" s="79"/>
      <c r="FA78" s="79"/>
      <c r="FB78" s="79"/>
      <c r="FC78" s="79"/>
      <c r="FD78" s="79"/>
      <c r="FE78" s="79"/>
      <c r="FF78" s="79"/>
      <c r="FG78" s="79"/>
      <c r="FH78" s="79"/>
      <c r="FI78" s="79"/>
      <c r="FJ78" s="79"/>
      <c r="FK78" s="79"/>
      <c r="FL78" s="79"/>
      <c r="FM78" s="79"/>
      <c r="FN78" s="79"/>
      <c r="FO78" s="79"/>
      <c r="FP78" s="79"/>
      <c r="FQ78" s="79"/>
      <c r="FR78" s="79"/>
      <c r="FS78" s="79"/>
      <c r="FT78" s="79"/>
      <c r="FU78" s="79"/>
      <c r="FV78" s="79"/>
      <c r="FW78" s="79"/>
      <c r="FX78" s="79"/>
      <c r="FY78" s="79"/>
      <c r="FZ78" s="79"/>
      <c r="GA78" s="79"/>
      <c r="GB78" s="79"/>
      <c r="GC78" s="79"/>
      <c r="GD78" s="79"/>
      <c r="GE78" s="79"/>
      <c r="GF78" s="79"/>
      <c r="GG78" s="79"/>
      <c r="GH78" s="79"/>
      <c r="GI78" s="79"/>
      <c r="GJ78" s="79"/>
      <c r="GK78" s="79"/>
      <c r="GL78" s="79"/>
      <c r="GM78" s="79"/>
      <c r="GN78" s="79"/>
      <c r="GO78" s="79"/>
      <c r="GP78" s="79"/>
      <c r="GQ78" s="79"/>
      <c r="GR78" s="79"/>
      <c r="GS78" s="79"/>
      <c r="GT78" s="79"/>
      <c r="GU78" s="79"/>
      <c r="GV78" s="79"/>
      <c r="GW78" s="79"/>
      <c r="GX78" s="79"/>
      <c r="GY78" s="79"/>
      <c r="GZ78" s="79"/>
      <c r="HA78" s="79"/>
      <c r="HB78" s="79"/>
      <c r="HC78" s="79"/>
      <c r="HD78" s="79"/>
      <c r="HE78" s="79"/>
      <c r="HF78" s="79"/>
      <c r="HG78" s="79"/>
      <c r="HH78" s="79"/>
      <c r="HI78" s="79"/>
      <c r="HJ78" s="79"/>
      <c r="HK78" s="79"/>
      <c r="HL78" s="79"/>
      <c r="HM78" s="79"/>
      <c r="HN78" s="79"/>
      <c r="HO78" s="79"/>
      <c r="HP78" s="79"/>
      <c r="HQ78" s="79"/>
      <c r="HR78" s="79"/>
      <c r="HS78" s="79"/>
      <c r="HT78" s="79"/>
      <c r="HU78" s="79"/>
      <c r="HV78" s="79"/>
      <c r="HW78" s="79"/>
      <c r="HX78" s="79"/>
      <c r="HY78" s="79"/>
      <c r="HZ78" s="79"/>
      <c r="IA78" s="79"/>
      <c r="IB78" s="79"/>
      <c r="IC78" s="79"/>
      <c r="ID78" s="79"/>
      <c r="IE78" s="79"/>
      <c r="IF78" s="79"/>
      <c r="IG78" s="79"/>
      <c r="IH78" s="79"/>
      <c r="II78" s="79"/>
      <c r="IJ78" s="79"/>
      <c r="IK78" s="79"/>
      <c r="IL78" s="79"/>
      <c r="IM78" s="79"/>
      <c r="IN78" s="79"/>
      <c r="IO78" s="79"/>
      <c r="IP78" s="79"/>
      <c r="IQ78" s="79"/>
      <c r="IR78" s="79"/>
      <c r="IS78" s="79"/>
      <c r="IT78" s="79"/>
      <c r="IU78" s="79"/>
      <c r="IV78" s="79"/>
      <c r="IW78" s="79"/>
      <c r="IX78" s="79"/>
      <c r="IY78" s="79"/>
      <c r="IZ78" s="79"/>
      <c r="JA78" s="79"/>
      <c r="JB78" s="79"/>
      <c r="JC78" s="79"/>
      <c r="JD78" s="79"/>
      <c r="JE78" s="79"/>
      <c r="JF78" s="79"/>
      <c r="JG78" s="79"/>
      <c r="JH78" s="79"/>
      <c r="JI78" s="79"/>
      <c r="JJ78" s="79"/>
      <c r="JK78" s="79"/>
      <c r="JL78" s="79"/>
      <c r="JM78" s="79"/>
      <c r="JN78" s="79"/>
      <c r="JO78" s="79"/>
      <c r="JP78" s="79"/>
      <c r="JQ78" s="79"/>
      <c r="JR78" s="79"/>
      <c r="JS78" s="79"/>
      <c r="JT78" s="79"/>
      <c r="JU78" s="79"/>
      <c r="JV78" s="79"/>
      <c r="JW78" s="79"/>
      <c r="JX78" s="79"/>
      <c r="JY78" s="79"/>
      <c r="JZ78" s="79"/>
      <c r="KA78" s="79"/>
      <c r="KB78" s="79"/>
      <c r="KC78" s="79"/>
      <c r="KD78" s="79"/>
      <c r="KE78" s="79"/>
      <c r="KF78" s="79"/>
      <c r="KG78" s="79"/>
      <c r="KH78" s="79"/>
      <c r="KI78" s="79"/>
      <c r="KJ78" s="79"/>
      <c r="KK78" s="79"/>
      <c r="KL78" s="79"/>
      <c r="KM78" s="79"/>
      <c r="KN78" s="79"/>
      <c r="KO78" s="79"/>
      <c r="KP78" s="79"/>
      <c r="KQ78" s="79"/>
      <c r="KR78" s="79"/>
      <c r="KS78" s="79"/>
      <c r="KT78" s="79"/>
      <c r="KU78" s="79"/>
      <c r="KV78" s="79"/>
      <c r="KW78" s="79"/>
      <c r="KX78" s="79"/>
      <c r="KY78" s="79"/>
      <c r="KZ78" s="79"/>
      <c r="LA78" s="79"/>
      <c r="LB78" s="79"/>
      <c r="LC78" s="79"/>
      <c r="LD78" s="79"/>
      <c r="LE78" s="79"/>
      <c r="LF78" s="79"/>
      <c r="LG78" s="79"/>
      <c r="LH78" s="79"/>
      <c r="LI78" s="79"/>
      <c r="LJ78" s="79"/>
      <c r="LK78" s="79"/>
      <c r="LL78" s="79"/>
      <c r="LM78" s="79"/>
      <c r="LN78" s="79"/>
      <c r="LO78" s="79"/>
      <c r="LP78" s="79"/>
      <c r="LQ78" s="79"/>
      <c r="LR78" s="79"/>
      <c r="LS78" s="79"/>
      <c r="LT78" s="79"/>
      <c r="LU78" s="79"/>
      <c r="LV78" s="79"/>
      <c r="LW78" s="79"/>
      <c r="LX78" s="79"/>
      <c r="LY78" s="79"/>
      <c r="LZ78" s="79"/>
      <c r="MA78" s="79"/>
      <c r="MB78" s="79"/>
      <c r="MC78" s="79"/>
      <c r="MD78" s="79"/>
      <c r="ME78" s="79"/>
      <c r="MF78" s="79"/>
      <c r="MG78" s="79"/>
      <c r="MH78" s="79"/>
      <c r="MI78" s="79"/>
      <c r="MJ78" s="79"/>
      <c r="MK78" s="79"/>
      <c r="ML78" s="79"/>
      <c r="MM78" s="79"/>
      <c r="MN78" s="79"/>
      <c r="MO78" s="79"/>
      <c r="MP78" s="79"/>
      <c r="MQ78" s="79"/>
      <c r="MR78" s="79"/>
      <c r="MS78" s="79"/>
      <c r="MT78" s="79"/>
      <c r="MU78" s="79"/>
      <c r="MV78" s="79"/>
      <c r="MW78" s="79"/>
      <c r="MX78" s="79"/>
      <c r="MY78" s="79"/>
      <c r="MZ78" s="79"/>
      <c r="NA78" s="79"/>
      <c r="NB78" s="79"/>
      <c r="NC78" s="79"/>
      <c r="ND78" s="79"/>
      <c r="NE78" s="79"/>
      <c r="NF78" s="79"/>
      <c r="NG78" s="79"/>
      <c r="NH78" s="79"/>
      <c r="NI78" s="79"/>
      <c r="NJ78" s="79"/>
      <c r="NK78" s="79"/>
      <c r="NL78" s="79"/>
      <c r="NM78" s="79"/>
      <c r="NN78" s="79"/>
      <c r="NO78" s="79"/>
      <c r="NP78" s="79"/>
      <c r="NQ78" s="79"/>
      <c r="NR78" s="79"/>
      <c r="NS78" s="79"/>
      <c r="NT78" s="79"/>
      <c r="NU78" s="79"/>
      <c r="NV78" s="79"/>
      <c r="NW78" s="79"/>
      <c r="NX78" s="79"/>
      <c r="NY78" s="79"/>
      <c r="NZ78" s="79"/>
      <c r="OA78" s="79"/>
      <c r="OB78" s="79"/>
      <c r="OC78" s="79"/>
      <c r="OD78" s="79"/>
      <c r="OE78" s="79"/>
      <c r="OF78" s="79"/>
      <c r="OG78" s="79"/>
      <c r="OH78" s="79"/>
      <c r="OI78" s="79"/>
      <c r="OJ78" s="79"/>
      <c r="OK78" s="79"/>
      <c r="OL78" s="79"/>
      <c r="OM78" s="79"/>
      <c r="ON78" s="79"/>
      <c r="OO78" s="79"/>
      <c r="OP78" s="79"/>
      <c r="OQ78" s="79"/>
      <c r="OR78" s="79"/>
      <c r="OS78" s="79"/>
      <c r="OT78" s="79"/>
      <c r="OU78" s="79"/>
      <c r="OV78" s="79"/>
      <c r="OW78" s="79"/>
      <c r="OX78" s="79"/>
      <c r="OY78" s="79"/>
      <c r="OZ78" s="79"/>
      <c r="PA78" s="79"/>
      <c r="PB78" s="79"/>
      <c r="PC78" s="79"/>
      <c r="PD78" s="79"/>
      <c r="PE78" s="79"/>
      <c r="PF78" s="79"/>
      <c r="PG78" s="79"/>
      <c r="PH78" s="79"/>
      <c r="PI78" s="79"/>
      <c r="PJ78" s="79"/>
      <c r="PK78" s="79"/>
      <c r="PL78" s="79"/>
      <c r="PM78" s="79"/>
      <c r="PN78" s="79"/>
      <c r="PO78" s="79"/>
      <c r="PP78" s="79"/>
      <c r="PQ78" s="79"/>
      <c r="PR78" s="79"/>
      <c r="PS78" s="79"/>
      <c r="PT78" s="79"/>
      <c r="PU78" s="79"/>
      <c r="PV78" s="79"/>
      <c r="PW78" s="79"/>
      <c r="PX78" s="79"/>
      <c r="PY78" s="79"/>
      <c r="PZ78" s="79"/>
      <c r="QA78" s="79"/>
      <c r="QB78" s="79"/>
      <c r="QC78" s="79"/>
      <c r="QD78" s="79"/>
      <c r="QE78" s="79"/>
      <c r="QF78" s="79"/>
      <c r="QG78" s="79"/>
      <c r="QH78" s="79"/>
      <c r="QI78" s="79"/>
      <c r="QJ78" s="79"/>
      <c r="QK78" s="79"/>
      <c r="QL78" s="79"/>
      <c r="QM78" s="79"/>
      <c r="QN78" s="79"/>
      <c r="QO78" s="79"/>
      <c r="QP78" s="79"/>
      <c r="QQ78" s="79"/>
      <c r="QR78" s="79"/>
      <c r="QS78" s="79"/>
      <c r="QT78" s="79"/>
      <c r="QU78" s="79"/>
      <c r="QV78" s="79"/>
      <c r="QW78" s="79"/>
      <c r="QX78" s="79"/>
      <c r="QY78" s="79"/>
      <c r="QZ78" s="79"/>
      <c r="RA78" s="79"/>
      <c r="RB78" s="79"/>
      <c r="RC78" s="79"/>
      <c r="RD78" s="79"/>
      <c r="RE78" s="79"/>
      <c r="RF78" s="79"/>
      <c r="RG78" s="79"/>
      <c r="RH78" s="79"/>
      <c r="RI78" s="79"/>
      <c r="RJ78" s="79"/>
      <c r="RK78" s="79"/>
      <c r="RL78" s="79"/>
      <c r="RM78" s="79"/>
      <c r="RN78" s="79"/>
      <c r="RO78" s="79"/>
      <c r="RP78" s="79"/>
      <c r="RQ78" s="79"/>
      <c r="RR78" s="79"/>
      <c r="RS78" s="79"/>
      <c r="RT78" s="79"/>
      <c r="RU78" s="79"/>
      <c r="RV78" s="79"/>
      <c r="RW78" s="79"/>
      <c r="RX78" s="79"/>
      <c r="RY78" s="79"/>
      <c r="RZ78" s="79"/>
      <c r="SA78" s="79"/>
      <c r="SB78" s="79"/>
      <c r="SC78" s="79"/>
      <c r="SD78" s="79"/>
      <c r="SE78" s="79"/>
      <c r="SF78" s="79"/>
      <c r="SG78" s="79"/>
      <c r="SH78" s="79"/>
      <c r="SI78" s="79"/>
      <c r="SJ78" s="79"/>
      <c r="SK78" s="79"/>
      <c r="SL78" s="79"/>
      <c r="SM78" s="79"/>
      <c r="SN78" s="79"/>
      <c r="SO78" s="79"/>
      <c r="SP78" s="79"/>
      <c r="SQ78" s="79"/>
      <c r="SR78" s="79"/>
      <c r="SS78" s="79"/>
      <c r="ST78" s="79"/>
      <c r="SU78" s="79"/>
      <c r="SV78" s="79"/>
      <c r="SW78" s="79"/>
      <c r="SX78" s="79"/>
      <c r="SY78" s="79"/>
      <c r="SZ78" s="79"/>
      <c r="TA78" s="79"/>
      <c r="TB78" s="79"/>
      <c r="TC78" s="79"/>
      <c r="TD78" s="79"/>
      <c r="TE78" s="79"/>
      <c r="TF78" s="79"/>
      <c r="TG78" s="79"/>
      <c r="TH78" s="79"/>
      <c r="TI78" s="79"/>
      <c r="TJ78" s="79"/>
      <c r="TK78" s="79"/>
      <c r="TL78" s="79"/>
      <c r="TM78" s="79"/>
      <c r="TN78" s="79"/>
      <c r="TO78" s="79"/>
      <c r="TP78" s="79"/>
      <c r="TQ78" s="79"/>
      <c r="TR78" s="79"/>
      <c r="TS78" s="79"/>
      <c r="TT78" s="79"/>
      <c r="TU78" s="79"/>
      <c r="TV78" s="79"/>
      <c r="TW78" s="79"/>
      <c r="TX78" s="79"/>
      <c r="TY78" s="79"/>
      <c r="TZ78" s="79"/>
      <c r="UA78" s="79"/>
      <c r="UB78" s="79"/>
      <c r="UC78" s="79"/>
      <c r="UD78" s="79"/>
      <c r="UE78" s="79"/>
      <c r="UF78" s="79"/>
      <c r="UG78" s="79"/>
      <c r="UH78" s="79"/>
      <c r="UI78" s="79"/>
      <c r="UJ78" s="79"/>
      <c r="UK78" s="79"/>
      <c r="UL78" s="79"/>
      <c r="UM78" s="79"/>
      <c r="UN78" s="79"/>
      <c r="UO78" s="79"/>
      <c r="UP78" s="79"/>
      <c r="UQ78" s="79"/>
      <c r="UR78" s="79"/>
      <c r="US78" s="79"/>
      <c r="UT78" s="79"/>
      <c r="UU78" s="79"/>
      <c r="UV78" s="79"/>
      <c r="UW78" s="79"/>
      <c r="UX78" s="79"/>
      <c r="UY78" s="79"/>
      <c r="UZ78" s="79"/>
      <c r="VA78" s="79"/>
      <c r="VB78" s="79"/>
      <c r="VC78" s="79"/>
      <c r="VD78" s="79"/>
      <c r="VE78" s="79"/>
      <c r="VF78" s="79"/>
      <c r="VG78" s="79"/>
      <c r="VH78" s="79"/>
      <c r="VI78" s="79"/>
      <c r="VJ78" s="79"/>
      <c r="VK78" s="79"/>
      <c r="VL78" s="79"/>
      <c r="VM78" s="79"/>
      <c r="VN78" s="79"/>
      <c r="VO78" s="79"/>
      <c r="VP78" s="79"/>
      <c r="VQ78" s="79"/>
      <c r="VR78" s="79"/>
      <c r="VS78" s="79"/>
      <c r="VT78" s="79"/>
      <c r="VU78" s="79"/>
      <c r="VV78" s="79"/>
      <c r="VW78" s="79"/>
      <c r="VX78" s="79"/>
      <c r="VY78" s="79"/>
      <c r="VZ78" s="79"/>
      <c r="WA78" s="79"/>
      <c r="WB78" s="79"/>
      <c r="WC78" s="79"/>
      <c r="WD78" s="79"/>
      <c r="WE78" s="79"/>
      <c r="WF78" s="79"/>
      <c r="WG78" s="79"/>
      <c r="WH78" s="79"/>
      <c r="WI78" s="79"/>
      <c r="WJ78" s="79"/>
      <c r="WK78" s="79"/>
      <c r="WL78" s="79"/>
      <c r="WM78" s="79"/>
      <c r="WN78" s="79"/>
      <c r="WO78" s="79"/>
      <c r="WP78" s="79"/>
      <c r="WQ78" s="79"/>
      <c r="WR78" s="79"/>
      <c r="WS78" s="79"/>
      <c r="WT78" s="79"/>
      <c r="WU78" s="79"/>
      <c r="WV78" s="79"/>
      <c r="WW78" s="79"/>
      <c r="WX78" s="79"/>
      <c r="WY78" s="79"/>
      <c r="WZ78" s="79"/>
      <c r="XA78" s="79"/>
      <c r="XB78" s="79"/>
      <c r="XC78" s="79"/>
      <c r="XD78" s="79"/>
      <c r="XE78" s="79"/>
      <c r="XF78" s="79"/>
      <c r="XG78" s="79"/>
      <c r="XH78" s="79"/>
      <c r="XI78" s="79"/>
      <c r="XJ78" s="79"/>
      <c r="XK78" s="79"/>
      <c r="XL78" s="79"/>
      <c r="XM78" s="79"/>
      <c r="XN78" s="79"/>
      <c r="XO78" s="79"/>
      <c r="XP78" s="79"/>
      <c r="XQ78" s="79"/>
      <c r="XR78" s="79"/>
      <c r="XS78" s="79"/>
      <c r="XT78" s="79"/>
      <c r="XU78" s="79"/>
      <c r="XV78" s="79"/>
      <c r="XW78" s="79"/>
      <c r="XX78" s="79"/>
      <c r="XY78" s="79"/>
      <c r="XZ78" s="79"/>
      <c r="YA78" s="79"/>
      <c r="YB78" s="79"/>
      <c r="YC78" s="79"/>
      <c r="YD78" s="79"/>
      <c r="YE78" s="79"/>
      <c r="YF78" s="79"/>
      <c r="YG78" s="79"/>
      <c r="YH78" s="79"/>
      <c r="YI78" s="79"/>
      <c r="YJ78" s="79"/>
      <c r="YK78" s="79"/>
      <c r="YL78" s="79"/>
      <c r="YM78" s="79"/>
      <c r="YN78" s="79"/>
      <c r="YO78" s="79"/>
      <c r="YP78" s="79"/>
      <c r="YQ78" s="79"/>
      <c r="YR78" s="79"/>
      <c r="YS78" s="79"/>
      <c r="YT78" s="79"/>
      <c r="YU78" s="79"/>
      <c r="YV78" s="79"/>
      <c r="YW78" s="79"/>
      <c r="YX78" s="79"/>
      <c r="YY78" s="79"/>
      <c r="YZ78" s="79"/>
      <c r="ZA78" s="79"/>
      <c r="ZB78" s="79"/>
      <c r="ZC78" s="79"/>
      <c r="ZD78" s="79"/>
      <c r="ZE78" s="79"/>
      <c r="ZF78" s="79"/>
      <c r="ZG78" s="79"/>
      <c r="ZH78" s="79"/>
      <c r="ZI78" s="79"/>
      <c r="ZJ78" s="79"/>
      <c r="ZK78" s="79"/>
      <c r="ZL78" s="79"/>
      <c r="ZM78" s="79"/>
      <c r="ZN78" s="79"/>
      <c r="ZO78" s="79"/>
      <c r="ZP78" s="79"/>
      <c r="ZQ78" s="79"/>
      <c r="ZR78" s="79"/>
      <c r="ZS78" s="79"/>
      <c r="ZT78" s="79"/>
      <c r="ZU78" s="79"/>
      <c r="ZV78" s="79"/>
      <c r="ZW78" s="79"/>
      <c r="ZX78" s="79"/>
      <c r="ZY78" s="79"/>
      <c r="ZZ78" s="79"/>
      <c r="AAA78" s="79"/>
      <c r="AAB78" s="79"/>
      <c r="AAC78" s="79"/>
      <c r="AAD78" s="79"/>
      <c r="AAE78" s="79"/>
      <c r="AAF78" s="79"/>
      <c r="AAG78" s="79"/>
      <c r="AAH78" s="79"/>
      <c r="AAI78" s="79"/>
      <c r="AAJ78" s="79"/>
      <c r="AAK78" s="79"/>
      <c r="AAL78" s="79"/>
      <c r="AAM78" s="79"/>
      <c r="AAN78" s="79"/>
      <c r="AAO78" s="79"/>
      <c r="AAP78" s="79"/>
      <c r="AAQ78" s="79"/>
      <c r="AAR78" s="79"/>
      <c r="AAS78" s="79"/>
      <c r="AAT78" s="79"/>
      <c r="AAU78" s="79"/>
      <c r="AAV78" s="79"/>
      <c r="AAW78" s="79"/>
      <c r="AAX78" s="79"/>
      <c r="AAY78" s="79"/>
      <c r="AAZ78" s="79"/>
      <c r="ABA78" s="79"/>
      <c r="ABB78" s="79"/>
      <c r="ABC78" s="79"/>
      <c r="ABD78" s="79"/>
      <c r="ABE78" s="79"/>
      <c r="ABF78" s="79"/>
      <c r="ABG78" s="79"/>
      <c r="ABH78" s="79"/>
      <c r="ABI78" s="79"/>
      <c r="ABJ78" s="79"/>
      <c r="ABK78" s="79"/>
      <c r="ABL78" s="79"/>
      <c r="ABM78" s="79"/>
      <c r="ABN78" s="79"/>
      <c r="ABO78" s="79"/>
      <c r="ABP78" s="79"/>
      <c r="ABQ78" s="79"/>
      <c r="ABR78" s="79"/>
      <c r="ABS78" s="79"/>
      <c r="ABT78" s="79"/>
      <c r="ABU78" s="79"/>
      <c r="ABV78" s="79"/>
      <c r="ABW78" s="79"/>
      <c r="ABX78" s="79"/>
      <c r="ABY78" s="79"/>
      <c r="ABZ78" s="79"/>
      <c r="ACA78" s="79"/>
      <c r="ACB78" s="79"/>
      <c r="ACC78" s="79"/>
      <c r="ACD78" s="79"/>
      <c r="ACE78" s="79"/>
      <c r="ACF78" s="79"/>
      <c r="ACG78" s="79"/>
      <c r="ACH78" s="79"/>
      <c r="ACI78" s="79"/>
      <c r="ACJ78" s="79"/>
      <c r="ACK78" s="79"/>
      <c r="ACL78" s="79"/>
      <c r="ACM78" s="79"/>
      <c r="ACN78" s="79"/>
      <c r="ACO78" s="79"/>
      <c r="ACP78" s="79"/>
      <c r="ACQ78" s="79"/>
      <c r="ACR78" s="79"/>
      <c r="ACS78" s="79"/>
      <c r="ACT78" s="79"/>
      <c r="ACU78" s="79"/>
      <c r="ACV78" s="79"/>
      <c r="ACW78" s="79"/>
      <c r="ACX78" s="79"/>
      <c r="ACY78" s="79"/>
      <c r="ACZ78" s="79"/>
      <c r="ADA78" s="79"/>
      <c r="ADB78" s="79"/>
      <c r="ADC78" s="79"/>
      <c r="ADD78" s="79"/>
      <c r="ADE78" s="79"/>
      <c r="ADF78" s="79"/>
      <c r="ADG78" s="79"/>
      <c r="ADH78" s="79"/>
      <c r="ADI78" s="79"/>
      <c r="ADJ78" s="79"/>
      <c r="ADK78" s="79"/>
      <c r="ADL78" s="79"/>
      <c r="ADM78" s="79"/>
      <c r="ADN78" s="79"/>
      <c r="ADO78" s="79"/>
      <c r="ADP78" s="79"/>
      <c r="ADQ78" s="79"/>
      <c r="ADR78" s="79"/>
      <c r="ADS78" s="79"/>
      <c r="ADT78" s="79"/>
      <c r="ADU78" s="79"/>
      <c r="ADV78" s="79"/>
      <c r="ADW78" s="79"/>
      <c r="ADX78" s="79"/>
      <c r="ADY78" s="79"/>
      <c r="ADZ78" s="79"/>
      <c r="AEA78" s="79"/>
      <c r="AEB78" s="79"/>
      <c r="AEC78" s="79"/>
      <c r="AED78" s="79"/>
      <c r="AEE78" s="79"/>
      <c r="AEF78" s="79"/>
      <c r="AEG78" s="79"/>
      <c r="AEH78" s="79"/>
      <c r="AEI78" s="79"/>
      <c r="AEJ78" s="79"/>
      <c r="AEK78" s="79"/>
      <c r="AEL78" s="79"/>
      <c r="AEM78" s="79"/>
      <c r="AEN78" s="79"/>
      <c r="AEO78" s="79"/>
      <c r="AEP78" s="79"/>
      <c r="AEQ78" s="79"/>
      <c r="AER78" s="79"/>
      <c r="AES78" s="79"/>
      <c r="AET78" s="79"/>
      <c r="AEU78" s="79"/>
      <c r="AEV78" s="79"/>
      <c r="AEW78" s="79"/>
      <c r="AEX78" s="79"/>
      <c r="AEY78" s="79"/>
      <c r="AEZ78" s="79"/>
      <c r="AFA78" s="79"/>
      <c r="AFB78" s="79"/>
      <c r="AFC78" s="79"/>
      <c r="AFD78" s="79"/>
      <c r="AFE78" s="79"/>
      <c r="AFF78" s="79"/>
      <c r="AFG78" s="79"/>
      <c r="AFH78" s="79"/>
      <c r="AFI78" s="79"/>
      <c r="AFJ78" s="79"/>
      <c r="AFK78" s="79"/>
      <c r="AFL78" s="79"/>
      <c r="AFM78" s="79"/>
      <c r="AFN78" s="79"/>
      <c r="AFO78" s="79"/>
      <c r="AFP78" s="79"/>
      <c r="AFQ78" s="79"/>
      <c r="AFR78" s="79"/>
      <c r="AFS78" s="79"/>
      <c r="AFT78" s="79"/>
      <c r="AFU78" s="79"/>
      <c r="AFV78" s="79"/>
      <c r="AFW78" s="79"/>
      <c r="AFX78" s="79"/>
      <c r="AFY78" s="79"/>
      <c r="AFZ78" s="79"/>
      <c r="AGA78" s="79"/>
      <c r="AGB78" s="79"/>
      <c r="AGC78" s="79"/>
      <c r="AGD78" s="79"/>
      <c r="AGE78" s="79"/>
      <c r="AGF78" s="79"/>
      <c r="AGG78" s="79"/>
      <c r="AGH78" s="79"/>
      <c r="AGI78" s="79"/>
      <c r="AGJ78" s="79"/>
      <c r="AGK78" s="79"/>
      <c r="AGL78" s="79"/>
      <c r="AGM78" s="79"/>
      <c r="AGN78" s="79"/>
      <c r="AGO78" s="79"/>
      <c r="AGP78" s="79"/>
      <c r="AGQ78" s="79"/>
      <c r="AGR78" s="79"/>
      <c r="AGS78" s="79"/>
      <c r="AGT78" s="79"/>
      <c r="AGU78" s="79"/>
      <c r="AGV78" s="79"/>
      <c r="AGW78" s="79"/>
      <c r="AGX78" s="79"/>
      <c r="AGY78" s="79"/>
      <c r="AGZ78" s="79"/>
      <c r="AHA78" s="79"/>
      <c r="AHB78" s="79"/>
      <c r="AHC78" s="79"/>
      <c r="AHD78" s="79"/>
      <c r="AHE78" s="79"/>
      <c r="AHF78" s="79"/>
      <c r="AHG78" s="79"/>
      <c r="AHH78" s="79"/>
      <c r="AHI78" s="79"/>
      <c r="AHJ78" s="79"/>
      <c r="AHK78" s="79"/>
      <c r="AHL78" s="79"/>
      <c r="AHM78" s="79"/>
      <c r="AHN78" s="79"/>
      <c r="AHO78" s="79"/>
      <c r="AHP78" s="79"/>
      <c r="AHQ78" s="79"/>
      <c r="AHR78" s="79"/>
      <c r="AHS78" s="79"/>
      <c r="AHT78" s="79"/>
      <c r="AHU78" s="79"/>
      <c r="AHV78" s="79"/>
      <c r="AHW78" s="79"/>
      <c r="AHX78" s="79"/>
      <c r="AHY78" s="79"/>
      <c r="AHZ78" s="79"/>
      <c r="AIA78" s="79"/>
      <c r="AIB78" s="79"/>
      <c r="AIC78" s="79"/>
      <c r="AID78" s="79"/>
      <c r="AIE78" s="79"/>
      <c r="AIF78" s="79"/>
      <c r="AIG78" s="79"/>
      <c r="AIH78" s="79"/>
      <c r="AII78" s="79"/>
      <c r="AIJ78" s="79"/>
      <c r="AIK78" s="79"/>
      <c r="AIL78" s="79"/>
      <c r="AIM78" s="79"/>
      <c r="AIN78" s="79"/>
      <c r="AIO78" s="79"/>
      <c r="AIP78" s="79"/>
      <c r="AIQ78" s="79"/>
      <c r="AIR78" s="79"/>
      <c r="AIS78" s="79"/>
      <c r="AIT78" s="79"/>
      <c r="AIU78" s="79"/>
      <c r="AIV78" s="79"/>
      <c r="AIW78" s="79"/>
      <c r="AIX78" s="79"/>
      <c r="AIY78" s="79"/>
      <c r="AIZ78" s="79"/>
      <c r="AJA78" s="79"/>
      <c r="AJB78" s="79"/>
      <c r="AJC78" s="79"/>
      <c r="AJD78" s="79"/>
      <c r="AJE78" s="79"/>
      <c r="AJF78" s="79"/>
      <c r="AJG78" s="79"/>
      <c r="AJH78" s="79"/>
      <c r="AJI78" s="79"/>
      <c r="AJJ78" s="79"/>
      <c r="AJK78" s="79"/>
      <c r="AJL78" s="79"/>
      <c r="AJM78" s="79"/>
      <c r="AJN78" s="79"/>
      <c r="AJO78" s="79"/>
      <c r="AJP78" s="79"/>
      <c r="AJQ78" s="79"/>
      <c r="AJR78" s="79"/>
      <c r="AJS78" s="79"/>
      <c r="AJT78" s="79"/>
      <c r="AJU78" s="79"/>
      <c r="AJV78" s="79"/>
      <c r="AJW78" s="79"/>
      <c r="AJX78" s="79"/>
      <c r="AJY78" s="79"/>
      <c r="AJZ78" s="79"/>
      <c r="AKA78" s="79"/>
      <c r="AKB78" s="79"/>
      <c r="AKC78" s="79"/>
      <c r="AKD78" s="79"/>
      <c r="AKE78" s="79"/>
      <c r="AKF78" s="79"/>
      <c r="AKG78" s="79"/>
      <c r="AKH78" s="79"/>
      <c r="AKI78" s="79"/>
      <c r="AKJ78" s="79"/>
      <c r="AKK78" s="79"/>
      <c r="AKL78" s="79"/>
      <c r="AKM78" s="79"/>
      <c r="AKN78" s="79"/>
      <c r="AKO78" s="79"/>
      <c r="AKP78" s="79"/>
      <c r="AKQ78" s="79"/>
      <c r="AKR78" s="79"/>
      <c r="AKS78" s="79"/>
      <c r="AKT78" s="79"/>
      <c r="AKU78" s="79"/>
      <c r="AKV78" s="79"/>
      <c r="AKW78" s="79"/>
      <c r="AKX78" s="79"/>
      <c r="AKY78" s="79"/>
      <c r="AKZ78" s="79"/>
      <c r="ALA78" s="79"/>
      <c r="ALB78" s="79"/>
      <c r="ALC78" s="79"/>
      <c r="ALD78" s="79"/>
      <c r="ALE78" s="79"/>
      <c r="ALF78" s="79"/>
      <c r="ALG78" s="79"/>
      <c r="ALH78" s="79"/>
      <c r="ALI78" s="79"/>
      <c r="ALJ78" s="79"/>
      <c r="ALK78" s="79"/>
      <c r="ALL78" s="79"/>
      <c r="ALM78" s="79"/>
      <c r="ALN78" s="79"/>
      <c r="ALO78" s="79"/>
      <c r="ALP78" s="79"/>
      <c r="ALQ78" s="79"/>
      <c r="ALR78" s="79"/>
      <c r="ALS78" s="79"/>
      <c r="ALT78" s="79"/>
      <c r="ALU78" s="79"/>
      <c r="ALV78" s="79"/>
      <c r="ALW78" s="79"/>
      <c r="ALX78" s="79"/>
      <c r="ALY78" s="79"/>
      <c r="ALZ78" s="79"/>
      <c r="AMA78" s="79"/>
      <c r="AMB78" s="79"/>
      <c r="AMC78" s="79"/>
      <c r="AMD78" s="79"/>
      <c r="AME78" s="79"/>
      <c r="AMF78" s="79"/>
      <c r="AMG78" s="79"/>
      <c r="AMH78" s="79"/>
      <c r="AMI78" s="79"/>
      <c r="AMJ78" s="79"/>
      <c r="AMK78" s="79"/>
      <c r="AML78" s="79"/>
      <c r="AMM78" s="79"/>
    </row>
    <row r="79" spans="1:1027" s="128" customFormat="1" ht="12.75" customHeight="1" thickBot="1">
      <c r="A79" s="79"/>
      <c r="B79" s="79"/>
      <c r="C79" s="564"/>
      <c r="D79" s="807"/>
      <c r="E79" s="821"/>
      <c r="F79" s="826" t="s">
        <v>650</v>
      </c>
      <c r="G79" s="822"/>
      <c r="H79" s="810"/>
      <c r="I79" s="606"/>
      <c r="J79" s="638"/>
      <c r="K79" s="639"/>
      <c r="L79" s="79"/>
      <c r="M79" s="641"/>
      <c r="N79" s="79"/>
      <c r="O79" s="632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/>
      <c r="AN79" s="79"/>
      <c r="AO79" s="79"/>
      <c r="AP79" s="79"/>
      <c r="AQ79" s="79"/>
      <c r="AR79" s="79"/>
      <c r="AS79" s="79"/>
      <c r="AT79" s="79"/>
      <c r="AU79" s="79"/>
      <c r="AV79" s="79"/>
      <c r="AW79" s="79"/>
      <c r="AX79" s="79"/>
      <c r="AY79" s="79"/>
      <c r="AZ79" s="79"/>
      <c r="BA79" s="79"/>
      <c r="BB79" s="79"/>
      <c r="BC79" s="79"/>
      <c r="BD79" s="79"/>
      <c r="BE79" s="79"/>
      <c r="BF79" s="79"/>
      <c r="BG79" s="79"/>
      <c r="BH79" s="79"/>
      <c r="BI79" s="79"/>
      <c r="BJ79" s="79"/>
      <c r="BK79" s="79"/>
      <c r="BL79" s="79"/>
      <c r="BM79" s="79"/>
      <c r="BN79" s="79"/>
      <c r="BO79" s="79"/>
      <c r="BP79" s="79"/>
      <c r="BQ79" s="79"/>
      <c r="BR79" s="79"/>
      <c r="BS79" s="79"/>
      <c r="BT79" s="79"/>
      <c r="BU79" s="79"/>
      <c r="BV79" s="79"/>
      <c r="BW79" s="79"/>
      <c r="BX79" s="79"/>
      <c r="BY79" s="79"/>
      <c r="BZ79" s="79"/>
      <c r="CA79" s="79"/>
      <c r="CB79" s="79"/>
      <c r="CC79" s="79"/>
      <c r="CD79" s="79"/>
      <c r="CE79" s="79"/>
      <c r="CF79" s="79"/>
      <c r="CG79" s="79"/>
      <c r="CH79" s="79"/>
      <c r="CI79" s="79"/>
      <c r="CJ79" s="79"/>
      <c r="CK79" s="79"/>
      <c r="CL79" s="79"/>
      <c r="CM79" s="79"/>
      <c r="CN79" s="79"/>
      <c r="CO79" s="79"/>
      <c r="CP79" s="79"/>
      <c r="CQ79" s="79"/>
      <c r="CR79" s="79"/>
      <c r="CS79" s="79"/>
      <c r="CT79" s="79"/>
      <c r="CU79" s="79"/>
      <c r="CV79" s="79"/>
      <c r="CW79" s="79"/>
      <c r="CX79" s="79"/>
      <c r="CY79" s="79"/>
      <c r="CZ79" s="79"/>
      <c r="DA79" s="79"/>
      <c r="DB79" s="79"/>
      <c r="DC79" s="79"/>
      <c r="DD79" s="79"/>
      <c r="DE79" s="79"/>
      <c r="DF79" s="79"/>
      <c r="DG79" s="79"/>
      <c r="DH79" s="79"/>
      <c r="DI79" s="79"/>
      <c r="DJ79" s="79"/>
      <c r="DK79" s="79"/>
      <c r="DL79" s="79"/>
      <c r="DM79" s="79"/>
      <c r="DN79" s="79"/>
      <c r="DO79" s="79"/>
      <c r="DP79" s="79"/>
      <c r="DQ79" s="79"/>
      <c r="DR79" s="79"/>
      <c r="DS79" s="79"/>
      <c r="DT79" s="79"/>
      <c r="DU79" s="79"/>
      <c r="DV79" s="79"/>
      <c r="DW79" s="79"/>
      <c r="DX79" s="79"/>
      <c r="DY79" s="79"/>
      <c r="DZ79" s="79"/>
      <c r="EA79" s="79"/>
      <c r="EB79" s="79"/>
      <c r="EC79" s="79"/>
      <c r="ED79" s="79"/>
      <c r="EE79" s="79"/>
      <c r="EF79" s="79"/>
      <c r="EG79" s="79"/>
      <c r="EH79" s="79"/>
      <c r="EI79" s="79"/>
      <c r="EJ79" s="79"/>
      <c r="EK79" s="79"/>
      <c r="EL79" s="79"/>
      <c r="EM79" s="79"/>
      <c r="EN79" s="79"/>
      <c r="EO79" s="79"/>
      <c r="EP79" s="79"/>
      <c r="EQ79" s="79"/>
      <c r="ER79" s="79"/>
      <c r="ES79" s="79"/>
      <c r="ET79" s="79"/>
      <c r="EU79" s="79"/>
      <c r="EV79" s="79"/>
      <c r="EW79" s="79"/>
      <c r="EX79" s="79"/>
      <c r="EY79" s="79"/>
      <c r="EZ79" s="79"/>
      <c r="FA79" s="79"/>
      <c r="FB79" s="79"/>
      <c r="FC79" s="79"/>
      <c r="FD79" s="79"/>
      <c r="FE79" s="79"/>
      <c r="FF79" s="79"/>
      <c r="FG79" s="79"/>
      <c r="FH79" s="79"/>
      <c r="FI79" s="79"/>
      <c r="FJ79" s="79"/>
      <c r="FK79" s="79"/>
      <c r="FL79" s="79"/>
      <c r="FM79" s="79"/>
      <c r="FN79" s="79"/>
      <c r="FO79" s="79"/>
      <c r="FP79" s="79"/>
      <c r="FQ79" s="79"/>
      <c r="FR79" s="79"/>
      <c r="FS79" s="79"/>
      <c r="FT79" s="79"/>
      <c r="FU79" s="79"/>
      <c r="FV79" s="79"/>
      <c r="FW79" s="79"/>
      <c r="FX79" s="79"/>
      <c r="FY79" s="79"/>
      <c r="FZ79" s="79"/>
      <c r="GA79" s="79"/>
      <c r="GB79" s="79"/>
      <c r="GC79" s="79"/>
      <c r="GD79" s="79"/>
      <c r="GE79" s="79"/>
      <c r="GF79" s="79"/>
      <c r="GG79" s="79"/>
      <c r="GH79" s="79"/>
      <c r="GI79" s="79"/>
      <c r="GJ79" s="79"/>
      <c r="GK79" s="79"/>
      <c r="GL79" s="79"/>
      <c r="GM79" s="79"/>
      <c r="GN79" s="79"/>
      <c r="GO79" s="79"/>
      <c r="GP79" s="79"/>
      <c r="GQ79" s="79"/>
      <c r="GR79" s="79"/>
      <c r="GS79" s="79"/>
      <c r="GT79" s="79"/>
      <c r="GU79" s="79"/>
      <c r="GV79" s="79"/>
      <c r="GW79" s="79"/>
      <c r="GX79" s="79"/>
      <c r="GY79" s="79"/>
      <c r="GZ79" s="79"/>
      <c r="HA79" s="79"/>
      <c r="HB79" s="79"/>
      <c r="HC79" s="79"/>
      <c r="HD79" s="79"/>
      <c r="HE79" s="79"/>
      <c r="HF79" s="79"/>
      <c r="HG79" s="79"/>
      <c r="HH79" s="79"/>
      <c r="HI79" s="79"/>
      <c r="HJ79" s="79"/>
      <c r="HK79" s="79"/>
      <c r="HL79" s="79"/>
      <c r="HM79" s="79"/>
      <c r="HN79" s="79"/>
      <c r="HO79" s="79"/>
      <c r="HP79" s="79"/>
      <c r="HQ79" s="79"/>
      <c r="HR79" s="79"/>
      <c r="HS79" s="79"/>
      <c r="HT79" s="79"/>
      <c r="HU79" s="79"/>
      <c r="HV79" s="79"/>
      <c r="HW79" s="79"/>
      <c r="HX79" s="79"/>
      <c r="HY79" s="79"/>
      <c r="HZ79" s="79"/>
      <c r="IA79" s="79"/>
      <c r="IB79" s="79"/>
      <c r="IC79" s="79"/>
      <c r="ID79" s="79"/>
      <c r="IE79" s="79"/>
      <c r="IF79" s="79"/>
      <c r="IG79" s="79"/>
      <c r="IH79" s="79"/>
      <c r="II79" s="79"/>
      <c r="IJ79" s="79"/>
      <c r="IK79" s="79"/>
      <c r="IL79" s="79"/>
      <c r="IM79" s="79"/>
      <c r="IN79" s="79"/>
      <c r="IO79" s="79"/>
      <c r="IP79" s="79"/>
      <c r="IQ79" s="79"/>
      <c r="IR79" s="79"/>
      <c r="IS79" s="79"/>
      <c r="IT79" s="79"/>
      <c r="IU79" s="79"/>
      <c r="IV79" s="79"/>
      <c r="IW79" s="79"/>
      <c r="IX79" s="79"/>
      <c r="IY79" s="79"/>
      <c r="IZ79" s="79"/>
      <c r="JA79" s="79"/>
      <c r="JB79" s="79"/>
      <c r="JC79" s="79"/>
      <c r="JD79" s="79"/>
      <c r="JE79" s="79"/>
      <c r="JF79" s="79"/>
      <c r="JG79" s="79"/>
      <c r="JH79" s="79"/>
      <c r="JI79" s="79"/>
      <c r="JJ79" s="79"/>
      <c r="JK79" s="79"/>
      <c r="JL79" s="79"/>
      <c r="JM79" s="79"/>
      <c r="JN79" s="79"/>
      <c r="JO79" s="79"/>
      <c r="JP79" s="79"/>
      <c r="JQ79" s="79"/>
      <c r="JR79" s="79"/>
      <c r="JS79" s="79"/>
      <c r="JT79" s="79"/>
      <c r="JU79" s="79"/>
      <c r="JV79" s="79"/>
      <c r="JW79" s="79"/>
      <c r="JX79" s="79"/>
      <c r="JY79" s="79"/>
      <c r="JZ79" s="79"/>
      <c r="KA79" s="79"/>
      <c r="KB79" s="79"/>
      <c r="KC79" s="79"/>
      <c r="KD79" s="79"/>
      <c r="KE79" s="79"/>
      <c r="KF79" s="79"/>
      <c r="KG79" s="79"/>
      <c r="KH79" s="79"/>
      <c r="KI79" s="79"/>
      <c r="KJ79" s="79"/>
      <c r="KK79" s="79"/>
      <c r="KL79" s="79"/>
      <c r="KM79" s="79"/>
      <c r="KN79" s="79"/>
      <c r="KO79" s="79"/>
      <c r="KP79" s="79"/>
      <c r="KQ79" s="79"/>
      <c r="KR79" s="79"/>
      <c r="KS79" s="79"/>
      <c r="KT79" s="79"/>
      <c r="KU79" s="79"/>
      <c r="KV79" s="79"/>
      <c r="KW79" s="79"/>
      <c r="KX79" s="79"/>
      <c r="KY79" s="79"/>
      <c r="KZ79" s="79"/>
      <c r="LA79" s="79"/>
      <c r="LB79" s="79"/>
      <c r="LC79" s="79"/>
      <c r="LD79" s="79"/>
      <c r="LE79" s="79"/>
      <c r="LF79" s="79"/>
      <c r="LG79" s="79"/>
      <c r="LH79" s="79"/>
      <c r="LI79" s="79"/>
      <c r="LJ79" s="79"/>
      <c r="LK79" s="79"/>
      <c r="LL79" s="79"/>
      <c r="LM79" s="79"/>
      <c r="LN79" s="79"/>
      <c r="LO79" s="79"/>
      <c r="LP79" s="79"/>
      <c r="LQ79" s="79"/>
      <c r="LR79" s="79"/>
      <c r="LS79" s="79"/>
      <c r="LT79" s="79"/>
      <c r="LU79" s="79"/>
      <c r="LV79" s="79"/>
      <c r="LW79" s="79"/>
      <c r="LX79" s="79"/>
      <c r="LY79" s="79"/>
      <c r="LZ79" s="79"/>
      <c r="MA79" s="79"/>
      <c r="MB79" s="79"/>
      <c r="MC79" s="79"/>
      <c r="MD79" s="79"/>
      <c r="ME79" s="79"/>
      <c r="MF79" s="79"/>
      <c r="MG79" s="79"/>
      <c r="MH79" s="79"/>
      <c r="MI79" s="79"/>
      <c r="MJ79" s="79"/>
      <c r="MK79" s="79"/>
      <c r="ML79" s="79"/>
      <c r="MM79" s="79"/>
      <c r="MN79" s="79"/>
      <c r="MO79" s="79"/>
      <c r="MP79" s="79"/>
      <c r="MQ79" s="79"/>
      <c r="MR79" s="79"/>
      <c r="MS79" s="79"/>
      <c r="MT79" s="79"/>
      <c r="MU79" s="79"/>
      <c r="MV79" s="79"/>
      <c r="MW79" s="79"/>
      <c r="MX79" s="79"/>
      <c r="MY79" s="79"/>
      <c r="MZ79" s="79"/>
      <c r="NA79" s="79"/>
      <c r="NB79" s="79"/>
      <c r="NC79" s="79"/>
      <c r="ND79" s="79"/>
      <c r="NE79" s="79"/>
      <c r="NF79" s="79"/>
      <c r="NG79" s="79"/>
      <c r="NH79" s="79"/>
      <c r="NI79" s="79"/>
      <c r="NJ79" s="79"/>
      <c r="NK79" s="79"/>
      <c r="NL79" s="79"/>
      <c r="NM79" s="79"/>
      <c r="NN79" s="79"/>
      <c r="NO79" s="79"/>
      <c r="NP79" s="79"/>
      <c r="NQ79" s="79"/>
      <c r="NR79" s="79"/>
      <c r="NS79" s="79"/>
      <c r="NT79" s="79"/>
      <c r="NU79" s="79"/>
      <c r="NV79" s="79"/>
      <c r="NW79" s="79"/>
      <c r="NX79" s="79"/>
      <c r="NY79" s="79"/>
      <c r="NZ79" s="79"/>
      <c r="OA79" s="79"/>
      <c r="OB79" s="79"/>
      <c r="OC79" s="79"/>
      <c r="OD79" s="79"/>
      <c r="OE79" s="79"/>
      <c r="OF79" s="79"/>
      <c r="OG79" s="79"/>
      <c r="OH79" s="79"/>
      <c r="OI79" s="79"/>
      <c r="OJ79" s="79"/>
      <c r="OK79" s="79"/>
      <c r="OL79" s="79"/>
      <c r="OM79" s="79"/>
      <c r="ON79" s="79"/>
      <c r="OO79" s="79"/>
      <c r="OP79" s="79"/>
      <c r="OQ79" s="79"/>
      <c r="OR79" s="79"/>
      <c r="OS79" s="79"/>
      <c r="OT79" s="79"/>
      <c r="OU79" s="79"/>
      <c r="OV79" s="79"/>
      <c r="OW79" s="79"/>
      <c r="OX79" s="79"/>
      <c r="OY79" s="79"/>
      <c r="OZ79" s="79"/>
      <c r="PA79" s="79"/>
      <c r="PB79" s="79"/>
      <c r="PC79" s="79"/>
      <c r="PD79" s="79"/>
      <c r="PE79" s="79"/>
      <c r="PF79" s="79"/>
      <c r="PG79" s="79"/>
      <c r="PH79" s="79"/>
      <c r="PI79" s="79"/>
      <c r="PJ79" s="79"/>
      <c r="PK79" s="79"/>
      <c r="PL79" s="79"/>
      <c r="PM79" s="79"/>
      <c r="PN79" s="79"/>
      <c r="PO79" s="79"/>
      <c r="PP79" s="79"/>
      <c r="PQ79" s="79"/>
      <c r="PR79" s="79"/>
      <c r="PS79" s="79"/>
      <c r="PT79" s="79"/>
      <c r="PU79" s="79"/>
      <c r="PV79" s="79"/>
      <c r="PW79" s="79"/>
      <c r="PX79" s="79"/>
      <c r="PY79" s="79"/>
      <c r="PZ79" s="79"/>
      <c r="QA79" s="79"/>
      <c r="QB79" s="79"/>
      <c r="QC79" s="79"/>
      <c r="QD79" s="79"/>
      <c r="QE79" s="79"/>
      <c r="QF79" s="79"/>
      <c r="QG79" s="79"/>
      <c r="QH79" s="79"/>
      <c r="QI79" s="79"/>
      <c r="QJ79" s="79"/>
      <c r="QK79" s="79"/>
      <c r="QL79" s="79"/>
      <c r="QM79" s="79"/>
      <c r="QN79" s="79"/>
      <c r="QO79" s="79"/>
      <c r="QP79" s="79"/>
      <c r="QQ79" s="79"/>
      <c r="QR79" s="79"/>
      <c r="QS79" s="79"/>
      <c r="QT79" s="79"/>
      <c r="QU79" s="79"/>
      <c r="QV79" s="79"/>
      <c r="QW79" s="79"/>
      <c r="QX79" s="79"/>
      <c r="QY79" s="79"/>
      <c r="QZ79" s="79"/>
      <c r="RA79" s="79"/>
      <c r="RB79" s="79"/>
      <c r="RC79" s="79"/>
      <c r="RD79" s="79"/>
      <c r="RE79" s="79"/>
      <c r="RF79" s="79"/>
      <c r="RG79" s="79"/>
      <c r="RH79" s="79"/>
      <c r="RI79" s="79"/>
      <c r="RJ79" s="79"/>
      <c r="RK79" s="79"/>
      <c r="RL79" s="79"/>
      <c r="RM79" s="79"/>
      <c r="RN79" s="79"/>
      <c r="RO79" s="79"/>
      <c r="RP79" s="79"/>
      <c r="RQ79" s="79"/>
      <c r="RR79" s="79"/>
      <c r="RS79" s="79"/>
      <c r="RT79" s="79"/>
      <c r="RU79" s="79"/>
      <c r="RV79" s="79"/>
      <c r="RW79" s="79"/>
      <c r="RX79" s="79"/>
      <c r="RY79" s="79"/>
      <c r="RZ79" s="79"/>
      <c r="SA79" s="79"/>
      <c r="SB79" s="79"/>
      <c r="SC79" s="79"/>
      <c r="SD79" s="79"/>
      <c r="SE79" s="79"/>
      <c r="SF79" s="79"/>
      <c r="SG79" s="79"/>
      <c r="SH79" s="79"/>
      <c r="SI79" s="79"/>
      <c r="SJ79" s="79"/>
      <c r="SK79" s="79"/>
      <c r="SL79" s="79"/>
      <c r="SM79" s="79"/>
      <c r="SN79" s="79"/>
      <c r="SO79" s="79"/>
      <c r="SP79" s="79"/>
      <c r="SQ79" s="79"/>
      <c r="SR79" s="79"/>
      <c r="SS79" s="79"/>
      <c r="ST79" s="79"/>
      <c r="SU79" s="79"/>
      <c r="SV79" s="79"/>
      <c r="SW79" s="79"/>
      <c r="SX79" s="79"/>
      <c r="SY79" s="79"/>
      <c r="SZ79" s="79"/>
      <c r="TA79" s="79"/>
      <c r="TB79" s="79"/>
      <c r="TC79" s="79"/>
      <c r="TD79" s="79"/>
      <c r="TE79" s="79"/>
      <c r="TF79" s="79"/>
      <c r="TG79" s="79"/>
      <c r="TH79" s="79"/>
      <c r="TI79" s="79"/>
      <c r="TJ79" s="79"/>
      <c r="TK79" s="79"/>
      <c r="TL79" s="79"/>
      <c r="TM79" s="79"/>
      <c r="TN79" s="79"/>
      <c r="TO79" s="79"/>
      <c r="TP79" s="79"/>
      <c r="TQ79" s="79"/>
      <c r="TR79" s="79"/>
      <c r="TS79" s="79"/>
      <c r="TT79" s="79"/>
      <c r="TU79" s="79"/>
      <c r="TV79" s="79"/>
      <c r="TW79" s="79"/>
      <c r="TX79" s="79"/>
      <c r="TY79" s="79"/>
      <c r="TZ79" s="79"/>
      <c r="UA79" s="79"/>
      <c r="UB79" s="79"/>
      <c r="UC79" s="79"/>
      <c r="UD79" s="79"/>
      <c r="UE79" s="79"/>
      <c r="UF79" s="79"/>
      <c r="UG79" s="79"/>
      <c r="UH79" s="79"/>
      <c r="UI79" s="79"/>
      <c r="UJ79" s="79"/>
      <c r="UK79" s="79"/>
      <c r="UL79" s="79"/>
      <c r="UM79" s="79"/>
      <c r="UN79" s="79"/>
      <c r="UO79" s="79"/>
      <c r="UP79" s="79"/>
      <c r="UQ79" s="79"/>
      <c r="UR79" s="79"/>
      <c r="US79" s="79"/>
      <c r="UT79" s="79"/>
      <c r="UU79" s="79"/>
      <c r="UV79" s="79"/>
      <c r="UW79" s="79"/>
      <c r="UX79" s="79"/>
      <c r="UY79" s="79"/>
      <c r="UZ79" s="79"/>
      <c r="VA79" s="79"/>
      <c r="VB79" s="79"/>
      <c r="VC79" s="79"/>
      <c r="VD79" s="79"/>
      <c r="VE79" s="79"/>
      <c r="VF79" s="79"/>
      <c r="VG79" s="79"/>
      <c r="VH79" s="79"/>
      <c r="VI79" s="79"/>
      <c r="VJ79" s="79"/>
      <c r="VK79" s="79"/>
      <c r="VL79" s="79"/>
      <c r="VM79" s="79"/>
      <c r="VN79" s="79"/>
      <c r="VO79" s="79"/>
      <c r="VP79" s="79"/>
      <c r="VQ79" s="79"/>
      <c r="VR79" s="79"/>
      <c r="VS79" s="79"/>
      <c r="VT79" s="79"/>
      <c r="VU79" s="79"/>
      <c r="VV79" s="79"/>
      <c r="VW79" s="79"/>
      <c r="VX79" s="79"/>
      <c r="VY79" s="79"/>
      <c r="VZ79" s="79"/>
      <c r="WA79" s="79"/>
      <c r="WB79" s="79"/>
      <c r="WC79" s="79"/>
      <c r="WD79" s="79"/>
      <c r="WE79" s="79"/>
      <c r="WF79" s="79"/>
      <c r="WG79" s="79"/>
      <c r="WH79" s="79"/>
      <c r="WI79" s="79"/>
      <c r="WJ79" s="79"/>
      <c r="WK79" s="79"/>
      <c r="WL79" s="79"/>
      <c r="WM79" s="79"/>
      <c r="WN79" s="79"/>
      <c r="WO79" s="79"/>
      <c r="WP79" s="79"/>
      <c r="WQ79" s="79"/>
      <c r="WR79" s="79"/>
      <c r="WS79" s="79"/>
      <c r="WT79" s="79"/>
      <c r="WU79" s="79"/>
      <c r="WV79" s="79"/>
      <c r="WW79" s="79"/>
      <c r="WX79" s="79"/>
      <c r="WY79" s="79"/>
      <c r="WZ79" s="79"/>
      <c r="XA79" s="79"/>
      <c r="XB79" s="79"/>
      <c r="XC79" s="79"/>
      <c r="XD79" s="79"/>
      <c r="XE79" s="79"/>
      <c r="XF79" s="79"/>
      <c r="XG79" s="79"/>
      <c r="XH79" s="79"/>
      <c r="XI79" s="79"/>
      <c r="XJ79" s="79"/>
      <c r="XK79" s="79"/>
      <c r="XL79" s="79"/>
      <c r="XM79" s="79"/>
      <c r="XN79" s="79"/>
      <c r="XO79" s="79"/>
      <c r="XP79" s="79"/>
      <c r="XQ79" s="79"/>
      <c r="XR79" s="79"/>
      <c r="XS79" s="79"/>
      <c r="XT79" s="79"/>
      <c r="XU79" s="79"/>
      <c r="XV79" s="79"/>
      <c r="XW79" s="79"/>
      <c r="XX79" s="79"/>
      <c r="XY79" s="79"/>
      <c r="XZ79" s="79"/>
      <c r="YA79" s="79"/>
      <c r="YB79" s="79"/>
      <c r="YC79" s="79"/>
      <c r="YD79" s="79"/>
      <c r="YE79" s="79"/>
      <c r="YF79" s="79"/>
      <c r="YG79" s="79"/>
      <c r="YH79" s="79"/>
      <c r="YI79" s="79"/>
      <c r="YJ79" s="79"/>
      <c r="YK79" s="79"/>
      <c r="YL79" s="79"/>
      <c r="YM79" s="79"/>
      <c r="YN79" s="79"/>
      <c r="YO79" s="79"/>
      <c r="YP79" s="79"/>
      <c r="YQ79" s="79"/>
      <c r="YR79" s="79"/>
      <c r="YS79" s="79"/>
      <c r="YT79" s="79"/>
      <c r="YU79" s="79"/>
      <c r="YV79" s="79"/>
      <c r="YW79" s="79"/>
      <c r="YX79" s="79"/>
      <c r="YY79" s="79"/>
      <c r="YZ79" s="79"/>
      <c r="ZA79" s="79"/>
      <c r="ZB79" s="79"/>
      <c r="ZC79" s="79"/>
      <c r="ZD79" s="79"/>
      <c r="ZE79" s="79"/>
      <c r="ZF79" s="79"/>
      <c r="ZG79" s="79"/>
      <c r="ZH79" s="79"/>
      <c r="ZI79" s="79"/>
      <c r="ZJ79" s="79"/>
      <c r="ZK79" s="79"/>
      <c r="ZL79" s="79"/>
      <c r="ZM79" s="79"/>
      <c r="ZN79" s="79"/>
      <c r="ZO79" s="79"/>
      <c r="ZP79" s="79"/>
      <c r="ZQ79" s="79"/>
      <c r="ZR79" s="79"/>
      <c r="ZS79" s="79"/>
      <c r="ZT79" s="79"/>
      <c r="ZU79" s="79"/>
      <c r="ZV79" s="79"/>
      <c r="ZW79" s="79"/>
      <c r="ZX79" s="79"/>
      <c r="ZY79" s="79"/>
      <c r="ZZ79" s="79"/>
      <c r="AAA79" s="79"/>
      <c r="AAB79" s="79"/>
      <c r="AAC79" s="79"/>
      <c r="AAD79" s="79"/>
      <c r="AAE79" s="79"/>
      <c r="AAF79" s="79"/>
      <c r="AAG79" s="79"/>
      <c r="AAH79" s="79"/>
      <c r="AAI79" s="79"/>
      <c r="AAJ79" s="79"/>
      <c r="AAK79" s="79"/>
      <c r="AAL79" s="79"/>
      <c r="AAM79" s="79"/>
      <c r="AAN79" s="79"/>
      <c r="AAO79" s="79"/>
      <c r="AAP79" s="79"/>
      <c r="AAQ79" s="79"/>
      <c r="AAR79" s="79"/>
      <c r="AAS79" s="79"/>
      <c r="AAT79" s="79"/>
      <c r="AAU79" s="79"/>
      <c r="AAV79" s="79"/>
      <c r="AAW79" s="79"/>
      <c r="AAX79" s="79"/>
      <c r="AAY79" s="79"/>
      <c r="AAZ79" s="79"/>
      <c r="ABA79" s="79"/>
      <c r="ABB79" s="79"/>
      <c r="ABC79" s="79"/>
      <c r="ABD79" s="79"/>
      <c r="ABE79" s="79"/>
      <c r="ABF79" s="79"/>
      <c r="ABG79" s="79"/>
      <c r="ABH79" s="79"/>
      <c r="ABI79" s="79"/>
      <c r="ABJ79" s="79"/>
      <c r="ABK79" s="79"/>
      <c r="ABL79" s="79"/>
      <c r="ABM79" s="79"/>
      <c r="ABN79" s="79"/>
      <c r="ABO79" s="79"/>
      <c r="ABP79" s="79"/>
      <c r="ABQ79" s="79"/>
      <c r="ABR79" s="79"/>
      <c r="ABS79" s="79"/>
      <c r="ABT79" s="79"/>
      <c r="ABU79" s="79"/>
      <c r="ABV79" s="79"/>
      <c r="ABW79" s="79"/>
      <c r="ABX79" s="79"/>
      <c r="ABY79" s="79"/>
      <c r="ABZ79" s="79"/>
      <c r="ACA79" s="79"/>
      <c r="ACB79" s="79"/>
      <c r="ACC79" s="79"/>
      <c r="ACD79" s="79"/>
      <c r="ACE79" s="79"/>
      <c r="ACF79" s="79"/>
      <c r="ACG79" s="79"/>
      <c r="ACH79" s="79"/>
      <c r="ACI79" s="79"/>
      <c r="ACJ79" s="79"/>
      <c r="ACK79" s="79"/>
      <c r="ACL79" s="79"/>
      <c r="ACM79" s="79"/>
      <c r="ACN79" s="79"/>
      <c r="ACO79" s="79"/>
      <c r="ACP79" s="79"/>
      <c r="ACQ79" s="79"/>
      <c r="ACR79" s="79"/>
      <c r="ACS79" s="79"/>
      <c r="ACT79" s="79"/>
      <c r="ACU79" s="79"/>
      <c r="ACV79" s="79"/>
      <c r="ACW79" s="79"/>
      <c r="ACX79" s="79"/>
      <c r="ACY79" s="79"/>
      <c r="ACZ79" s="79"/>
      <c r="ADA79" s="79"/>
      <c r="ADB79" s="79"/>
      <c r="ADC79" s="79"/>
      <c r="ADD79" s="79"/>
      <c r="ADE79" s="79"/>
      <c r="ADF79" s="79"/>
      <c r="ADG79" s="79"/>
      <c r="ADH79" s="79"/>
      <c r="ADI79" s="79"/>
      <c r="ADJ79" s="79"/>
      <c r="ADK79" s="79"/>
      <c r="ADL79" s="79"/>
      <c r="ADM79" s="79"/>
      <c r="ADN79" s="79"/>
      <c r="ADO79" s="79"/>
      <c r="ADP79" s="79"/>
      <c r="ADQ79" s="79"/>
      <c r="ADR79" s="79"/>
      <c r="ADS79" s="79"/>
      <c r="ADT79" s="79"/>
      <c r="ADU79" s="79"/>
      <c r="ADV79" s="79"/>
      <c r="ADW79" s="79"/>
      <c r="ADX79" s="79"/>
      <c r="ADY79" s="79"/>
      <c r="ADZ79" s="79"/>
      <c r="AEA79" s="79"/>
      <c r="AEB79" s="79"/>
      <c r="AEC79" s="79"/>
      <c r="AED79" s="79"/>
      <c r="AEE79" s="79"/>
      <c r="AEF79" s="79"/>
      <c r="AEG79" s="79"/>
      <c r="AEH79" s="79"/>
      <c r="AEI79" s="79"/>
      <c r="AEJ79" s="79"/>
      <c r="AEK79" s="79"/>
      <c r="AEL79" s="79"/>
      <c r="AEM79" s="79"/>
      <c r="AEN79" s="79"/>
      <c r="AEO79" s="79"/>
      <c r="AEP79" s="79"/>
      <c r="AEQ79" s="79"/>
      <c r="AER79" s="79"/>
      <c r="AES79" s="79"/>
      <c r="AET79" s="79"/>
      <c r="AEU79" s="79"/>
      <c r="AEV79" s="79"/>
      <c r="AEW79" s="79"/>
      <c r="AEX79" s="79"/>
      <c r="AEY79" s="79"/>
      <c r="AEZ79" s="79"/>
      <c r="AFA79" s="79"/>
      <c r="AFB79" s="79"/>
      <c r="AFC79" s="79"/>
      <c r="AFD79" s="79"/>
      <c r="AFE79" s="79"/>
      <c r="AFF79" s="79"/>
      <c r="AFG79" s="79"/>
      <c r="AFH79" s="79"/>
      <c r="AFI79" s="79"/>
      <c r="AFJ79" s="79"/>
      <c r="AFK79" s="79"/>
      <c r="AFL79" s="79"/>
      <c r="AFM79" s="79"/>
      <c r="AFN79" s="79"/>
      <c r="AFO79" s="79"/>
      <c r="AFP79" s="79"/>
      <c r="AFQ79" s="79"/>
      <c r="AFR79" s="79"/>
      <c r="AFS79" s="79"/>
      <c r="AFT79" s="79"/>
      <c r="AFU79" s="79"/>
      <c r="AFV79" s="79"/>
      <c r="AFW79" s="79"/>
      <c r="AFX79" s="79"/>
      <c r="AFY79" s="79"/>
      <c r="AFZ79" s="79"/>
      <c r="AGA79" s="79"/>
      <c r="AGB79" s="79"/>
      <c r="AGC79" s="79"/>
      <c r="AGD79" s="79"/>
      <c r="AGE79" s="79"/>
      <c r="AGF79" s="79"/>
      <c r="AGG79" s="79"/>
      <c r="AGH79" s="79"/>
      <c r="AGI79" s="79"/>
      <c r="AGJ79" s="79"/>
      <c r="AGK79" s="79"/>
      <c r="AGL79" s="79"/>
      <c r="AGM79" s="79"/>
      <c r="AGN79" s="79"/>
      <c r="AGO79" s="79"/>
      <c r="AGP79" s="79"/>
      <c r="AGQ79" s="79"/>
      <c r="AGR79" s="79"/>
      <c r="AGS79" s="79"/>
      <c r="AGT79" s="79"/>
      <c r="AGU79" s="79"/>
      <c r="AGV79" s="79"/>
      <c r="AGW79" s="79"/>
      <c r="AGX79" s="79"/>
      <c r="AGY79" s="79"/>
      <c r="AGZ79" s="79"/>
      <c r="AHA79" s="79"/>
      <c r="AHB79" s="79"/>
      <c r="AHC79" s="79"/>
      <c r="AHD79" s="79"/>
      <c r="AHE79" s="79"/>
      <c r="AHF79" s="79"/>
      <c r="AHG79" s="79"/>
      <c r="AHH79" s="79"/>
      <c r="AHI79" s="79"/>
      <c r="AHJ79" s="79"/>
      <c r="AHK79" s="79"/>
      <c r="AHL79" s="79"/>
      <c r="AHM79" s="79"/>
      <c r="AHN79" s="79"/>
      <c r="AHO79" s="79"/>
      <c r="AHP79" s="79"/>
      <c r="AHQ79" s="79"/>
      <c r="AHR79" s="79"/>
      <c r="AHS79" s="79"/>
      <c r="AHT79" s="79"/>
      <c r="AHU79" s="79"/>
      <c r="AHV79" s="79"/>
      <c r="AHW79" s="79"/>
      <c r="AHX79" s="79"/>
      <c r="AHY79" s="79"/>
      <c r="AHZ79" s="79"/>
      <c r="AIA79" s="79"/>
      <c r="AIB79" s="79"/>
      <c r="AIC79" s="79"/>
      <c r="AID79" s="79"/>
      <c r="AIE79" s="79"/>
      <c r="AIF79" s="79"/>
      <c r="AIG79" s="79"/>
      <c r="AIH79" s="79"/>
      <c r="AII79" s="79"/>
      <c r="AIJ79" s="79"/>
      <c r="AIK79" s="79"/>
      <c r="AIL79" s="79"/>
      <c r="AIM79" s="79"/>
      <c r="AIN79" s="79"/>
      <c r="AIO79" s="79"/>
      <c r="AIP79" s="79"/>
      <c r="AIQ79" s="79"/>
      <c r="AIR79" s="79"/>
      <c r="AIS79" s="79"/>
      <c r="AIT79" s="79"/>
      <c r="AIU79" s="79"/>
      <c r="AIV79" s="79"/>
      <c r="AIW79" s="79"/>
      <c r="AIX79" s="79"/>
      <c r="AIY79" s="79"/>
      <c r="AIZ79" s="79"/>
      <c r="AJA79" s="79"/>
      <c r="AJB79" s="79"/>
      <c r="AJC79" s="79"/>
      <c r="AJD79" s="79"/>
      <c r="AJE79" s="79"/>
      <c r="AJF79" s="79"/>
      <c r="AJG79" s="79"/>
      <c r="AJH79" s="79"/>
      <c r="AJI79" s="79"/>
      <c r="AJJ79" s="79"/>
      <c r="AJK79" s="79"/>
      <c r="AJL79" s="79"/>
      <c r="AJM79" s="79"/>
      <c r="AJN79" s="79"/>
      <c r="AJO79" s="79"/>
      <c r="AJP79" s="79"/>
      <c r="AJQ79" s="79"/>
      <c r="AJR79" s="79"/>
      <c r="AJS79" s="79"/>
      <c r="AJT79" s="79"/>
      <c r="AJU79" s="79"/>
      <c r="AJV79" s="79"/>
      <c r="AJW79" s="79"/>
      <c r="AJX79" s="79"/>
      <c r="AJY79" s="79"/>
      <c r="AJZ79" s="79"/>
      <c r="AKA79" s="79"/>
      <c r="AKB79" s="79"/>
      <c r="AKC79" s="79"/>
      <c r="AKD79" s="79"/>
      <c r="AKE79" s="79"/>
      <c r="AKF79" s="79"/>
      <c r="AKG79" s="79"/>
      <c r="AKH79" s="79"/>
      <c r="AKI79" s="79"/>
      <c r="AKJ79" s="79"/>
      <c r="AKK79" s="79"/>
      <c r="AKL79" s="79"/>
      <c r="AKM79" s="79"/>
      <c r="AKN79" s="79"/>
      <c r="AKO79" s="79"/>
      <c r="AKP79" s="79"/>
      <c r="AKQ79" s="79"/>
      <c r="AKR79" s="79"/>
      <c r="AKS79" s="79"/>
      <c r="AKT79" s="79"/>
      <c r="AKU79" s="79"/>
      <c r="AKV79" s="79"/>
      <c r="AKW79" s="79"/>
      <c r="AKX79" s="79"/>
      <c r="AKY79" s="79"/>
      <c r="AKZ79" s="79"/>
      <c r="ALA79" s="79"/>
      <c r="ALB79" s="79"/>
      <c r="ALC79" s="79"/>
      <c r="ALD79" s="79"/>
      <c r="ALE79" s="79"/>
      <c r="ALF79" s="79"/>
      <c r="ALG79" s="79"/>
      <c r="ALH79" s="79"/>
      <c r="ALI79" s="79"/>
      <c r="ALJ79" s="79"/>
      <c r="ALK79" s="79"/>
      <c r="ALL79" s="79"/>
      <c r="ALM79" s="79"/>
      <c r="ALN79" s="79"/>
      <c r="ALO79" s="79"/>
      <c r="ALP79" s="79"/>
      <c r="ALQ79" s="79"/>
      <c r="ALR79" s="79"/>
      <c r="ALS79" s="79"/>
      <c r="ALT79" s="79"/>
      <c r="ALU79" s="79"/>
      <c r="ALV79" s="79"/>
      <c r="ALW79" s="79"/>
      <c r="ALX79" s="79"/>
      <c r="ALY79" s="79"/>
      <c r="ALZ79" s="79"/>
      <c r="AMA79" s="79"/>
      <c r="AMB79" s="79"/>
      <c r="AMC79" s="79"/>
      <c r="AMD79" s="79"/>
      <c r="AME79" s="79"/>
      <c r="AMF79" s="79"/>
      <c r="AMG79" s="79"/>
      <c r="AMH79" s="79"/>
      <c r="AMI79" s="79"/>
      <c r="AMJ79" s="79"/>
      <c r="AMK79" s="79"/>
      <c r="AML79" s="79"/>
      <c r="AMM79" s="79"/>
    </row>
    <row r="80" spans="1:1027" s="404" customFormat="1">
      <c r="A80" s="395"/>
      <c r="B80" s="395"/>
      <c r="C80" s="396"/>
      <c r="D80" s="397"/>
      <c r="E80" s="398"/>
      <c r="F80" s="399"/>
      <c r="G80" s="400"/>
      <c r="H80" s="401"/>
      <c r="I80" s="400"/>
      <c r="J80" s="402"/>
      <c r="K80" s="403"/>
      <c r="L80" s="395"/>
      <c r="M80" s="641"/>
      <c r="N80" s="395"/>
      <c r="O80" s="632"/>
      <c r="P80" s="395"/>
      <c r="Q80" s="395"/>
      <c r="R80" s="395"/>
      <c r="S80" s="395"/>
      <c r="T80" s="395"/>
      <c r="U80" s="395"/>
      <c r="V80" s="395"/>
      <c r="W80" s="395"/>
      <c r="X80" s="395"/>
      <c r="Y80" s="395"/>
      <c r="Z80" s="395"/>
      <c r="AA80" s="395"/>
      <c r="AB80" s="395"/>
      <c r="AC80" s="395"/>
      <c r="AD80" s="395"/>
      <c r="AE80" s="395"/>
      <c r="AF80" s="395"/>
      <c r="AG80" s="395"/>
      <c r="AH80" s="395"/>
      <c r="AI80" s="395"/>
      <c r="AJ80" s="395"/>
      <c r="AK80" s="395"/>
      <c r="AL80" s="395"/>
      <c r="AM80" s="395"/>
      <c r="AN80" s="395"/>
      <c r="AO80" s="395"/>
      <c r="AP80" s="395"/>
      <c r="AQ80" s="395"/>
      <c r="AR80" s="395"/>
      <c r="AS80" s="395"/>
      <c r="AT80" s="395"/>
      <c r="AU80" s="395"/>
      <c r="AV80" s="395"/>
      <c r="AW80" s="395"/>
      <c r="AX80" s="395"/>
      <c r="AY80" s="395"/>
      <c r="AZ80" s="395"/>
      <c r="BA80" s="395"/>
      <c r="BB80" s="395"/>
      <c r="BC80" s="395"/>
      <c r="BD80" s="395"/>
      <c r="BE80" s="395"/>
      <c r="BF80" s="395"/>
      <c r="BG80" s="395"/>
      <c r="BH80" s="395"/>
      <c r="BI80" s="395"/>
      <c r="BJ80" s="395"/>
      <c r="BK80" s="395"/>
      <c r="BL80" s="395"/>
      <c r="BM80" s="395"/>
      <c r="BN80" s="395"/>
      <c r="BO80" s="395"/>
      <c r="BP80" s="395"/>
      <c r="BQ80" s="395"/>
      <c r="BR80" s="395"/>
      <c r="BS80" s="395"/>
      <c r="BT80" s="395"/>
      <c r="BU80" s="395"/>
      <c r="BV80" s="395"/>
      <c r="BW80" s="395"/>
      <c r="BX80" s="395"/>
      <c r="BY80" s="395"/>
      <c r="BZ80" s="395"/>
      <c r="CA80" s="395"/>
      <c r="CB80" s="395"/>
      <c r="CC80" s="395"/>
      <c r="CD80" s="395"/>
      <c r="CE80" s="395"/>
      <c r="CF80" s="395"/>
      <c r="CG80" s="395"/>
      <c r="CH80" s="395"/>
      <c r="CI80" s="395"/>
      <c r="CJ80" s="395"/>
      <c r="CK80" s="395"/>
      <c r="CL80" s="395"/>
      <c r="CM80" s="395"/>
      <c r="CN80" s="395"/>
      <c r="CO80" s="395"/>
      <c r="CP80" s="395"/>
      <c r="CQ80" s="395"/>
      <c r="CR80" s="395"/>
      <c r="CS80" s="395"/>
      <c r="CT80" s="395"/>
      <c r="CU80" s="395"/>
      <c r="CV80" s="395"/>
      <c r="CW80" s="395"/>
      <c r="CX80" s="395"/>
      <c r="CY80" s="395"/>
      <c r="CZ80" s="395"/>
      <c r="DA80" s="395"/>
      <c r="DB80" s="395"/>
      <c r="DC80" s="395"/>
      <c r="DD80" s="395"/>
      <c r="DE80" s="395"/>
      <c r="DF80" s="395"/>
      <c r="DG80" s="395"/>
      <c r="DH80" s="395"/>
      <c r="DI80" s="395"/>
      <c r="DJ80" s="395"/>
      <c r="DK80" s="395"/>
      <c r="DL80" s="395"/>
      <c r="DM80" s="395"/>
      <c r="DN80" s="395"/>
      <c r="DO80" s="395"/>
      <c r="DP80" s="395"/>
      <c r="DQ80" s="395"/>
      <c r="DR80" s="395"/>
      <c r="DS80" s="395"/>
      <c r="DT80" s="395"/>
      <c r="DU80" s="395"/>
      <c r="DV80" s="395"/>
      <c r="DW80" s="395"/>
      <c r="DX80" s="395"/>
      <c r="DY80" s="395"/>
      <c r="DZ80" s="395"/>
      <c r="EA80" s="395"/>
      <c r="EB80" s="395"/>
      <c r="EC80" s="395"/>
      <c r="ED80" s="395"/>
      <c r="EE80" s="395"/>
      <c r="EF80" s="395"/>
      <c r="EG80" s="395"/>
      <c r="EH80" s="395"/>
      <c r="EI80" s="395"/>
      <c r="EJ80" s="395"/>
      <c r="EK80" s="395"/>
      <c r="EL80" s="395"/>
      <c r="EM80" s="395"/>
      <c r="EN80" s="395"/>
      <c r="EO80" s="395"/>
      <c r="EP80" s="395"/>
      <c r="EQ80" s="395"/>
      <c r="ER80" s="395"/>
      <c r="ES80" s="395"/>
      <c r="ET80" s="395"/>
      <c r="EU80" s="395"/>
      <c r="EV80" s="395"/>
      <c r="EW80" s="395"/>
      <c r="EX80" s="395"/>
      <c r="EY80" s="395"/>
      <c r="EZ80" s="395"/>
      <c r="FA80" s="395"/>
      <c r="FB80" s="395"/>
      <c r="FC80" s="395"/>
      <c r="FD80" s="395"/>
      <c r="FE80" s="395"/>
      <c r="FF80" s="395"/>
      <c r="FG80" s="395"/>
      <c r="FH80" s="395"/>
      <c r="FI80" s="395"/>
      <c r="FJ80" s="395"/>
      <c r="FK80" s="395"/>
      <c r="FL80" s="395"/>
      <c r="FM80" s="395"/>
      <c r="FN80" s="395"/>
      <c r="FO80" s="395"/>
      <c r="FP80" s="395"/>
      <c r="FQ80" s="395"/>
      <c r="FR80" s="395"/>
      <c r="FS80" s="395"/>
      <c r="FT80" s="395"/>
      <c r="FU80" s="395"/>
      <c r="FV80" s="395"/>
      <c r="FW80" s="395"/>
      <c r="FX80" s="395"/>
      <c r="FY80" s="395"/>
      <c r="FZ80" s="395"/>
      <c r="GA80" s="395"/>
      <c r="GB80" s="395"/>
      <c r="GC80" s="395"/>
      <c r="GD80" s="395"/>
      <c r="GE80" s="395"/>
      <c r="GF80" s="395"/>
      <c r="GG80" s="395"/>
      <c r="GH80" s="395"/>
      <c r="GI80" s="395"/>
      <c r="GJ80" s="395"/>
      <c r="GK80" s="395"/>
      <c r="GL80" s="395"/>
      <c r="GM80" s="395"/>
      <c r="GN80" s="395"/>
      <c r="GO80" s="395"/>
      <c r="GP80" s="395"/>
      <c r="GQ80" s="395"/>
      <c r="GR80" s="395"/>
      <c r="GS80" s="395"/>
      <c r="GT80" s="395"/>
      <c r="GU80" s="395"/>
      <c r="GV80" s="395"/>
      <c r="GW80" s="395"/>
      <c r="GX80" s="395"/>
      <c r="GY80" s="395"/>
      <c r="GZ80" s="395"/>
      <c r="HA80" s="395"/>
      <c r="HB80" s="395"/>
      <c r="HC80" s="395"/>
      <c r="HD80" s="395"/>
      <c r="HE80" s="395"/>
      <c r="HF80" s="395"/>
      <c r="HG80" s="395"/>
      <c r="HH80" s="395"/>
      <c r="HI80" s="395"/>
      <c r="HJ80" s="395"/>
      <c r="HK80" s="395"/>
      <c r="HL80" s="395"/>
      <c r="HM80" s="395"/>
      <c r="HN80" s="395"/>
      <c r="HO80" s="395"/>
      <c r="HP80" s="395"/>
      <c r="HQ80" s="395"/>
      <c r="HR80" s="395"/>
      <c r="HS80" s="395"/>
      <c r="HT80" s="395"/>
      <c r="HU80" s="395"/>
      <c r="HV80" s="395"/>
      <c r="HW80" s="395"/>
      <c r="HX80" s="395"/>
      <c r="HY80" s="395"/>
      <c r="HZ80" s="395"/>
      <c r="IA80" s="395"/>
      <c r="IB80" s="395"/>
      <c r="IC80" s="395"/>
      <c r="ID80" s="395"/>
      <c r="IE80" s="395"/>
      <c r="IF80" s="395"/>
      <c r="IG80" s="395"/>
      <c r="IH80" s="395"/>
      <c r="II80" s="395"/>
      <c r="IJ80" s="395"/>
      <c r="IK80" s="395"/>
      <c r="IL80" s="395"/>
      <c r="IM80" s="395"/>
      <c r="IN80" s="395"/>
      <c r="IO80" s="395"/>
      <c r="IP80" s="395"/>
      <c r="IQ80" s="395"/>
      <c r="IR80" s="395"/>
      <c r="IS80" s="395"/>
      <c r="IT80" s="395"/>
      <c r="IU80" s="395"/>
      <c r="IV80" s="395"/>
      <c r="IW80" s="395"/>
      <c r="IX80" s="395"/>
      <c r="IY80" s="395"/>
      <c r="IZ80" s="395"/>
      <c r="JA80" s="395"/>
      <c r="JB80" s="395"/>
      <c r="JC80" s="395"/>
      <c r="JD80" s="395"/>
      <c r="JE80" s="395"/>
      <c r="JF80" s="395"/>
      <c r="JG80" s="395"/>
      <c r="JH80" s="395"/>
      <c r="JI80" s="395"/>
      <c r="JJ80" s="395"/>
      <c r="JK80" s="395"/>
      <c r="JL80" s="395"/>
      <c r="JM80" s="395"/>
      <c r="JN80" s="395"/>
      <c r="JO80" s="395"/>
      <c r="JP80" s="395"/>
      <c r="JQ80" s="395"/>
      <c r="JR80" s="395"/>
      <c r="JS80" s="395"/>
      <c r="JT80" s="395"/>
      <c r="JU80" s="395"/>
      <c r="JV80" s="395"/>
      <c r="JW80" s="395"/>
      <c r="JX80" s="395"/>
      <c r="JY80" s="395"/>
      <c r="JZ80" s="395"/>
      <c r="KA80" s="395"/>
      <c r="KB80" s="395"/>
      <c r="KC80" s="395"/>
      <c r="KD80" s="395"/>
      <c r="KE80" s="395"/>
      <c r="KF80" s="395"/>
      <c r="KG80" s="395"/>
      <c r="KH80" s="395"/>
      <c r="KI80" s="395"/>
      <c r="KJ80" s="395"/>
      <c r="KK80" s="395"/>
      <c r="KL80" s="395"/>
      <c r="KM80" s="395"/>
      <c r="KN80" s="395"/>
      <c r="KO80" s="395"/>
      <c r="KP80" s="395"/>
      <c r="KQ80" s="395"/>
      <c r="KR80" s="395"/>
      <c r="KS80" s="395"/>
      <c r="KT80" s="395"/>
      <c r="KU80" s="395"/>
      <c r="KV80" s="395"/>
      <c r="KW80" s="395"/>
      <c r="KX80" s="395"/>
      <c r="KY80" s="395"/>
      <c r="KZ80" s="395"/>
      <c r="LA80" s="395"/>
      <c r="LB80" s="395"/>
      <c r="LC80" s="395"/>
      <c r="LD80" s="395"/>
      <c r="LE80" s="395"/>
      <c r="LF80" s="395"/>
      <c r="LG80" s="395"/>
      <c r="LH80" s="395"/>
      <c r="LI80" s="395"/>
      <c r="LJ80" s="395"/>
      <c r="LK80" s="395"/>
      <c r="LL80" s="395"/>
      <c r="LM80" s="395"/>
      <c r="LN80" s="395"/>
      <c r="LO80" s="395"/>
      <c r="LP80" s="395"/>
      <c r="LQ80" s="395"/>
      <c r="LR80" s="395"/>
      <c r="LS80" s="395"/>
      <c r="LT80" s="395"/>
      <c r="LU80" s="395"/>
      <c r="LV80" s="395"/>
      <c r="LW80" s="395"/>
      <c r="LX80" s="395"/>
      <c r="LY80" s="395"/>
      <c r="LZ80" s="395"/>
      <c r="MA80" s="395"/>
      <c r="MB80" s="395"/>
      <c r="MC80" s="395"/>
      <c r="MD80" s="395"/>
      <c r="ME80" s="395"/>
      <c r="MF80" s="395"/>
      <c r="MG80" s="395"/>
      <c r="MH80" s="395"/>
      <c r="MI80" s="395"/>
      <c r="MJ80" s="395"/>
      <c r="MK80" s="395"/>
      <c r="ML80" s="395"/>
      <c r="MM80" s="395"/>
      <c r="MN80" s="395"/>
      <c r="MO80" s="395"/>
      <c r="MP80" s="395"/>
      <c r="MQ80" s="395"/>
      <c r="MR80" s="395"/>
      <c r="MS80" s="395"/>
      <c r="MT80" s="395"/>
      <c r="MU80" s="395"/>
      <c r="MV80" s="395"/>
      <c r="MW80" s="395"/>
      <c r="MX80" s="395"/>
      <c r="MY80" s="395"/>
      <c r="MZ80" s="395"/>
      <c r="NA80" s="395"/>
      <c r="NB80" s="395"/>
      <c r="NC80" s="395"/>
      <c r="ND80" s="395"/>
      <c r="NE80" s="395"/>
      <c r="NF80" s="395"/>
      <c r="NG80" s="395"/>
      <c r="NH80" s="395"/>
      <c r="NI80" s="395"/>
      <c r="NJ80" s="395"/>
      <c r="NK80" s="395"/>
      <c r="NL80" s="395"/>
      <c r="NM80" s="395"/>
      <c r="NN80" s="395"/>
      <c r="NO80" s="395"/>
      <c r="NP80" s="395"/>
      <c r="NQ80" s="395"/>
      <c r="NR80" s="395"/>
      <c r="NS80" s="395"/>
      <c r="NT80" s="395"/>
      <c r="NU80" s="395"/>
      <c r="NV80" s="395"/>
      <c r="NW80" s="395"/>
      <c r="NX80" s="395"/>
      <c r="NY80" s="395"/>
      <c r="NZ80" s="395"/>
      <c r="OA80" s="395"/>
      <c r="OB80" s="395"/>
      <c r="OC80" s="395"/>
      <c r="OD80" s="395"/>
      <c r="OE80" s="395"/>
      <c r="OF80" s="395"/>
      <c r="OG80" s="395"/>
      <c r="OH80" s="395"/>
      <c r="OI80" s="395"/>
      <c r="OJ80" s="395"/>
      <c r="OK80" s="395"/>
      <c r="OL80" s="395"/>
      <c r="OM80" s="395"/>
      <c r="ON80" s="395"/>
      <c r="OO80" s="395"/>
      <c r="OP80" s="395"/>
      <c r="OQ80" s="395"/>
      <c r="OR80" s="395"/>
      <c r="OS80" s="395"/>
      <c r="OT80" s="395"/>
      <c r="OU80" s="395"/>
      <c r="OV80" s="395"/>
      <c r="OW80" s="395"/>
      <c r="OX80" s="395"/>
      <c r="OY80" s="395"/>
      <c r="OZ80" s="395"/>
      <c r="PA80" s="395"/>
      <c r="PB80" s="395"/>
      <c r="PC80" s="395"/>
      <c r="PD80" s="395"/>
      <c r="PE80" s="395"/>
      <c r="PF80" s="395"/>
      <c r="PG80" s="395"/>
      <c r="PH80" s="395"/>
      <c r="PI80" s="395"/>
      <c r="PJ80" s="395"/>
      <c r="PK80" s="395"/>
      <c r="PL80" s="395"/>
      <c r="PM80" s="395"/>
      <c r="PN80" s="395"/>
      <c r="PO80" s="395"/>
      <c r="PP80" s="395"/>
      <c r="PQ80" s="395"/>
      <c r="PR80" s="395"/>
      <c r="PS80" s="395"/>
      <c r="PT80" s="395"/>
      <c r="PU80" s="395"/>
      <c r="PV80" s="395"/>
      <c r="PW80" s="395"/>
      <c r="PX80" s="395"/>
      <c r="PY80" s="395"/>
      <c r="PZ80" s="395"/>
      <c r="QA80" s="395"/>
      <c r="QB80" s="395"/>
      <c r="QC80" s="395"/>
      <c r="QD80" s="395"/>
      <c r="QE80" s="395"/>
      <c r="QF80" s="395"/>
      <c r="QG80" s="395"/>
      <c r="QH80" s="395"/>
      <c r="QI80" s="395"/>
      <c r="QJ80" s="395"/>
      <c r="QK80" s="395"/>
      <c r="QL80" s="395"/>
      <c r="QM80" s="395"/>
      <c r="QN80" s="395"/>
      <c r="QO80" s="395"/>
      <c r="QP80" s="395"/>
      <c r="QQ80" s="395"/>
      <c r="QR80" s="395"/>
      <c r="QS80" s="395"/>
      <c r="QT80" s="395"/>
      <c r="QU80" s="395"/>
      <c r="QV80" s="395"/>
      <c r="QW80" s="395"/>
      <c r="QX80" s="395"/>
      <c r="QY80" s="395"/>
      <c r="QZ80" s="395"/>
      <c r="RA80" s="395"/>
      <c r="RB80" s="395"/>
      <c r="RC80" s="395"/>
      <c r="RD80" s="395"/>
      <c r="RE80" s="395"/>
      <c r="RF80" s="395"/>
      <c r="RG80" s="395"/>
      <c r="RH80" s="395"/>
      <c r="RI80" s="395"/>
      <c r="RJ80" s="395"/>
      <c r="RK80" s="395"/>
      <c r="RL80" s="395"/>
      <c r="RM80" s="395"/>
      <c r="RN80" s="395"/>
      <c r="RO80" s="395"/>
      <c r="RP80" s="395"/>
      <c r="RQ80" s="395"/>
      <c r="RR80" s="395"/>
      <c r="RS80" s="395"/>
      <c r="RT80" s="395"/>
      <c r="RU80" s="395"/>
      <c r="RV80" s="395"/>
      <c r="RW80" s="395"/>
      <c r="RX80" s="395"/>
      <c r="RY80" s="395"/>
      <c r="RZ80" s="395"/>
      <c r="SA80" s="395"/>
      <c r="SB80" s="395"/>
      <c r="SC80" s="395"/>
      <c r="SD80" s="395"/>
      <c r="SE80" s="395"/>
      <c r="SF80" s="395"/>
      <c r="SG80" s="395"/>
      <c r="SH80" s="395"/>
      <c r="SI80" s="395"/>
      <c r="SJ80" s="395"/>
      <c r="SK80" s="395"/>
      <c r="SL80" s="395"/>
      <c r="SM80" s="395"/>
      <c r="SN80" s="395"/>
      <c r="SO80" s="395"/>
      <c r="SP80" s="395"/>
      <c r="SQ80" s="395"/>
      <c r="SR80" s="395"/>
      <c r="SS80" s="395"/>
      <c r="ST80" s="395"/>
      <c r="SU80" s="395"/>
      <c r="SV80" s="395"/>
      <c r="SW80" s="395"/>
      <c r="SX80" s="395"/>
      <c r="SY80" s="395"/>
      <c r="SZ80" s="395"/>
      <c r="TA80" s="395"/>
      <c r="TB80" s="395"/>
      <c r="TC80" s="395"/>
      <c r="TD80" s="395"/>
      <c r="TE80" s="395"/>
      <c r="TF80" s="395"/>
      <c r="TG80" s="395"/>
      <c r="TH80" s="395"/>
      <c r="TI80" s="395"/>
      <c r="TJ80" s="395"/>
      <c r="TK80" s="395"/>
      <c r="TL80" s="395"/>
      <c r="TM80" s="395"/>
      <c r="TN80" s="395"/>
      <c r="TO80" s="395"/>
      <c r="TP80" s="395"/>
      <c r="TQ80" s="395"/>
      <c r="TR80" s="395"/>
      <c r="TS80" s="395"/>
      <c r="TT80" s="395"/>
      <c r="TU80" s="395"/>
      <c r="TV80" s="395"/>
      <c r="TW80" s="395"/>
      <c r="TX80" s="395"/>
      <c r="TY80" s="395"/>
      <c r="TZ80" s="395"/>
      <c r="UA80" s="395"/>
      <c r="UB80" s="395"/>
      <c r="UC80" s="395"/>
      <c r="UD80" s="395"/>
      <c r="UE80" s="395"/>
      <c r="UF80" s="395"/>
      <c r="UG80" s="395"/>
      <c r="UH80" s="395"/>
      <c r="UI80" s="395"/>
      <c r="UJ80" s="395"/>
      <c r="UK80" s="395"/>
      <c r="UL80" s="395"/>
      <c r="UM80" s="395"/>
      <c r="UN80" s="395"/>
      <c r="UO80" s="395"/>
      <c r="UP80" s="395"/>
      <c r="UQ80" s="395"/>
      <c r="UR80" s="395"/>
      <c r="US80" s="395"/>
      <c r="UT80" s="395"/>
      <c r="UU80" s="395"/>
      <c r="UV80" s="395"/>
      <c r="UW80" s="395"/>
      <c r="UX80" s="395"/>
      <c r="UY80" s="395"/>
      <c r="UZ80" s="395"/>
      <c r="VA80" s="395"/>
      <c r="VB80" s="395"/>
      <c r="VC80" s="395"/>
      <c r="VD80" s="395"/>
      <c r="VE80" s="395"/>
      <c r="VF80" s="395"/>
      <c r="VG80" s="395"/>
      <c r="VH80" s="395"/>
      <c r="VI80" s="395"/>
      <c r="VJ80" s="395"/>
      <c r="VK80" s="395"/>
      <c r="VL80" s="395"/>
      <c r="VM80" s="395"/>
      <c r="VN80" s="395"/>
      <c r="VO80" s="395"/>
      <c r="VP80" s="395"/>
      <c r="VQ80" s="395"/>
      <c r="VR80" s="395"/>
      <c r="VS80" s="395"/>
      <c r="VT80" s="395"/>
      <c r="VU80" s="395"/>
      <c r="VV80" s="395"/>
      <c r="VW80" s="395"/>
      <c r="VX80" s="395"/>
      <c r="VY80" s="395"/>
      <c r="VZ80" s="395"/>
      <c r="WA80" s="395"/>
      <c r="WB80" s="395"/>
      <c r="WC80" s="395"/>
      <c r="WD80" s="395"/>
      <c r="WE80" s="395"/>
      <c r="WF80" s="395"/>
      <c r="WG80" s="395"/>
      <c r="WH80" s="395"/>
      <c r="WI80" s="395"/>
      <c r="WJ80" s="395"/>
      <c r="WK80" s="395"/>
      <c r="WL80" s="395"/>
      <c r="WM80" s="395"/>
      <c r="WN80" s="395"/>
      <c r="WO80" s="395"/>
      <c r="WP80" s="395"/>
      <c r="WQ80" s="395"/>
      <c r="WR80" s="395"/>
      <c r="WS80" s="395"/>
      <c r="WT80" s="395"/>
      <c r="WU80" s="395"/>
      <c r="WV80" s="395"/>
      <c r="WW80" s="395"/>
      <c r="WX80" s="395"/>
      <c r="WY80" s="395"/>
      <c r="WZ80" s="395"/>
      <c r="XA80" s="395"/>
      <c r="XB80" s="395"/>
      <c r="XC80" s="395"/>
      <c r="XD80" s="395"/>
      <c r="XE80" s="395"/>
      <c r="XF80" s="395"/>
      <c r="XG80" s="395"/>
      <c r="XH80" s="395"/>
      <c r="XI80" s="395"/>
      <c r="XJ80" s="395"/>
      <c r="XK80" s="395"/>
      <c r="XL80" s="395"/>
      <c r="XM80" s="395"/>
      <c r="XN80" s="395"/>
      <c r="XO80" s="395"/>
      <c r="XP80" s="395"/>
      <c r="XQ80" s="395"/>
      <c r="XR80" s="395"/>
      <c r="XS80" s="395"/>
      <c r="XT80" s="395"/>
      <c r="XU80" s="395"/>
      <c r="XV80" s="395"/>
      <c r="XW80" s="395"/>
      <c r="XX80" s="395"/>
      <c r="XY80" s="395"/>
      <c r="XZ80" s="395"/>
      <c r="YA80" s="395"/>
      <c r="YB80" s="395"/>
      <c r="YC80" s="395"/>
      <c r="YD80" s="395"/>
      <c r="YE80" s="395"/>
      <c r="YF80" s="395"/>
      <c r="YG80" s="395"/>
      <c r="YH80" s="395"/>
      <c r="YI80" s="395"/>
      <c r="YJ80" s="395"/>
      <c r="YK80" s="395"/>
      <c r="YL80" s="395"/>
      <c r="YM80" s="395"/>
      <c r="YN80" s="395"/>
      <c r="YO80" s="395"/>
      <c r="YP80" s="395"/>
      <c r="YQ80" s="395"/>
      <c r="YR80" s="395"/>
      <c r="YS80" s="395"/>
      <c r="YT80" s="395"/>
      <c r="YU80" s="395"/>
      <c r="YV80" s="395"/>
      <c r="YW80" s="395"/>
      <c r="YX80" s="395"/>
      <c r="YY80" s="395"/>
      <c r="YZ80" s="395"/>
      <c r="ZA80" s="395"/>
      <c r="ZB80" s="395"/>
      <c r="ZC80" s="395"/>
      <c r="ZD80" s="395"/>
      <c r="ZE80" s="395"/>
      <c r="ZF80" s="395"/>
      <c r="ZG80" s="395"/>
      <c r="ZH80" s="395"/>
      <c r="ZI80" s="395"/>
      <c r="ZJ80" s="395"/>
      <c r="ZK80" s="395"/>
      <c r="ZL80" s="395"/>
      <c r="ZM80" s="395"/>
      <c r="ZN80" s="395"/>
      <c r="ZO80" s="395"/>
      <c r="ZP80" s="395"/>
      <c r="ZQ80" s="395"/>
      <c r="ZR80" s="395"/>
      <c r="ZS80" s="395"/>
      <c r="ZT80" s="395"/>
      <c r="ZU80" s="395"/>
      <c r="ZV80" s="395"/>
      <c r="ZW80" s="395"/>
      <c r="ZX80" s="395"/>
      <c r="ZY80" s="395"/>
      <c r="ZZ80" s="395"/>
      <c r="AAA80" s="395"/>
      <c r="AAB80" s="395"/>
      <c r="AAC80" s="395"/>
      <c r="AAD80" s="395"/>
      <c r="AAE80" s="395"/>
      <c r="AAF80" s="395"/>
      <c r="AAG80" s="395"/>
      <c r="AAH80" s="395"/>
      <c r="AAI80" s="395"/>
      <c r="AAJ80" s="395"/>
      <c r="AAK80" s="395"/>
      <c r="AAL80" s="395"/>
      <c r="AAM80" s="395"/>
      <c r="AAN80" s="395"/>
      <c r="AAO80" s="395"/>
      <c r="AAP80" s="395"/>
      <c r="AAQ80" s="395"/>
      <c r="AAR80" s="395"/>
      <c r="AAS80" s="395"/>
      <c r="AAT80" s="395"/>
      <c r="AAU80" s="395"/>
      <c r="AAV80" s="395"/>
      <c r="AAW80" s="395"/>
      <c r="AAX80" s="395"/>
      <c r="AAY80" s="395"/>
      <c r="AAZ80" s="395"/>
      <c r="ABA80" s="395"/>
      <c r="ABB80" s="395"/>
      <c r="ABC80" s="395"/>
      <c r="ABD80" s="395"/>
      <c r="ABE80" s="395"/>
      <c r="ABF80" s="395"/>
      <c r="ABG80" s="395"/>
      <c r="ABH80" s="395"/>
      <c r="ABI80" s="395"/>
      <c r="ABJ80" s="395"/>
      <c r="ABK80" s="395"/>
      <c r="ABL80" s="395"/>
      <c r="ABM80" s="395"/>
      <c r="ABN80" s="395"/>
      <c r="ABO80" s="395"/>
      <c r="ABP80" s="395"/>
      <c r="ABQ80" s="395"/>
      <c r="ABR80" s="395"/>
      <c r="ABS80" s="395"/>
      <c r="ABT80" s="395"/>
      <c r="ABU80" s="395"/>
      <c r="ABV80" s="395"/>
      <c r="ABW80" s="395"/>
      <c r="ABX80" s="395"/>
      <c r="ABY80" s="395"/>
      <c r="ABZ80" s="395"/>
      <c r="ACA80" s="395"/>
      <c r="ACB80" s="395"/>
      <c r="ACC80" s="395"/>
      <c r="ACD80" s="395"/>
      <c r="ACE80" s="395"/>
      <c r="ACF80" s="395"/>
      <c r="ACG80" s="395"/>
      <c r="ACH80" s="395"/>
      <c r="ACI80" s="395"/>
      <c r="ACJ80" s="395"/>
      <c r="ACK80" s="395"/>
      <c r="ACL80" s="395"/>
      <c r="ACM80" s="395"/>
      <c r="ACN80" s="395"/>
      <c r="ACO80" s="395"/>
      <c r="ACP80" s="395"/>
      <c r="ACQ80" s="395"/>
      <c r="ACR80" s="395"/>
      <c r="ACS80" s="395"/>
      <c r="ACT80" s="395"/>
      <c r="ACU80" s="395"/>
      <c r="ACV80" s="395"/>
      <c r="ACW80" s="395"/>
      <c r="ACX80" s="395"/>
      <c r="ACY80" s="395"/>
      <c r="ACZ80" s="395"/>
      <c r="ADA80" s="395"/>
      <c r="ADB80" s="395"/>
      <c r="ADC80" s="395"/>
      <c r="ADD80" s="395"/>
      <c r="ADE80" s="395"/>
      <c r="ADF80" s="395"/>
      <c r="ADG80" s="395"/>
      <c r="ADH80" s="395"/>
      <c r="ADI80" s="395"/>
      <c r="ADJ80" s="395"/>
      <c r="ADK80" s="395"/>
      <c r="ADL80" s="395"/>
      <c r="ADM80" s="395"/>
      <c r="ADN80" s="395"/>
      <c r="ADO80" s="395"/>
      <c r="ADP80" s="395"/>
      <c r="ADQ80" s="395"/>
      <c r="ADR80" s="395"/>
      <c r="ADS80" s="395"/>
      <c r="ADT80" s="395"/>
      <c r="ADU80" s="395"/>
      <c r="ADV80" s="395"/>
      <c r="ADW80" s="395"/>
      <c r="ADX80" s="395"/>
      <c r="ADY80" s="395"/>
      <c r="ADZ80" s="395"/>
      <c r="AEA80" s="395"/>
      <c r="AEB80" s="395"/>
      <c r="AEC80" s="395"/>
      <c r="AED80" s="395"/>
      <c r="AEE80" s="395"/>
      <c r="AEF80" s="395"/>
      <c r="AEG80" s="395"/>
      <c r="AEH80" s="395"/>
      <c r="AEI80" s="395"/>
      <c r="AEJ80" s="395"/>
      <c r="AEK80" s="395"/>
      <c r="AEL80" s="395"/>
      <c r="AEM80" s="395"/>
      <c r="AEN80" s="395"/>
      <c r="AEO80" s="395"/>
      <c r="AEP80" s="395"/>
      <c r="AEQ80" s="395"/>
      <c r="AER80" s="395"/>
      <c r="AES80" s="395"/>
      <c r="AET80" s="395"/>
      <c r="AEU80" s="395"/>
      <c r="AEV80" s="395"/>
      <c r="AEW80" s="395"/>
      <c r="AEX80" s="395"/>
      <c r="AEY80" s="395"/>
      <c r="AEZ80" s="395"/>
      <c r="AFA80" s="395"/>
      <c r="AFB80" s="395"/>
      <c r="AFC80" s="395"/>
      <c r="AFD80" s="395"/>
      <c r="AFE80" s="395"/>
      <c r="AFF80" s="395"/>
      <c r="AFG80" s="395"/>
      <c r="AFH80" s="395"/>
      <c r="AFI80" s="395"/>
      <c r="AFJ80" s="395"/>
      <c r="AFK80" s="395"/>
      <c r="AFL80" s="395"/>
      <c r="AFM80" s="395"/>
      <c r="AFN80" s="395"/>
      <c r="AFO80" s="395"/>
      <c r="AFP80" s="395"/>
      <c r="AFQ80" s="395"/>
      <c r="AFR80" s="395"/>
      <c r="AFS80" s="395"/>
      <c r="AFT80" s="395"/>
      <c r="AFU80" s="395"/>
      <c r="AFV80" s="395"/>
      <c r="AFW80" s="395"/>
      <c r="AFX80" s="395"/>
      <c r="AFY80" s="395"/>
      <c r="AFZ80" s="395"/>
      <c r="AGA80" s="395"/>
      <c r="AGB80" s="395"/>
      <c r="AGC80" s="395"/>
      <c r="AGD80" s="395"/>
      <c r="AGE80" s="395"/>
      <c r="AGF80" s="395"/>
      <c r="AGG80" s="395"/>
      <c r="AGH80" s="395"/>
      <c r="AGI80" s="395"/>
      <c r="AGJ80" s="395"/>
      <c r="AGK80" s="395"/>
      <c r="AGL80" s="395"/>
      <c r="AGM80" s="395"/>
      <c r="AGN80" s="395"/>
      <c r="AGO80" s="395"/>
      <c r="AGP80" s="395"/>
      <c r="AGQ80" s="395"/>
      <c r="AGR80" s="395"/>
      <c r="AGS80" s="395"/>
      <c r="AGT80" s="395"/>
      <c r="AGU80" s="395"/>
      <c r="AGV80" s="395"/>
      <c r="AGW80" s="395"/>
      <c r="AGX80" s="395"/>
      <c r="AGY80" s="395"/>
      <c r="AGZ80" s="395"/>
      <c r="AHA80" s="395"/>
      <c r="AHB80" s="395"/>
      <c r="AHC80" s="395"/>
      <c r="AHD80" s="395"/>
      <c r="AHE80" s="395"/>
      <c r="AHF80" s="395"/>
      <c r="AHG80" s="395"/>
      <c r="AHH80" s="395"/>
      <c r="AHI80" s="395"/>
      <c r="AHJ80" s="395"/>
      <c r="AHK80" s="395"/>
      <c r="AHL80" s="395"/>
      <c r="AHM80" s="395"/>
      <c r="AHN80" s="395"/>
      <c r="AHO80" s="395"/>
      <c r="AHP80" s="395"/>
      <c r="AHQ80" s="395"/>
      <c r="AHR80" s="395"/>
      <c r="AHS80" s="395"/>
      <c r="AHT80" s="395"/>
      <c r="AHU80" s="395"/>
      <c r="AHV80" s="395"/>
      <c r="AHW80" s="395"/>
      <c r="AHX80" s="395"/>
      <c r="AHY80" s="395"/>
      <c r="AHZ80" s="395"/>
      <c r="AIA80" s="395"/>
      <c r="AIB80" s="395"/>
      <c r="AIC80" s="395"/>
      <c r="AID80" s="395"/>
      <c r="AIE80" s="395"/>
      <c r="AIF80" s="395"/>
      <c r="AIG80" s="395"/>
      <c r="AIH80" s="395"/>
      <c r="AII80" s="395"/>
      <c r="AIJ80" s="395"/>
      <c r="AIK80" s="395"/>
      <c r="AIL80" s="395"/>
      <c r="AIM80" s="395"/>
      <c r="AIN80" s="395"/>
      <c r="AIO80" s="395"/>
      <c r="AIP80" s="395"/>
      <c r="AIQ80" s="395"/>
      <c r="AIR80" s="395"/>
      <c r="AIS80" s="395"/>
      <c r="AIT80" s="395"/>
      <c r="AIU80" s="395"/>
      <c r="AIV80" s="395"/>
      <c r="AIW80" s="395"/>
      <c r="AIX80" s="395"/>
      <c r="AIY80" s="395"/>
      <c r="AIZ80" s="395"/>
      <c r="AJA80" s="395"/>
      <c r="AJB80" s="395"/>
      <c r="AJC80" s="395"/>
      <c r="AJD80" s="395"/>
      <c r="AJE80" s="395"/>
      <c r="AJF80" s="395"/>
      <c r="AJG80" s="395"/>
      <c r="AJH80" s="395"/>
      <c r="AJI80" s="395"/>
      <c r="AJJ80" s="395"/>
      <c r="AJK80" s="395"/>
      <c r="AJL80" s="395"/>
      <c r="AJM80" s="395"/>
      <c r="AJN80" s="395"/>
      <c r="AJO80" s="395"/>
      <c r="AJP80" s="395"/>
      <c r="AJQ80" s="395"/>
      <c r="AJR80" s="395"/>
      <c r="AJS80" s="395"/>
      <c r="AJT80" s="395"/>
      <c r="AJU80" s="395"/>
      <c r="AJV80" s="395"/>
      <c r="AJW80" s="395"/>
      <c r="AJX80" s="395"/>
      <c r="AJY80" s="395"/>
      <c r="AJZ80" s="395"/>
      <c r="AKA80" s="395"/>
      <c r="AKB80" s="395"/>
      <c r="AKC80" s="395"/>
      <c r="AKD80" s="395"/>
      <c r="AKE80" s="395"/>
      <c r="AKF80" s="395"/>
      <c r="AKG80" s="395"/>
      <c r="AKH80" s="395"/>
      <c r="AKI80" s="395"/>
      <c r="AKJ80" s="395"/>
      <c r="AKK80" s="395"/>
      <c r="AKL80" s="395"/>
      <c r="AKM80" s="395"/>
      <c r="AKN80" s="395"/>
      <c r="AKO80" s="395"/>
      <c r="AKP80" s="395"/>
      <c r="AKQ80" s="395"/>
      <c r="AKR80" s="395"/>
      <c r="AKS80" s="395"/>
      <c r="AKT80" s="395"/>
      <c r="AKU80" s="395"/>
      <c r="AKV80" s="395"/>
      <c r="AKW80" s="395"/>
      <c r="AKX80" s="395"/>
      <c r="AKY80" s="395"/>
      <c r="AKZ80" s="395"/>
      <c r="ALA80" s="395"/>
      <c r="ALB80" s="395"/>
      <c r="ALC80" s="395"/>
      <c r="ALD80" s="395"/>
      <c r="ALE80" s="395"/>
      <c r="ALF80" s="395"/>
      <c r="ALG80" s="395"/>
      <c r="ALH80" s="395"/>
      <c r="ALI80" s="395"/>
      <c r="ALJ80" s="395"/>
      <c r="ALK80" s="395"/>
      <c r="ALL80" s="395"/>
      <c r="ALM80" s="395"/>
      <c r="ALN80" s="395"/>
      <c r="ALO80" s="395"/>
      <c r="ALP80" s="395"/>
      <c r="ALQ80" s="395"/>
      <c r="ALR80" s="395"/>
      <c r="ALS80" s="395"/>
      <c r="ALT80" s="395"/>
      <c r="ALU80" s="395"/>
      <c r="ALV80" s="395"/>
      <c r="ALW80" s="395"/>
      <c r="ALX80" s="395"/>
      <c r="ALY80" s="395"/>
      <c r="ALZ80" s="395"/>
      <c r="AMA80" s="395"/>
      <c r="AMB80" s="395"/>
      <c r="AMC80" s="395"/>
      <c r="AMD80" s="395"/>
      <c r="AME80" s="395"/>
      <c r="AMF80" s="395"/>
      <c r="AMG80" s="395"/>
      <c r="AMH80" s="395"/>
      <c r="AMI80" s="395"/>
      <c r="AMJ80" s="395"/>
      <c r="AMK80" s="395"/>
      <c r="AML80" s="395"/>
      <c r="AMM80" s="395"/>
    </row>
    <row r="81" spans="1:1027" s="128" customFormat="1">
      <c r="M81" s="641"/>
      <c r="N81" s="435"/>
      <c r="O81" s="632"/>
    </row>
    <row r="82" spans="1:1027" s="128" customFormat="1" ht="13.5" thickBot="1">
      <c r="A82" s="79"/>
      <c r="B82" s="79"/>
      <c r="C82" s="559">
        <v>5</v>
      </c>
      <c r="D82" s="559"/>
      <c r="E82" s="99" t="s">
        <v>66</v>
      </c>
      <c r="F82" s="84" t="s">
        <v>67</v>
      </c>
      <c r="G82" s="84" t="s">
        <v>68</v>
      </c>
      <c r="H82" s="84" t="s">
        <v>69</v>
      </c>
      <c r="I82" s="84" t="s">
        <v>70</v>
      </c>
      <c r="J82" s="84" t="s">
        <v>71</v>
      </c>
      <c r="K82" s="84" t="s">
        <v>72</v>
      </c>
      <c r="L82" s="79"/>
      <c r="M82" s="641"/>
      <c r="N82" s="79"/>
      <c r="O82" s="632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9"/>
      <c r="AC82" s="79"/>
      <c r="AD82" s="79"/>
      <c r="AE82" s="79"/>
      <c r="AF82" s="79"/>
      <c r="AG82" s="79"/>
      <c r="AH82" s="79"/>
      <c r="AI82" s="79"/>
      <c r="AJ82" s="79"/>
      <c r="AK82" s="79"/>
      <c r="AL82" s="79"/>
      <c r="AM82" s="79"/>
      <c r="AN82" s="79"/>
      <c r="AO82" s="79"/>
      <c r="AP82" s="79"/>
      <c r="AQ82" s="79"/>
      <c r="AR82" s="79"/>
      <c r="AS82" s="79"/>
      <c r="AT82" s="79"/>
      <c r="AU82" s="79"/>
      <c r="AV82" s="79"/>
      <c r="AW82" s="79"/>
      <c r="AX82" s="79"/>
      <c r="AY82" s="79"/>
      <c r="AZ82" s="79"/>
      <c r="BA82" s="79"/>
      <c r="BB82" s="79"/>
      <c r="BC82" s="79"/>
      <c r="BD82" s="79"/>
      <c r="BE82" s="79"/>
      <c r="BF82" s="79"/>
      <c r="BG82" s="79"/>
      <c r="BH82" s="79"/>
      <c r="BI82" s="79"/>
      <c r="BJ82" s="79"/>
      <c r="BK82" s="79"/>
      <c r="BL82" s="79"/>
      <c r="BM82" s="79"/>
      <c r="BN82" s="79"/>
      <c r="BO82" s="79"/>
      <c r="BP82" s="79"/>
      <c r="BQ82" s="79"/>
      <c r="BR82" s="79"/>
      <c r="BS82" s="79"/>
      <c r="BT82" s="79"/>
      <c r="BU82" s="79"/>
      <c r="BV82" s="79"/>
      <c r="BW82" s="79"/>
      <c r="BX82" s="79"/>
      <c r="BY82" s="79"/>
      <c r="BZ82" s="79"/>
      <c r="CA82" s="79"/>
      <c r="CB82" s="79"/>
      <c r="CC82" s="79"/>
      <c r="CD82" s="79"/>
      <c r="CE82" s="79"/>
      <c r="CF82" s="79"/>
      <c r="CG82" s="79"/>
      <c r="CH82" s="79"/>
      <c r="CI82" s="79"/>
      <c r="CJ82" s="79"/>
      <c r="CK82" s="79"/>
      <c r="CL82" s="79"/>
      <c r="CM82" s="79"/>
      <c r="CN82" s="79"/>
      <c r="CO82" s="79"/>
      <c r="CP82" s="79"/>
      <c r="CQ82" s="79"/>
      <c r="CR82" s="79"/>
      <c r="CS82" s="79"/>
      <c r="CT82" s="79"/>
      <c r="CU82" s="79"/>
      <c r="CV82" s="79"/>
      <c r="CW82" s="79"/>
      <c r="CX82" s="79"/>
      <c r="CY82" s="79"/>
      <c r="CZ82" s="79"/>
      <c r="DA82" s="79"/>
      <c r="DB82" s="79"/>
      <c r="DC82" s="79"/>
      <c r="DD82" s="79"/>
      <c r="DE82" s="79"/>
      <c r="DF82" s="79"/>
      <c r="DG82" s="79"/>
      <c r="DH82" s="79"/>
      <c r="DI82" s="79"/>
      <c r="DJ82" s="79"/>
      <c r="DK82" s="79"/>
      <c r="DL82" s="79"/>
      <c r="DM82" s="79"/>
      <c r="DN82" s="79"/>
      <c r="DO82" s="79"/>
      <c r="DP82" s="79"/>
      <c r="DQ82" s="79"/>
      <c r="DR82" s="79"/>
      <c r="DS82" s="79"/>
      <c r="DT82" s="79"/>
      <c r="DU82" s="79"/>
      <c r="DV82" s="79"/>
      <c r="DW82" s="79"/>
      <c r="DX82" s="79"/>
      <c r="DY82" s="79"/>
      <c r="DZ82" s="79"/>
      <c r="EA82" s="79"/>
      <c r="EB82" s="79"/>
      <c r="EC82" s="79"/>
      <c r="ED82" s="79"/>
      <c r="EE82" s="79"/>
      <c r="EF82" s="79"/>
      <c r="EG82" s="79"/>
      <c r="EH82" s="79"/>
      <c r="EI82" s="79"/>
      <c r="EJ82" s="79"/>
      <c r="EK82" s="79"/>
      <c r="EL82" s="79"/>
      <c r="EM82" s="79"/>
      <c r="EN82" s="79"/>
      <c r="EO82" s="79"/>
      <c r="EP82" s="79"/>
      <c r="EQ82" s="79"/>
      <c r="ER82" s="79"/>
      <c r="ES82" s="79"/>
      <c r="ET82" s="79"/>
      <c r="EU82" s="79"/>
      <c r="EV82" s="79"/>
      <c r="EW82" s="79"/>
      <c r="EX82" s="79"/>
      <c r="EY82" s="79"/>
      <c r="EZ82" s="79"/>
      <c r="FA82" s="79"/>
      <c r="FB82" s="79"/>
      <c r="FC82" s="79"/>
      <c r="FD82" s="79"/>
      <c r="FE82" s="79"/>
      <c r="FF82" s="79"/>
      <c r="FG82" s="79"/>
      <c r="FH82" s="79"/>
      <c r="FI82" s="79"/>
      <c r="FJ82" s="79"/>
      <c r="FK82" s="79"/>
      <c r="FL82" s="79"/>
      <c r="FM82" s="79"/>
      <c r="FN82" s="79"/>
      <c r="FO82" s="79"/>
      <c r="FP82" s="79"/>
      <c r="FQ82" s="79"/>
      <c r="FR82" s="79"/>
      <c r="FS82" s="79"/>
      <c r="FT82" s="79"/>
      <c r="FU82" s="79"/>
      <c r="FV82" s="79"/>
      <c r="FW82" s="79"/>
      <c r="FX82" s="79"/>
      <c r="FY82" s="79"/>
      <c r="FZ82" s="79"/>
      <c r="GA82" s="79"/>
      <c r="GB82" s="79"/>
      <c r="GC82" s="79"/>
      <c r="GD82" s="79"/>
      <c r="GE82" s="79"/>
      <c r="GF82" s="79"/>
      <c r="GG82" s="79"/>
      <c r="GH82" s="79"/>
      <c r="GI82" s="79"/>
      <c r="GJ82" s="79"/>
      <c r="GK82" s="79"/>
      <c r="GL82" s="79"/>
      <c r="GM82" s="79"/>
      <c r="GN82" s="79"/>
      <c r="GO82" s="79"/>
      <c r="GP82" s="79"/>
      <c r="GQ82" s="79"/>
      <c r="GR82" s="79"/>
      <c r="GS82" s="79"/>
      <c r="GT82" s="79"/>
      <c r="GU82" s="79"/>
      <c r="GV82" s="79"/>
      <c r="GW82" s="79"/>
      <c r="GX82" s="79"/>
      <c r="GY82" s="79"/>
      <c r="GZ82" s="79"/>
      <c r="HA82" s="79"/>
      <c r="HB82" s="79"/>
      <c r="HC82" s="79"/>
      <c r="HD82" s="79"/>
      <c r="HE82" s="79"/>
      <c r="HF82" s="79"/>
      <c r="HG82" s="79"/>
      <c r="HH82" s="79"/>
      <c r="HI82" s="79"/>
      <c r="HJ82" s="79"/>
      <c r="HK82" s="79"/>
      <c r="HL82" s="79"/>
      <c r="HM82" s="79"/>
      <c r="HN82" s="79"/>
      <c r="HO82" s="79"/>
      <c r="HP82" s="79"/>
      <c r="HQ82" s="79"/>
      <c r="HR82" s="79"/>
      <c r="HS82" s="79"/>
      <c r="HT82" s="79"/>
      <c r="HU82" s="79"/>
      <c r="HV82" s="79"/>
      <c r="HW82" s="79"/>
      <c r="HX82" s="79"/>
      <c r="HY82" s="79"/>
      <c r="HZ82" s="79"/>
      <c r="IA82" s="79"/>
      <c r="IB82" s="79"/>
      <c r="IC82" s="79"/>
      <c r="ID82" s="79"/>
      <c r="IE82" s="79"/>
      <c r="IF82" s="79"/>
      <c r="IG82" s="79"/>
      <c r="IH82" s="79"/>
      <c r="II82" s="79"/>
      <c r="IJ82" s="79"/>
      <c r="IK82" s="79"/>
      <c r="IL82" s="79"/>
      <c r="IM82" s="79"/>
      <c r="IN82" s="79"/>
      <c r="IO82" s="79"/>
      <c r="IP82" s="79"/>
      <c r="IQ82" s="79"/>
      <c r="IR82" s="79"/>
      <c r="IS82" s="79"/>
      <c r="IT82" s="79"/>
      <c r="IU82" s="79"/>
      <c r="IV82" s="79"/>
      <c r="IW82" s="79"/>
      <c r="IX82" s="79"/>
      <c r="IY82" s="79"/>
      <c r="IZ82" s="79"/>
      <c r="JA82" s="79"/>
      <c r="JB82" s="79"/>
      <c r="JC82" s="79"/>
      <c r="JD82" s="79"/>
      <c r="JE82" s="79"/>
      <c r="JF82" s="79"/>
      <c r="JG82" s="79"/>
      <c r="JH82" s="79"/>
      <c r="JI82" s="79"/>
      <c r="JJ82" s="79"/>
      <c r="JK82" s="79"/>
      <c r="JL82" s="79"/>
      <c r="JM82" s="79"/>
      <c r="JN82" s="79"/>
      <c r="JO82" s="79"/>
      <c r="JP82" s="79"/>
      <c r="JQ82" s="79"/>
      <c r="JR82" s="79"/>
      <c r="JS82" s="79"/>
      <c r="JT82" s="79"/>
      <c r="JU82" s="79"/>
      <c r="JV82" s="79"/>
      <c r="JW82" s="79"/>
      <c r="JX82" s="79"/>
      <c r="JY82" s="79"/>
      <c r="JZ82" s="79"/>
      <c r="KA82" s="79"/>
      <c r="KB82" s="79"/>
      <c r="KC82" s="79"/>
      <c r="KD82" s="79"/>
      <c r="KE82" s="79"/>
      <c r="KF82" s="79"/>
      <c r="KG82" s="79"/>
      <c r="KH82" s="79"/>
      <c r="KI82" s="79"/>
      <c r="KJ82" s="79"/>
      <c r="KK82" s="79"/>
      <c r="KL82" s="79"/>
      <c r="KM82" s="79"/>
      <c r="KN82" s="79"/>
      <c r="KO82" s="79"/>
      <c r="KP82" s="79"/>
      <c r="KQ82" s="79"/>
      <c r="KR82" s="79"/>
      <c r="KS82" s="79"/>
      <c r="KT82" s="79"/>
      <c r="KU82" s="79"/>
      <c r="KV82" s="79"/>
      <c r="KW82" s="79"/>
      <c r="KX82" s="79"/>
      <c r="KY82" s="79"/>
      <c r="KZ82" s="79"/>
      <c r="LA82" s="79"/>
      <c r="LB82" s="79"/>
      <c r="LC82" s="79"/>
      <c r="LD82" s="79"/>
      <c r="LE82" s="79"/>
      <c r="LF82" s="79"/>
      <c r="LG82" s="79"/>
      <c r="LH82" s="79"/>
      <c r="LI82" s="79"/>
      <c r="LJ82" s="79"/>
      <c r="LK82" s="79"/>
      <c r="LL82" s="79"/>
      <c r="LM82" s="79"/>
      <c r="LN82" s="79"/>
      <c r="LO82" s="79"/>
      <c r="LP82" s="79"/>
      <c r="LQ82" s="79"/>
      <c r="LR82" s="79"/>
      <c r="LS82" s="79"/>
      <c r="LT82" s="79"/>
      <c r="LU82" s="79"/>
      <c r="LV82" s="79"/>
      <c r="LW82" s="79"/>
      <c r="LX82" s="79"/>
      <c r="LY82" s="79"/>
      <c r="LZ82" s="79"/>
      <c r="MA82" s="79"/>
      <c r="MB82" s="79"/>
      <c r="MC82" s="79"/>
      <c r="MD82" s="79"/>
      <c r="ME82" s="79"/>
      <c r="MF82" s="79"/>
      <c r="MG82" s="79"/>
      <c r="MH82" s="79"/>
      <c r="MI82" s="79"/>
      <c r="MJ82" s="79"/>
      <c r="MK82" s="79"/>
      <c r="ML82" s="79"/>
      <c r="MM82" s="79"/>
      <c r="MN82" s="79"/>
      <c r="MO82" s="79"/>
      <c r="MP82" s="79"/>
      <c r="MQ82" s="79"/>
      <c r="MR82" s="79"/>
      <c r="MS82" s="79"/>
      <c r="MT82" s="79"/>
      <c r="MU82" s="79"/>
      <c r="MV82" s="79"/>
      <c r="MW82" s="79"/>
      <c r="MX82" s="79"/>
      <c r="MY82" s="79"/>
      <c r="MZ82" s="79"/>
      <c r="NA82" s="79"/>
      <c r="NB82" s="79"/>
      <c r="NC82" s="79"/>
      <c r="ND82" s="79"/>
      <c r="NE82" s="79"/>
      <c r="NF82" s="79"/>
      <c r="NG82" s="79"/>
      <c r="NH82" s="79"/>
      <c r="NI82" s="79"/>
      <c r="NJ82" s="79"/>
      <c r="NK82" s="79"/>
      <c r="NL82" s="79"/>
      <c r="NM82" s="79"/>
      <c r="NN82" s="79"/>
      <c r="NO82" s="79"/>
      <c r="NP82" s="79"/>
      <c r="NQ82" s="79"/>
      <c r="NR82" s="79"/>
      <c r="NS82" s="79"/>
      <c r="NT82" s="79"/>
      <c r="NU82" s="79"/>
      <c r="NV82" s="79"/>
      <c r="NW82" s="79"/>
      <c r="NX82" s="79"/>
      <c r="NY82" s="79"/>
      <c r="NZ82" s="79"/>
      <c r="OA82" s="79"/>
      <c r="OB82" s="79"/>
      <c r="OC82" s="79"/>
      <c r="OD82" s="79"/>
      <c r="OE82" s="79"/>
      <c r="OF82" s="79"/>
      <c r="OG82" s="79"/>
      <c r="OH82" s="79"/>
      <c r="OI82" s="79"/>
      <c r="OJ82" s="79"/>
      <c r="OK82" s="79"/>
      <c r="OL82" s="79"/>
      <c r="OM82" s="79"/>
      <c r="ON82" s="79"/>
      <c r="OO82" s="79"/>
      <c r="OP82" s="79"/>
      <c r="OQ82" s="79"/>
      <c r="OR82" s="79"/>
      <c r="OS82" s="79"/>
      <c r="OT82" s="79"/>
      <c r="OU82" s="79"/>
      <c r="OV82" s="79"/>
      <c r="OW82" s="79"/>
      <c r="OX82" s="79"/>
      <c r="OY82" s="79"/>
      <c r="OZ82" s="79"/>
      <c r="PA82" s="79"/>
      <c r="PB82" s="79"/>
      <c r="PC82" s="79"/>
      <c r="PD82" s="79"/>
      <c r="PE82" s="79"/>
      <c r="PF82" s="79"/>
      <c r="PG82" s="79"/>
      <c r="PH82" s="79"/>
      <c r="PI82" s="79"/>
      <c r="PJ82" s="79"/>
      <c r="PK82" s="79"/>
      <c r="PL82" s="79"/>
      <c r="PM82" s="79"/>
      <c r="PN82" s="79"/>
      <c r="PO82" s="79"/>
      <c r="PP82" s="79"/>
      <c r="PQ82" s="79"/>
      <c r="PR82" s="79"/>
      <c r="PS82" s="79"/>
      <c r="PT82" s="79"/>
      <c r="PU82" s="79"/>
      <c r="PV82" s="79"/>
      <c r="PW82" s="79"/>
      <c r="PX82" s="79"/>
      <c r="PY82" s="79"/>
      <c r="PZ82" s="79"/>
      <c r="QA82" s="79"/>
      <c r="QB82" s="79"/>
      <c r="QC82" s="79"/>
      <c r="QD82" s="79"/>
      <c r="QE82" s="79"/>
      <c r="QF82" s="79"/>
      <c r="QG82" s="79"/>
      <c r="QH82" s="79"/>
      <c r="QI82" s="79"/>
      <c r="QJ82" s="79"/>
      <c r="QK82" s="79"/>
      <c r="QL82" s="79"/>
      <c r="QM82" s="79"/>
      <c r="QN82" s="79"/>
      <c r="QO82" s="79"/>
      <c r="QP82" s="79"/>
      <c r="QQ82" s="79"/>
      <c r="QR82" s="79"/>
      <c r="QS82" s="79"/>
      <c r="QT82" s="79"/>
      <c r="QU82" s="79"/>
      <c r="QV82" s="79"/>
      <c r="QW82" s="79"/>
      <c r="QX82" s="79"/>
      <c r="QY82" s="79"/>
      <c r="QZ82" s="79"/>
      <c r="RA82" s="79"/>
      <c r="RB82" s="79"/>
      <c r="RC82" s="79"/>
      <c r="RD82" s="79"/>
      <c r="RE82" s="79"/>
      <c r="RF82" s="79"/>
      <c r="RG82" s="79"/>
      <c r="RH82" s="79"/>
      <c r="RI82" s="79"/>
      <c r="RJ82" s="79"/>
      <c r="RK82" s="79"/>
      <c r="RL82" s="79"/>
      <c r="RM82" s="79"/>
      <c r="RN82" s="79"/>
      <c r="RO82" s="79"/>
      <c r="RP82" s="79"/>
      <c r="RQ82" s="79"/>
      <c r="RR82" s="79"/>
      <c r="RS82" s="79"/>
      <c r="RT82" s="79"/>
      <c r="RU82" s="79"/>
      <c r="RV82" s="79"/>
      <c r="RW82" s="79"/>
      <c r="RX82" s="79"/>
      <c r="RY82" s="79"/>
      <c r="RZ82" s="79"/>
      <c r="SA82" s="79"/>
      <c r="SB82" s="79"/>
      <c r="SC82" s="79"/>
      <c r="SD82" s="79"/>
      <c r="SE82" s="79"/>
      <c r="SF82" s="79"/>
      <c r="SG82" s="79"/>
      <c r="SH82" s="79"/>
      <c r="SI82" s="79"/>
      <c r="SJ82" s="79"/>
      <c r="SK82" s="79"/>
      <c r="SL82" s="79"/>
      <c r="SM82" s="79"/>
      <c r="SN82" s="79"/>
      <c r="SO82" s="79"/>
      <c r="SP82" s="79"/>
      <c r="SQ82" s="79"/>
      <c r="SR82" s="79"/>
      <c r="SS82" s="79"/>
      <c r="ST82" s="79"/>
      <c r="SU82" s="79"/>
      <c r="SV82" s="79"/>
      <c r="SW82" s="79"/>
      <c r="SX82" s="79"/>
      <c r="SY82" s="79"/>
      <c r="SZ82" s="79"/>
      <c r="TA82" s="79"/>
      <c r="TB82" s="79"/>
      <c r="TC82" s="79"/>
      <c r="TD82" s="79"/>
      <c r="TE82" s="79"/>
      <c r="TF82" s="79"/>
      <c r="TG82" s="79"/>
      <c r="TH82" s="79"/>
      <c r="TI82" s="79"/>
      <c r="TJ82" s="79"/>
      <c r="TK82" s="79"/>
      <c r="TL82" s="79"/>
      <c r="TM82" s="79"/>
      <c r="TN82" s="79"/>
      <c r="TO82" s="79"/>
      <c r="TP82" s="79"/>
      <c r="TQ82" s="79"/>
      <c r="TR82" s="79"/>
      <c r="TS82" s="79"/>
      <c r="TT82" s="79"/>
      <c r="TU82" s="79"/>
      <c r="TV82" s="79"/>
      <c r="TW82" s="79"/>
      <c r="TX82" s="79"/>
      <c r="TY82" s="79"/>
      <c r="TZ82" s="79"/>
      <c r="UA82" s="79"/>
      <c r="UB82" s="79"/>
      <c r="UC82" s="79"/>
      <c r="UD82" s="79"/>
      <c r="UE82" s="79"/>
      <c r="UF82" s="79"/>
      <c r="UG82" s="79"/>
      <c r="UH82" s="79"/>
      <c r="UI82" s="79"/>
      <c r="UJ82" s="79"/>
      <c r="UK82" s="79"/>
      <c r="UL82" s="79"/>
      <c r="UM82" s="79"/>
      <c r="UN82" s="79"/>
      <c r="UO82" s="79"/>
      <c r="UP82" s="79"/>
      <c r="UQ82" s="79"/>
      <c r="UR82" s="79"/>
      <c r="US82" s="79"/>
      <c r="UT82" s="79"/>
      <c r="UU82" s="79"/>
      <c r="UV82" s="79"/>
      <c r="UW82" s="79"/>
      <c r="UX82" s="79"/>
      <c r="UY82" s="79"/>
      <c r="UZ82" s="79"/>
      <c r="VA82" s="79"/>
      <c r="VB82" s="79"/>
      <c r="VC82" s="79"/>
      <c r="VD82" s="79"/>
      <c r="VE82" s="79"/>
      <c r="VF82" s="79"/>
      <c r="VG82" s="79"/>
      <c r="VH82" s="79"/>
      <c r="VI82" s="79"/>
      <c r="VJ82" s="79"/>
      <c r="VK82" s="79"/>
      <c r="VL82" s="79"/>
      <c r="VM82" s="79"/>
      <c r="VN82" s="79"/>
      <c r="VO82" s="79"/>
      <c r="VP82" s="79"/>
      <c r="VQ82" s="79"/>
      <c r="VR82" s="79"/>
      <c r="VS82" s="79"/>
      <c r="VT82" s="79"/>
      <c r="VU82" s="79"/>
      <c r="VV82" s="79"/>
      <c r="VW82" s="79"/>
      <c r="VX82" s="79"/>
      <c r="VY82" s="79"/>
      <c r="VZ82" s="79"/>
      <c r="WA82" s="79"/>
      <c r="WB82" s="79"/>
      <c r="WC82" s="79"/>
      <c r="WD82" s="79"/>
      <c r="WE82" s="79"/>
      <c r="WF82" s="79"/>
      <c r="WG82" s="79"/>
      <c r="WH82" s="79"/>
      <c r="WI82" s="79"/>
      <c r="WJ82" s="79"/>
      <c r="WK82" s="79"/>
      <c r="WL82" s="79"/>
      <c r="WM82" s="79"/>
      <c r="WN82" s="79"/>
      <c r="WO82" s="79"/>
      <c r="WP82" s="79"/>
      <c r="WQ82" s="79"/>
      <c r="WR82" s="79"/>
      <c r="WS82" s="79"/>
      <c r="WT82" s="79"/>
      <c r="WU82" s="79"/>
      <c r="WV82" s="79"/>
      <c r="WW82" s="79"/>
      <c r="WX82" s="79"/>
      <c r="WY82" s="79"/>
      <c r="WZ82" s="79"/>
      <c r="XA82" s="79"/>
      <c r="XB82" s="79"/>
      <c r="XC82" s="79"/>
      <c r="XD82" s="79"/>
      <c r="XE82" s="79"/>
      <c r="XF82" s="79"/>
      <c r="XG82" s="79"/>
      <c r="XH82" s="79"/>
      <c r="XI82" s="79"/>
      <c r="XJ82" s="79"/>
      <c r="XK82" s="79"/>
      <c r="XL82" s="79"/>
      <c r="XM82" s="79"/>
      <c r="XN82" s="79"/>
      <c r="XO82" s="79"/>
      <c r="XP82" s="79"/>
      <c r="XQ82" s="79"/>
      <c r="XR82" s="79"/>
      <c r="XS82" s="79"/>
      <c r="XT82" s="79"/>
      <c r="XU82" s="79"/>
      <c r="XV82" s="79"/>
      <c r="XW82" s="79"/>
      <c r="XX82" s="79"/>
      <c r="XY82" s="79"/>
      <c r="XZ82" s="79"/>
      <c r="YA82" s="79"/>
      <c r="YB82" s="79"/>
      <c r="YC82" s="79"/>
      <c r="YD82" s="79"/>
      <c r="YE82" s="79"/>
      <c r="YF82" s="79"/>
      <c r="YG82" s="79"/>
      <c r="YH82" s="79"/>
      <c r="YI82" s="79"/>
      <c r="YJ82" s="79"/>
      <c r="YK82" s="79"/>
      <c r="YL82" s="79"/>
      <c r="YM82" s="79"/>
      <c r="YN82" s="79"/>
      <c r="YO82" s="79"/>
      <c r="YP82" s="79"/>
      <c r="YQ82" s="79"/>
      <c r="YR82" s="79"/>
      <c r="YS82" s="79"/>
      <c r="YT82" s="79"/>
      <c r="YU82" s="79"/>
      <c r="YV82" s="79"/>
      <c r="YW82" s="79"/>
      <c r="YX82" s="79"/>
      <c r="YY82" s="79"/>
      <c r="YZ82" s="79"/>
      <c r="ZA82" s="79"/>
      <c r="ZB82" s="79"/>
      <c r="ZC82" s="79"/>
      <c r="ZD82" s="79"/>
      <c r="ZE82" s="79"/>
      <c r="ZF82" s="79"/>
      <c r="ZG82" s="79"/>
      <c r="ZH82" s="79"/>
      <c r="ZI82" s="79"/>
      <c r="ZJ82" s="79"/>
      <c r="ZK82" s="79"/>
      <c r="ZL82" s="79"/>
      <c r="ZM82" s="79"/>
      <c r="ZN82" s="79"/>
      <c r="ZO82" s="79"/>
      <c r="ZP82" s="79"/>
      <c r="ZQ82" s="79"/>
      <c r="ZR82" s="79"/>
      <c r="ZS82" s="79"/>
      <c r="ZT82" s="79"/>
      <c r="ZU82" s="79"/>
      <c r="ZV82" s="79"/>
      <c r="ZW82" s="79"/>
      <c r="ZX82" s="79"/>
      <c r="ZY82" s="79"/>
      <c r="ZZ82" s="79"/>
      <c r="AAA82" s="79"/>
      <c r="AAB82" s="79"/>
      <c r="AAC82" s="79"/>
      <c r="AAD82" s="79"/>
      <c r="AAE82" s="79"/>
      <c r="AAF82" s="79"/>
      <c r="AAG82" s="79"/>
      <c r="AAH82" s="79"/>
      <c r="AAI82" s="79"/>
      <c r="AAJ82" s="79"/>
      <c r="AAK82" s="79"/>
      <c r="AAL82" s="79"/>
      <c r="AAM82" s="79"/>
      <c r="AAN82" s="79"/>
      <c r="AAO82" s="79"/>
      <c r="AAP82" s="79"/>
      <c r="AAQ82" s="79"/>
      <c r="AAR82" s="79"/>
      <c r="AAS82" s="79"/>
      <c r="AAT82" s="79"/>
      <c r="AAU82" s="79"/>
      <c r="AAV82" s="79"/>
      <c r="AAW82" s="79"/>
      <c r="AAX82" s="79"/>
      <c r="AAY82" s="79"/>
      <c r="AAZ82" s="79"/>
      <c r="ABA82" s="79"/>
      <c r="ABB82" s="79"/>
      <c r="ABC82" s="79"/>
      <c r="ABD82" s="79"/>
      <c r="ABE82" s="79"/>
      <c r="ABF82" s="79"/>
      <c r="ABG82" s="79"/>
      <c r="ABH82" s="79"/>
      <c r="ABI82" s="79"/>
      <c r="ABJ82" s="79"/>
      <c r="ABK82" s="79"/>
      <c r="ABL82" s="79"/>
      <c r="ABM82" s="79"/>
      <c r="ABN82" s="79"/>
      <c r="ABO82" s="79"/>
      <c r="ABP82" s="79"/>
      <c r="ABQ82" s="79"/>
      <c r="ABR82" s="79"/>
      <c r="ABS82" s="79"/>
      <c r="ABT82" s="79"/>
      <c r="ABU82" s="79"/>
      <c r="ABV82" s="79"/>
      <c r="ABW82" s="79"/>
      <c r="ABX82" s="79"/>
      <c r="ABY82" s="79"/>
      <c r="ABZ82" s="79"/>
      <c r="ACA82" s="79"/>
      <c r="ACB82" s="79"/>
      <c r="ACC82" s="79"/>
      <c r="ACD82" s="79"/>
      <c r="ACE82" s="79"/>
      <c r="ACF82" s="79"/>
      <c r="ACG82" s="79"/>
      <c r="ACH82" s="79"/>
      <c r="ACI82" s="79"/>
      <c r="ACJ82" s="79"/>
      <c r="ACK82" s="79"/>
      <c r="ACL82" s="79"/>
      <c r="ACM82" s="79"/>
      <c r="ACN82" s="79"/>
      <c r="ACO82" s="79"/>
      <c r="ACP82" s="79"/>
      <c r="ACQ82" s="79"/>
      <c r="ACR82" s="79"/>
      <c r="ACS82" s="79"/>
      <c r="ACT82" s="79"/>
      <c r="ACU82" s="79"/>
      <c r="ACV82" s="79"/>
      <c r="ACW82" s="79"/>
      <c r="ACX82" s="79"/>
      <c r="ACY82" s="79"/>
      <c r="ACZ82" s="79"/>
      <c r="ADA82" s="79"/>
      <c r="ADB82" s="79"/>
      <c r="ADC82" s="79"/>
      <c r="ADD82" s="79"/>
      <c r="ADE82" s="79"/>
      <c r="ADF82" s="79"/>
      <c r="ADG82" s="79"/>
      <c r="ADH82" s="79"/>
      <c r="ADI82" s="79"/>
      <c r="ADJ82" s="79"/>
      <c r="ADK82" s="79"/>
      <c r="ADL82" s="79"/>
      <c r="ADM82" s="79"/>
      <c r="ADN82" s="79"/>
      <c r="ADO82" s="79"/>
      <c r="ADP82" s="79"/>
      <c r="ADQ82" s="79"/>
      <c r="ADR82" s="79"/>
      <c r="ADS82" s="79"/>
      <c r="ADT82" s="79"/>
      <c r="ADU82" s="79"/>
      <c r="ADV82" s="79"/>
      <c r="ADW82" s="79"/>
      <c r="ADX82" s="79"/>
      <c r="ADY82" s="79"/>
      <c r="ADZ82" s="79"/>
      <c r="AEA82" s="79"/>
      <c r="AEB82" s="79"/>
      <c r="AEC82" s="79"/>
      <c r="AED82" s="79"/>
      <c r="AEE82" s="79"/>
      <c r="AEF82" s="79"/>
      <c r="AEG82" s="79"/>
      <c r="AEH82" s="79"/>
      <c r="AEI82" s="79"/>
      <c r="AEJ82" s="79"/>
      <c r="AEK82" s="79"/>
      <c r="AEL82" s="79"/>
      <c r="AEM82" s="79"/>
      <c r="AEN82" s="79"/>
      <c r="AEO82" s="79"/>
      <c r="AEP82" s="79"/>
      <c r="AEQ82" s="79"/>
      <c r="AER82" s="79"/>
      <c r="AES82" s="79"/>
      <c r="AET82" s="79"/>
      <c r="AEU82" s="79"/>
      <c r="AEV82" s="79"/>
      <c r="AEW82" s="79"/>
      <c r="AEX82" s="79"/>
      <c r="AEY82" s="79"/>
      <c r="AEZ82" s="79"/>
      <c r="AFA82" s="79"/>
      <c r="AFB82" s="79"/>
      <c r="AFC82" s="79"/>
      <c r="AFD82" s="79"/>
      <c r="AFE82" s="79"/>
      <c r="AFF82" s="79"/>
      <c r="AFG82" s="79"/>
      <c r="AFH82" s="79"/>
      <c r="AFI82" s="79"/>
      <c r="AFJ82" s="79"/>
      <c r="AFK82" s="79"/>
      <c r="AFL82" s="79"/>
      <c r="AFM82" s="79"/>
      <c r="AFN82" s="79"/>
      <c r="AFO82" s="79"/>
      <c r="AFP82" s="79"/>
      <c r="AFQ82" s="79"/>
      <c r="AFR82" s="79"/>
      <c r="AFS82" s="79"/>
      <c r="AFT82" s="79"/>
      <c r="AFU82" s="79"/>
      <c r="AFV82" s="79"/>
      <c r="AFW82" s="79"/>
      <c r="AFX82" s="79"/>
      <c r="AFY82" s="79"/>
      <c r="AFZ82" s="79"/>
      <c r="AGA82" s="79"/>
      <c r="AGB82" s="79"/>
      <c r="AGC82" s="79"/>
      <c r="AGD82" s="79"/>
      <c r="AGE82" s="79"/>
      <c r="AGF82" s="79"/>
      <c r="AGG82" s="79"/>
      <c r="AGH82" s="79"/>
      <c r="AGI82" s="79"/>
      <c r="AGJ82" s="79"/>
      <c r="AGK82" s="79"/>
      <c r="AGL82" s="79"/>
      <c r="AGM82" s="79"/>
      <c r="AGN82" s="79"/>
      <c r="AGO82" s="79"/>
      <c r="AGP82" s="79"/>
      <c r="AGQ82" s="79"/>
      <c r="AGR82" s="79"/>
      <c r="AGS82" s="79"/>
      <c r="AGT82" s="79"/>
      <c r="AGU82" s="79"/>
      <c r="AGV82" s="79"/>
      <c r="AGW82" s="79"/>
      <c r="AGX82" s="79"/>
      <c r="AGY82" s="79"/>
      <c r="AGZ82" s="79"/>
      <c r="AHA82" s="79"/>
      <c r="AHB82" s="79"/>
      <c r="AHC82" s="79"/>
      <c r="AHD82" s="79"/>
      <c r="AHE82" s="79"/>
      <c r="AHF82" s="79"/>
      <c r="AHG82" s="79"/>
      <c r="AHH82" s="79"/>
      <c r="AHI82" s="79"/>
      <c r="AHJ82" s="79"/>
      <c r="AHK82" s="79"/>
      <c r="AHL82" s="79"/>
      <c r="AHM82" s="79"/>
      <c r="AHN82" s="79"/>
      <c r="AHO82" s="79"/>
      <c r="AHP82" s="79"/>
      <c r="AHQ82" s="79"/>
      <c r="AHR82" s="79"/>
      <c r="AHS82" s="79"/>
      <c r="AHT82" s="79"/>
      <c r="AHU82" s="79"/>
      <c r="AHV82" s="79"/>
      <c r="AHW82" s="79"/>
      <c r="AHX82" s="79"/>
      <c r="AHY82" s="79"/>
      <c r="AHZ82" s="79"/>
      <c r="AIA82" s="79"/>
      <c r="AIB82" s="79"/>
      <c r="AIC82" s="79"/>
      <c r="AID82" s="79"/>
      <c r="AIE82" s="79"/>
      <c r="AIF82" s="79"/>
      <c r="AIG82" s="79"/>
      <c r="AIH82" s="79"/>
      <c r="AII82" s="79"/>
      <c r="AIJ82" s="79"/>
      <c r="AIK82" s="79"/>
      <c r="AIL82" s="79"/>
      <c r="AIM82" s="79"/>
      <c r="AIN82" s="79"/>
      <c r="AIO82" s="79"/>
      <c r="AIP82" s="79"/>
      <c r="AIQ82" s="79"/>
      <c r="AIR82" s="79"/>
      <c r="AIS82" s="79"/>
      <c r="AIT82" s="79"/>
      <c r="AIU82" s="79"/>
      <c r="AIV82" s="79"/>
      <c r="AIW82" s="79"/>
      <c r="AIX82" s="79"/>
      <c r="AIY82" s="79"/>
      <c r="AIZ82" s="79"/>
      <c r="AJA82" s="79"/>
      <c r="AJB82" s="79"/>
      <c r="AJC82" s="79"/>
      <c r="AJD82" s="79"/>
      <c r="AJE82" s="79"/>
      <c r="AJF82" s="79"/>
      <c r="AJG82" s="79"/>
      <c r="AJH82" s="79"/>
      <c r="AJI82" s="79"/>
      <c r="AJJ82" s="79"/>
      <c r="AJK82" s="79"/>
      <c r="AJL82" s="79"/>
      <c r="AJM82" s="79"/>
      <c r="AJN82" s="79"/>
      <c r="AJO82" s="79"/>
      <c r="AJP82" s="79"/>
      <c r="AJQ82" s="79"/>
      <c r="AJR82" s="79"/>
      <c r="AJS82" s="79"/>
      <c r="AJT82" s="79"/>
      <c r="AJU82" s="79"/>
      <c r="AJV82" s="79"/>
      <c r="AJW82" s="79"/>
      <c r="AJX82" s="79"/>
      <c r="AJY82" s="79"/>
      <c r="AJZ82" s="79"/>
      <c r="AKA82" s="79"/>
      <c r="AKB82" s="79"/>
      <c r="AKC82" s="79"/>
      <c r="AKD82" s="79"/>
      <c r="AKE82" s="79"/>
      <c r="AKF82" s="79"/>
      <c r="AKG82" s="79"/>
      <c r="AKH82" s="79"/>
      <c r="AKI82" s="79"/>
      <c r="AKJ82" s="79"/>
      <c r="AKK82" s="79"/>
      <c r="AKL82" s="79"/>
      <c r="AKM82" s="79"/>
      <c r="AKN82" s="79"/>
      <c r="AKO82" s="79"/>
      <c r="AKP82" s="79"/>
      <c r="AKQ82" s="79"/>
      <c r="AKR82" s="79"/>
      <c r="AKS82" s="79"/>
      <c r="AKT82" s="79"/>
      <c r="AKU82" s="79"/>
      <c r="AKV82" s="79"/>
      <c r="AKW82" s="79"/>
      <c r="AKX82" s="79"/>
      <c r="AKY82" s="79"/>
      <c r="AKZ82" s="79"/>
      <c r="ALA82" s="79"/>
      <c r="ALB82" s="79"/>
      <c r="ALC82" s="79"/>
      <c r="ALD82" s="79"/>
      <c r="ALE82" s="79"/>
      <c r="ALF82" s="79"/>
      <c r="ALG82" s="79"/>
      <c r="ALH82" s="79"/>
      <c r="ALI82" s="79"/>
      <c r="ALJ82" s="79"/>
      <c r="ALK82" s="79"/>
      <c r="ALL82" s="79"/>
      <c r="ALM82" s="79"/>
      <c r="ALN82" s="79"/>
      <c r="ALO82" s="79"/>
      <c r="ALP82" s="79"/>
      <c r="ALQ82" s="79"/>
      <c r="ALR82" s="79"/>
      <c r="ALS82" s="79"/>
      <c r="ALT82" s="79"/>
      <c r="ALU82" s="79"/>
      <c r="ALV82" s="79"/>
      <c r="ALW82" s="79"/>
      <c r="ALX82" s="79"/>
      <c r="ALY82" s="79"/>
      <c r="ALZ82" s="79"/>
      <c r="AMA82" s="79"/>
      <c r="AMB82" s="79"/>
      <c r="AMC82" s="79"/>
      <c r="AMD82" s="79"/>
      <c r="AME82" s="79"/>
      <c r="AMF82" s="79"/>
      <c r="AMG82" s="79"/>
      <c r="AMH82" s="79"/>
      <c r="AMI82" s="79"/>
      <c r="AMJ82" s="79"/>
      <c r="AMK82" s="79"/>
      <c r="AML82" s="79"/>
      <c r="AMM82" s="79"/>
    </row>
    <row r="83" spans="1:1027" s="128" customFormat="1">
      <c r="A83" s="79"/>
      <c r="B83" s="79"/>
      <c r="C83" s="590" t="s">
        <v>181</v>
      </c>
      <c r="D83" s="590"/>
      <c r="E83" s="133"/>
      <c r="F83" s="133">
        <v>16</v>
      </c>
      <c r="G83" s="133">
        <v>17</v>
      </c>
      <c r="H83" s="133"/>
      <c r="I83" s="133"/>
      <c r="J83" s="133"/>
      <c r="K83" s="133"/>
      <c r="L83" s="79"/>
      <c r="M83" s="641"/>
      <c r="N83" s="79"/>
      <c r="O83" s="632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79"/>
      <c r="AT83" s="79"/>
      <c r="AU83" s="79"/>
      <c r="AV83" s="79"/>
      <c r="AW83" s="79"/>
      <c r="AX83" s="79"/>
      <c r="AY83" s="79"/>
      <c r="AZ83" s="79"/>
      <c r="BA83" s="79"/>
      <c r="BB83" s="79"/>
      <c r="BC83" s="79"/>
      <c r="BD83" s="79"/>
      <c r="BE83" s="79"/>
      <c r="BF83" s="79"/>
      <c r="BG83" s="79"/>
      <c r="BH83" s="79"/>
      <c r="BI83" s="79"/>
      <c r="BJ83" s="79"/>
      <c r="BK83" s="79"/>
      <c r="BL83" s="79"/>
      <c r="BM83" s="79"/>
      <c r="BN83" s="79"/>
      <c r="BO83" s="79"/>
      <c r="BP83" s="79"/>
      <c r="BQ83" s="79"/>
      <c r="BR83" s="79"/>
      <c r="BS83" s="79"/>
      <c r="BT83" s="79"/>
      <c r="BU83" s="79"/>
      <c r="BV83" s="79"/>
      <c r="BW83" s="79"/>
      <c r="BX83" s="79"/>
      <c r="BY83" s="79"/>
      <c r="BZ83" s="79"/>
      <c r="CA83" s="79"/>
      <c r="CB83" s="79"/>
      <c r="CC83" s="79"/>
      <c r="CD83" s="79"/>
      <c r="CE83" s="79"/>
      <c r="CF83" s="79"/>
      <c r="CG83" s="79"/>
      <c r="CH83" s="79"/>
      <c r="CI83" s="79"/>
      <c r="CJ83" s="79"/>
      <c r="CK83" s="79"/>
      <c r="CL83" s="79"/>
      <c r="CM83" s="79"/>
      <c r="CN83" s="79"/>
      <c r="CO83" s="79"/>
      <c r="CP83" s="79"/>
      <c r="CQ83" s="79"/>
      <c r="CR83" s="79"/>
      <c r="CS83" s="79"/>
      <c r="CT83" s="79"/>
      <c r="CU83" s="79"/>
      <c r="CV83" s="79"/>
      <c r="CW83" s="79"/>
      <c r="CX83" s="79"/>
      <c r="CY83" s="79"/>
      <c r="CZ83" s="79"/>
      <c r="DA83" s="79"/>
      <c r="DB83" s="79"/>
      <c r="DC83" s="79"/>
      <c r="DD83" s="79"/>
      <c r="DE83" s="79"/>
      <c r="DF83" s="79"/>
      <c r="DG83" s="79"/>
      <c r="DH83" s="79"/>
      <c r="DI83" s="79"/>
      <c r="DJ83" s="79"/>
      <c r="DK83" s="79"/>
      <c r="DL83" s="79"/>
      <c r="DM83" s="79"/>
      <c r="DN83" s="79"/>
      <c r="DO83" s="79"/>
      <c r="DP83" s="79"/>
      <c r="DQ83" s="79"/>
      <c r="DR83" s="79"/>
      <c r="DS83" s="79"/>
      <c r="DT83" s="79"/>
      <c r="DU83" s="79"/>
      <c r="DV83" s="79"/>
      <c r="DW83" s="79"/>
      <c r="DX83" s="79"/>
      <c r="DY83" s="79"/>
      <c r="DZ83" s="79"/>
      <c r="EA83" s="79"/>
      <c r="EB83" s="79"/>
      <c r="EC83" s="79"/>
      <c r="ED83" s="79"/>
      <c r="EE83" s="79"/>
      <c r="EF83" s="79"/>
      <c r="EG83" s="79"/>
      <c r="EH83" s="79"/>
      <c r="EI83" s="79"/>
      <c r="EJ83" s="79"/>
      <c r="EK83" s="79"/>
      <c r="EL83" s="79"/>
      <c r="EM83" s="79"/>
      <c r="EN83" s="79"/>
      <c r="EO83" s="79"/>
      <c r="EP83" s="79"/>
      <c r="EQ83" s="79"/>
      <c r="ER83" s="79"/>
      <c r="ES83" s="79"/>
      <c r="ET83" s="79"/>
      <c r="EU83" s="79"/>
      <c r="EV83" s="79"/>
      <c r="EW83" s="79"/>
      <c r="EX83" s="79"/>
      <c r="EY83" s="79"/>
      <c r="EZ83" s="79"/>
      <c r="FA83" s="79"/>
      <c r="FB83" s="79"/>
      <c r="FC83" s="79"/>
      <c r="FD83" s="79"/>
      <c r="FE83" s="79"/>
      <c r="FF83" s="79"/>
      <c r="FG83" s="79"/>
      <c r="FH83" s="79"/>
      <c r="FI83" s="79"/>
      <c r="FJ83" s="79"/>
      <c r="FK83" s="79"/>
      <c r="FL83" s="79"/>
      <c r="FM83" s="79"/>
      <c r="FN83" s="79"/>
      <c r="FO83" s="79"/>
      <c r="FP83" s="79"/>
      <c r="FQ83" s="79"/>
      <c r="FR83" s="79"/>
      <c r="FS83" s="79"/>
      <c r="FT83" s="79"/>
      <c r="FU83" s="79"/>
      <c r="FV83" s="79"/>
      <c r="FW83" s="79"/>
      <c r="FX83" s="79"/>
      <c r="FY83" s="79"/>
      <c r="FZ83" s="79"/>
      <c r="GA83" s="79"/>
      <c r="GB83" s="79"/>
      <c r="GC83" s="79"/>
      <c r="GD83" s="79"/>
      <c r="GE83" s="79"/>
      <c r="GF83" s="79"/>
      <c r="GG83" s="79"/>
      <c r="GH83" s="79"/>
      <c r="GI83" s="79"/>
      <c r="GJ83" s="79"/>
      <c r="GK83" s="79"/>
      <c r="GL83" s="79"/>
      <c r="GM83" s="79"/>
      <c r="GN83" s="79"/>
      <c r="GO83" s="79"/>
      <c r="GP83" s="79"/>
      <c r="GQ83" s="79"/>
      <c r="GR83" s="79"/>
      <c r="GS83" s="79"/>
      <c r="GT83" s="79"/>
      <c r="GU83" s="79"/>
      <c r="GV83" s="79"/>
      <c r="GW83" s="79"/>
      <c r="GX83" s="79"/>
      <c r="GY83" s="79"/>
      <c r="GZ83" s="79"/>
      <c r="HA83" s="79"/>
      <c r="HB83" s="79"/>
      <c r="HC83" s="79"/>
      <c r="HD83" s="79"/>
      <c r="HE83" s="79"/>
      <c r="HF83" s="79"/>
      <c r="HG83" s="79"/>
      <c r="HH83" s="79"/>
      <c r="HI83" s="79"/>
      <c r="HJ83" s="79"/>
      <c r="HK83" s="79"/>
      <c r="HL83" s="79"/>
      <c r="HM83" s="79"/>
      <c r="HN83" s="79"/>
      <c r="HO83" s="79"/>
      <c r="HP83" s="79"/>
      <c r="HQ83" s="79"/>
      <c r="HR83" s="79"/>
      <c r="HS83" s="79"/>
      <c r="HT83" s="79"/>
      <c r="HU83" s="79"/>
      <c r="HV83" s="79"/>
      <c r="HW83" s="79"/>
      <c r="HX83" s="79"/>
      <c r="HY83" s="79"/>
      <c r="HZ83" s="79"/>
      <c r="IA83" s="79"/>
      <c r="IB83" s="79"/>
      <c r="IC83" s="79"/>
      <c r="ID83" s="79"/>
      <c r="IE83" s="79"/>
      <c r="IF83" s="79"/>
      <c r="IG83" s="79"/>
      <c r="IH83" s="79"/>
      <c r="II83" s="79"/>
      <c r="IJ83" s="79"/>
      <c r="IK83" s="79"/>
      <c r="IL83" s="79"/>
      <c r="IM83" s="79"/>
      <c r="IN83" s="79"/>
      <c r="IO83" s="79"/>
      <c r="IP83" s="79"/>
      <c r="IQ83" s="79"/>
      <c r="IR83" s="79"/>
      <c r="IS83" s="79"/>
      <c r="IT83" s="79"/>
      <c r="IU83" s="79"/>
      <c r="IV83" s="79"/>
      <c r="IW83" s="79"/>
      <c r="IX83" s="79"/>
      <c r="IY83" s="79"/>
      <c r="IZ83" s="79"/>
      <c r="JA83" s="79"/>
      <c r="JB83" s="79"/>
      <c r="JC83" s="79"/>
      <c r="JD83" s="79"/>
      <c r="JE83" s="79"/>
      <c r="JF83" s="79"/>
      <c r="JG83" s="79"/>
      <c r="JH83" s="79"/>
      <c r="JI83" s="79"/>
      <c r="JJ83" s="79"/>
      <c r="JK83" s="79"/>
      <c r="JL83" s="79"/>
      <c r="JM83" s="79"/>
      <c r="JN83" s="79"/>
      <c r="JO83" s="79"/>
      <c r="JP83" s="79"/>
      <c r="JQ83" s="79"/>
      <c r="JR83" s="79"/>
      <c r="JS83" s="79"/>
      <c r="JT83" s="79"/>
      <c r="JU83" s="79"/>
      <c r="JV83" s="79"/>
      <c r="JW83" s="79"/>
      <c r="JX83" s="79"/>
      <c r="JY83" s="79"/>
      <c r="JZ83" s="79"/>
      <c r="KA83" s="79"/>
      <c r="KB83" s="79"/>
      <c r="KC83" s="79"/>
      <c r="KD83" s="79"/>
      <c r="KE83" s="79"/>
      <c r="KF83" s="79"/>
      <c r="KG83" s="79"/>
      <c r="KH83" s="79"/>
      <c r="KI83" s="79"/>
      <c r="KJ83" s="79"/>
      <c r="KK83" s="79"/>
      <c r="KL83" s="79"/>
      <c r="KM83" s="79"/>
      <c r="KN83" s="79"/>
      <c r="KO83" s="79"/>
      <c r="KP83" s="79"/>
      <c r="KQ83" s="79"/>
      <c r="KR83" s="79"/>
      <c r="KS83" s="79"/>
      <c r="KT83" s="79"/>
      <c r="KU83" s="79"/>
      <c r="KV83" s="79"/>
      <c r="KW83" s="79"/>
      <c r="KX83" s="79"/>
      <c r="KY83" s="79"/>
      <c r="KZ83" s="79"/>
      <c r="LA83" s="79"/>
      <c r="LB83" s="79"/>
      <c r="LC83" s="79"/>
      <c r="LD83" s="79"/>
      <c r="LE83" s="79"/>
      <c r="LF83" s="79"/>
      <c r="LG83" s="79"/>
      <c r="LH83" s="79"/>
      <c r="LI83" s="79"/>
      <c r="LJ83" s="79"/>
      <c r="LK83" s="79"/>
      <c r="LL83" s="79"/>
      <c r="LM83" s="79"/>
      <c r="LN83" s="79"/>
      <c r="LO83" s="79"/>
      <c r="LP83" s="79"/>
      <c r="LQ83" s="79"/>
      <c r="LR83" s="79"/>
      <c r="LS83" s="79"/>
      <c r="LT83" s="79"/>
      <c r="LU83" s="79"/>
      <c r="LV83" s="79"/>
      <c r="LW83" s="79"/>
      <c r="LX83" s="79"/>
      <c r="LY83" s="79"/>
      <c r="LZ83" s="79"/>
      <c r="MA83" s="79"/>
      <c r="MB83" s="79"/>
      <c r="MC83" s="79"/>
      <c r="MD83" s="79"/>
      <c r="ME83" s="79"/>
      <c r="MF83" s="79"/>
      <c r="MG83" s="79"/>
      <c r="MH83" s="79"/>
      <c r="MI83" s="79"/>
      <c r="MJ83" s="79"/>
      <c r="MK83" s="79"/>
      <c r="ML83" s="79"/>
      <c r="MM83" s="79"/>
      <c r="MN83" s="79"/>
      <c r="MO83" s="79"/>
      <c r="MP83" s="79"/>
      <c r="MQ83" s="79"/>
      <c r="MR83" s="79"/>
      <c r="MS83" s="79"/>
      <c r="MT83" s="79"/>
      <c r="MU83" s="79"/>
      <c r="MV83" s="79"/>
      <c r="MW83" s="79"/>
      <c r="MX83" s="79"/>
      <c r="MY83" s="79"/>
      <c r="MZ83" s="79"/>
      <c r="NA83" s="79"/>
      <c r="NB83" s="79"/>
      <c r="NC83" s="79"/>
      <c r="ND83" s="79"/>
      <c r="NE83" s="79"/>
      <c r="NF83" s="79"/>
      <c r="NG83" s="79"/>
      <c r="NH83" s="79"/>
      <c r="NI83" s="79"/>
      <c r="NJ83" s="79"/>
      <c r="NK83" s="79"/>
      <c r="NL83" s="79"/>
      <c r="NM83" s="79"/>
      <c r="NN83" s="79"/>
      <c r="NO83" s="79"/>
      <c r="NP83" s="79"/>
      <c r="NQ83" s="79"/>
      <c r="NR83" s="79"/>
      <c r="NS83" s="79"/>
      <c r="NT83" s="79"/>
      <c r="NU83" s="79"/>
      <c r="NV83" s="79"/>
      <c r="NW83" s="79"/>
      <c r="NX83" s="79"/>
      <c r="NY83" s="79"/>
      <c r="NZ83" s="79"/>
      <c r="OA83" s="79"/>
      <c r="OB83" s="79"/>
      <c r="OC83" s="79"/>
      <c r="OD83" s="79"/>
      <c r="OE83" s="79"/>
      <c r="OF83" s="79"/>
      <c r="OG83" s="79"/>
      <c r="OH83" s="79"/>
      <c r="OI83" s="79"/>
      <c r="OJ83" s="79"/>
      <c r="OK83" s="79"/>
      <c r="OL83" s="79"/>
      <c r="OM83" s="79"/>
      <c r="ON83" s="79"/>
      <c r="OO83" s="79"/>
      <c r="OP83" s="79"/>
      <c r="OQ83" s="79"/>
      <c r="OR83" s="79"/>
      <c r="OS83" s="79"/>
      <c r="OT83" s="79"/>
      <c r="OU83" s="79"/>
      <c r="OV83" s="79"/>
      <c r="OW83" s="79"/>
      <c r="OX83" s="79"/>
      <c r="OY83" s="79"/>
      <c r="OZ83" s="79"/>
      <c r="PA83" s="79"/>
      <c r="PB83" s="79"/>
      <c r="PC83" s="79"/>
      <c r="PD83" s="79"/>
      <c r="PE83" s="79"/>
      <c r="PF83" s="79"/>
      <c r="PG83" s="79"/>
      <c r="PH83" s="79"/>
      <c r="PI83" s="79"/>
      <c r="PJ83" s="79"/>
      <c r="PK83" s="79"/>
      <c r="PL83" s="79"/>
      <c r="PM83" s="79"/>
      <c r="PN83" s="79"/>
      <c r="PO83" s="79"/>
      <c r="PP83" s="79"/>
      <c r="PQ83" s="79"/>
      <c r="PR83" s="79"/>
      <c r="PS83" s="79"/>
      <c r="PT83" s="79"/>
      <c r="PU83" s="79"/>
      <c r="PV83" s="79"/>
      <c r="PW83" s="79"/>
      <c r="PX83" s="79"/>
      <c r="PY83" s="79"/>
      <c r="PZ83" s="79"/>
      <c r="QA83" s="79"/>
      <c r="QB83" s="79"/>
      <c r="QC83" s="79"/>
      <c r="QD83" s="79"/>
      <c r="QE83" s="79"/>
      <c r="QF83" s="79"/>
      <c r="QG83" s="79"/>
      <c r="QH83" s="79"/>
      <c r="QI83" s="79"/>
      <c r="QJ83" s="79"/>
      <c r="QK83" s="79"/>
      <c r="QL83" s="79"/>
      <c r="QM83" s="79"/>
      <c r="QN83" s="79"/>
      <c r="QO83" s="79"/>
      <c r="QP83" s="79"/>
      <c r="QQ83" s="79"/>
      <c r="QR83" s="79"/>
      <c r="QS83" s="79"/>
      <c r="QT83" s="79"/>
      <c r="QU83" s="79"/>
      <c r="QV83" s="79"/>
      <c r="QW83" s="79"/>
      <c r="QX83" s="79"/>
      <c r="QY83" s="79"/>
      <c r="QZ83" s="79"/>
      <c r="RA83" s="79"/>
      <c r="RB83" s="79"/>
      <c r="RC83" s="79"/>
      <c r="RD83" s="79"/>
      <c r="RE83" s="79"/>
      <c r="RF83" s="79"/>
      <c r="RG83" s="79"/>
      <c r="RH83" s="79"/>
      <c r="RI83" s="79"/>
      <c r="RJ83" s="79"/>
      <c r="RK83" s="79"/>
      <c r="RL83" s="79"/>
      <c r="RM83" s="79"/>
      <c r="RN83" s="79"/>
      <c r="RO83" s="79"/>
      <c r="RP83" s="79"/>
      <c r="RQ83" s="79"/>
      <c r="RR83" s="79"/>
      <c r="RS83" s="79"/>
      <c r="RT83" s="79"/>
      <c r="RU83" s="79"/>
      <c r="RV83" s="79"/>
      <c r="RW83" s="79"/>
      <c r="RX83" s="79"/>
      <c r="RY83" s="79"/>
      <c r="RZ83" s="79"/>
      <c r="SA83" s="79"/>
      <c r="SB83" s="79"/>
      <c r="SC83" s="79"/>
      <c r="SD83" s="79"/>
      <c r="SE83" s="79"/>
      <c r="SF83" s="79"/>
      <c r="SG83" s="79"/>
      <c r="SH83" s="79"/>
      <c r="SI83" s="79"/>
      <c r="SJ83" s="79"/>
      <c r="SK83" s="79"/>
      <c r="SL83" s="79"/>
      <c r="SM83" s="79"/>
      <c r="SN83" s="79"/>
      <c r="SO83" s="79"/>
      <c r="SP83" s="79"/>
      <c r="SQ83" s="79"/>
      <c r="SR83" s="79"/>
      <c r="SS83" s="79"/>
      <c r="ST83" s="79"/>
      <c r="SU83" s="79"/>
      <c r="SV83" s="79"/>
      <c r="SW83" s="79"/>
      <c r="SX83" s="79"/>
      <c r="SY83" s="79"/>
      <c r="SZ83" s="79"/>
      <c r="TA83" s="79"/>
      <c r="TB83" s="79"/>
      <c r="TC83" s="79"/>
      <c r="TD83" s="79"/>
      <c r="TE83" s="79"/>
      <c r="TF83" s="79"/>
      <c r="TG83" s="79"/>
      <c r="TH83" s="79"/>
      <c r="TI83" s="79"/>
      <c r="TJ83" s="79"/>
      <c r="TK83" s="79"/>
      <c r="TL83" s="79"/>
      <c r="TM83" s="79"/>
      <c r="TN83" s="79"/>
      <c r="TO83" s="79"/>
      <c r="TP83" s="79"/>
      <c r="TQ83" s="79"/>
      <c r="TR83" s="79"/>
      <c r="TS83" s="79"/>
      <c r="TT83" s="79"/>
      <c r="TU83" s="79"/>
      <c r="TV83" s="79"/>
      <c r="TW83" s="79"/>
      <c r="TX83" s="79"/>
      <c r="TY83" s="79"/>
      <c r="TZ83" s="79"/>
      <c r="UA83" s="79"/>
      <c r="UB83" s="79"/>
      <c r="UC83" s="79"/>
      <c r="UD83" s="79"/>
      <c r="UE83" s="79"/>
      <c r="UF83" s="79"/>
      <c r="UG83" s="79"/>
      <c r="UH83" s="79"/>
      <c r="UI83" s="79"/>
      <c r="UJ83" s="79"/>
      <c r="UK83" s="79"/>
      <c r="UL83" s="79"/>
      <c r="UM83" s="79"/>
      <c r="UN83" s="79"/>
      <c r="UO83" s="79"/>
      <c r="UP83" s="79"/>
      <c r="UQ83" s="79"/>
      <c r="UR83" s="79"/>
      <c r="US83" s="79"/>
      <c r="UT83" s="79"/>
      <c r="UU83" s="79"/>
      <c r="UV83" s="79"/>
      <c r="UW83" s="79"/>
      <c r="UX83" s="79"/>
      <c r="UY83" s="79"/>
      <c r="UZ83" s="79"/>
      <c r="VA83" s="79"/>
      <c r="VB83" s="79"/>
      <c r="VC83" s="79"/>
      <c r="VD83" s="79"/>
      <c r="VE83" s="79"/>
      <c r="VF83" s="79"/>
      <c r="VG83" s="79"/>
      <c r="VH83" s="79"/>
      <c r="VI83" s="79"/>
      <c r="VJ83" s="79"/>
      <c r="VK83" s="79"/>
      <c r="VL83" s="79"/>
      <c r="VM83" s="79"/>
      <c r="VN83" s="79"/>
      <c r="VO83" s="79"/>
      <c r="VP83" s="79"/>
      <c r="VQ83" s="79"/>
      <c r="VR83" s="79"/>
      <c r="VS83" s="79"/>
      <c r="VT83" s="79"/>
      <c r="VU83" s="79"/>
      <c r="VV83" s="79"/>
      <c r="VW83" s="79"/>
      <c r="VX83" s="79"/>
      <c r="VY83" s="79"/>
      <c r="VZ83" s="79"/>
      <c r="WA83" s="79"/>
      <c r="WB83" s="79"/>
      <c r="WC83" s="79"/>
      <c r="WD83" s="79"/>
      <c r="WE83" s="79"/>
      <c r="WF83" s="79"/>
      <c r="WG83" s="79"/>
      <c r="WH83" s="79"/>
      <c r="WI83" s="79"/>
      <c r="WJ83" s="79"/>
      <c r="WK83" s="79"/>
      <c r="WL83" s="79"/>
      <c r="WM83" s="79"/>
      <c r="WN83" s="79"/>
      <c r="WO83" s="79"/>
      <c r="WP83" s="79"/>
      <c r="WQ83" s="79"/>
      <c r="WR83" s="79"/>
      <c r="WS83" s="79"/>
      <c r="WT83" s="79"/>
      <c r="WU83" s="79"/>
      <c r="WV83" s="79"/>
      <c r="WW83" s="79"/>
      <c r="WX83" s="79"/>
      <c r="WY83" s="79"/>
      <c r="WZ83" s="79"/>
      <c r="XA83" s="79"/>
      <c r="XB83" s="79"/>
      <c r="XC83" s="79"/>
      <c r="XD83" s="79"/>
      <c r="XE83" s="79"/>
      <c r="XF83" s="79"/>
      <c r="XG83" s="79"/>
      <c r="XH83" s="79"/>
      <c r="XI83" s="79"/>
      <c r="XJ83" s="79"/>
      <c r="XK83" s="79"/>
      <c r="XL83" s="79"/>
      <c r="XM83" s="79"/>
      <c r="XN83" s="79"/>
      <c r="XO83" s="79"/>
      <c r="XP83" s="79"/>
      <c r="XQ83" s="79"/>
      <c r="XR83" s="79"/>
      <c r="XS83" s="79"/>
      <c r="XT83" s="79"/>
      <c r="XU83" s="79"/>
      <c r="XV83" s="79"/>
      <c r="XW83" s="79"/>
      <c r="XX83" s="79"/>
      <c r="XY83" s="79"/>
      <c r="XZ83" s="79"/>
      <c r="YA83" s="79"/>
      <c r="YB83" s="79"/>
      <c r="YC83" s="79"/>
      <c r="YD83" s="79"/>
      <c r="YE83" s="79"/>
      <c r="YF83" s="79"/>
      <c r="YG83" s="79"/>
      <c r="YH83" s="79"/>
      <c r="YI83" s="79"/>
      <c r="YJ83" s="79"/>
      <c r="YK83" s="79"/>
      <c r="YL83" s="79"/>
      <c r="YM83" s="79"/>
      <c r="YN83" s="79"/>
      <c r="YO83" s="79"/>
      <c r="YP83" s="79"/>
      <c r="YQ83" s="79"/>
      <c r="YR83" s="79"/>
      <c r="YS83" s="79"/>
      <c r="YT83" s="79"/>
      <c r="YU83" s="79"/>
      <c r="YV83" s="79"/>
      <c r="YW83" s="79"/>
      <c r="YX83" s="79"/>
      <c r="YY83" s="79"/>
      <c r="YZ83" s="79"/>
      <c r="ZA83" s="79"/>
      <c r="ZB83" s="79"/>
      <c r="ZC83" s="79"/>
      <c r="ZD83" s="79"/>
      <c r="ZE83" s="79"/>
      <c r="ZF83" s="79"/>
      <c r="ZG83" s="79"/>
      <c r="ZH83" s="79"/>
      <c r="ZI83" s="79"/>
      <c r="ZJ83" s="79"/>
      <c r="ZK83" s="79"/>
      <c r="ZL83" s="79"/>
      <c r="ZM83" s="79"/>
      <c r="ZN83" s="79"/>
      <c r="ZO83" s="79"/>
      <c r="ZP83" s="79"/>
      <c r="ZQ83" s="79"/>
      <c r="ZR83" s="79"/>
      <c r="ZS83" s="79"/>
      <c r="ZT83" s="79"/>
      <c r="ZU83" s="79"/>
      <c r="ZV83" s="79"/>
      <c r="ZW83" s="79"/>
      <c r="ZX83" s="79"/>
      <c r="ZY83" s="79"/>
      <c r="ZZ83" s="79"/>
      <c r="AAA83" s="79"/>
      <c r="AAB83" s="79"/>
      <c r="AAC83" s="79"/>
      <c r="AAD83" s="79"/>
      <c r="AAE83" s="79"/>
      <c r="AAF83" s="79"/>
      <c r="AAG83" s="79"/>
      <c r="AAH83" s="79"/>
      <c r="AAI83" s="79"/>
      <c r="AAJ83" s="79"/>
      <c r="AAK83" s="79"/>
      <c r="AAL83" s="79"/>
      <c r="AAM83" s="79"/>
      <c r="AAN83" s="79"/>
      <c r="AAO83" s="79"/>
      <c r="AAP83" s="79"/>
      <c r="AAQ83" s="79"/>
      <c r="AAR83" s="79"/>
      <c r="AAS83" s="79"/>
      <c r="AAT83" s="79"/>
      <c r="AAU83" s="79"/>
      <c r="AAV83" s="79"/>
      <c r="AAW83" s="79"/>
      <c r="AAX83" s="79"/>
      <c r="AAY83" s="79"/>
      <c r="AAZ83" s="79"/>
      <c r="ABA83" s="79"/>
      <c r="ABB83" s="79"/>
      <c r="ABC83" s="79"/>
      <c r="ABD83" s="79"/>
      <c r="ABE83" s="79"/>
      <c r="ABF83" s="79"/>
      <c r="ABG83" s="79"/>
      <c r="ABH83" s="79"/>
      <c r="ABI83" s="79"/>
      <c r="ABJ83" s="79"/>
      <c r="ABK83" s="79"/>
      <c r="ABL83" s="79"/>
      <c r="ABM83" s="79"/>
      <c r="ABN83" s="79"/>
      <c r="ABO83" s="79"/>
      <c r="ABP83" s="79"/>
      <c r="ABQ83" s="79"/>
      <c r="ABR83" s="79"/>
      <c r="ABS83" s="79"/>
      <c r="ABT83" s="79"/>
      <c r="ABU83" s="79"/>
      <c r="ABV83" s="79"/>
      <c r="ABW83" s="79"/>
      <c r="ABX83" s="79"/>
      <c r="ABY83" s="79"/>
      <c r="ABZ83" s="79"/>
      <c r="ACA83" s="79"/>
      <c r="ACB83" s="79"/>
      <c r="ACC83" s="79"/>
      <c r="ACD83" s="79"/>
      <c r="ACE83" s="79"/>
      <c r="ACF83" s="79"/>
      <c r="ACG83" s="79"/>
      <c r="ACH83" s="79"/>
      <c r="ACI83" s="79"/>
      <c r="ACJ83" s="79"/>
      <c r="ACK83" s="79"/>
      <c r="ACL83" s="79"/>
      <c r="ACM83" s="79"/>
      <c r="ACN83" s="79"/>
      <c r="ACO83" s="79"/>
      <c r="ACP83" s="79"/>
      <c r="ACQ83" s="79"/>
      <c r="ACR83" s="79"/>
      <c r="ACS83" s="79"/>
      <c r="ACT83" s="79"/>
      <c r="ACU83" s="79"/>
      <c r="ACV83" s="79"/>
      <c r="ACW83" s="79"/>
      <c r="ACX83" s="79"/>
      <c r="ACY83" s="79"/>
      <c r="ACZ83" s="79"/>
      <c r="ADA83" s="79"/>
      <c r="ADB83" s="79"/>
      <c r="ADC83" s="79"/>
      <c r="ADD83" s="79"/>
      <c r="ADE83" s="79"/>
      <c r="ADF83" s="79"/>
      <c r="ADG83" s="79"/>
      <c r="ADH83" s="79"/>
      <c r="ADI83" s="79"/>
      <c r="ADJ83" s="79"/>
      <c r="ADK83" s="79"/>
      <c r="ADL83" s="79"/>
      <c r="ADM83" s="79"/>
      <c r="ADN83" s="79"/>
      <c r="ADO83" s="79"/>
      <c r="ADP83" s="79"/>
      <c r="ADQ83" s="79"/>
      <c r="ADR83" s="79"/>
      <c r="ADS83" s="79"/>
      <c r="ADT83" s="79"/>
      <c r="ADU83" s="79"/>
      <c r="ADV83" s="79"/>
      <c r="ADW83" s="79"/>
      <c r="ADX83" s="79"/>
      <c r="ADY83" s="79"/>
      <c r="ADZ83" s="79"/>
      <c r="AEA83" s="79"/>
      <c r="AEB83" s="79"/>
      <c r="AEC83" s="79"/>
      <c r="AED83" s="79"/>
      <c r="AEE83" s="79"/>
      <c r="AEF83" s="79"/>
      <c r="AEG83" s="79"/>
      <c r="AEH83" s="79"/>
      <c r="AEI83" s="79"/>
      <c r="AEJ83" s="79"/>
      <c r="AEK83" s="79"/>
      <c r="AEL83" s="79"/>
      <c r="AEM83" s="79"/>
      <c r="AEN83" s="79"/>
      <c r="AEO83" s="79"/>
      <c r="AEP83" s="79"/>
      <c r="AEQ83" s="79"/>
      <c r="AER83" s="79"/>
      <c r="AES83" s="79"/>
      <c r="AET83" s="79"/>
      <c r="AEU83" s="79"/>
      <c r="AEV83" s="79"/>
      <c r="AEW83" s="79"/>
      <c r="AEX83" s="79"/>
      <c r="AEY83" s="79"/>
      <c r="AEZ83" s="79"/>
      <c r="AFA83" s="79"/>
      <c r="AFB83" s="79"/>
      <c r="AFC83" s="79"/>
      <c r="AFD83" s="79"/>
      <c r="AFE83" s="79"/>
      <c r="AFF83" s="79"/>
      <c r="AFG83" s="79"/>
      <c r="AFH83" s="79"/>
      <c r="AFI83" s="79"/>
      <c r="AFJ83" s="79"/>
      <c r="AFK83" s="79"/>
      <c r="AFL83" s="79"/>
      <c r="AFM83" s="79"/>
      <c r="AFN83" s="79"/>
      <c r="AFO83" s="79"/>
      <c r="AFP83" s="79"/>
      <c r="AFQ83" s="79"/>
      <c r="AFR83" s="79"/>
      <c r="AFS83" s="79"/>
      <c r="AFT83" s="79"/>
      <c r="AFU83" s="79"/>
      <c r="AFV83" s="79"/>
      <c r="AFW83" s="79"/>
      <c r="AFX83" s="79"/>
      <c r="AFY83" s="79"/>
      <c r="AFZ83" s="79"/>
      <c r="AGA83" s="79"/>
      <c r="AGB83" s="79"/>
      <c r="AGC83" s="79"/>
      <c r="AGD83" s="79"/>
      <c r="AGE83" s="79"/>
      <c r="AGF83" s="79"/>
      <c r="AGG83" s="79"/>
      <c r="AGH83" s="79"/>
      <c r="AGI83" s="79"/>
      <c r="AGJ83" s="79"/>
      <c r="AGK83" s="79"/>
      <c r="AGL83" s="79"/>
      <c r="AGM83" s="79"/>
      <c r="AGN83" s="79"/>
      <c r="AGO83" s="79"/>
      <c r="AGP83" s="79"/>
      <c r="AGQ83" s="79"/>
      <c r="AGR83" s="79"/>
      <c r="AGS83" s="79"/>
      <c r="AGT83" s="79"/>
      <c r="AGU83" s="79"/>
      <c r="AGV83" s="79"/>
      <c r="AGW83" s="79"/>
      <c r="AGX83" s="79"/>
      <c r="AGY83" s="79"/>
      <c r="AGZ83" s="79"/>
      <c r="AHA83" s="79"/>
      <c r="AHB83" s="79"/>
      <c r="AHC83" s="79"/>
      <c r="AHD83" s="79"/>
      <c r="AHE83" s="79"/>
      <c r="AHF83" s="79"/>
      <c r="AHG83" s="79"/>
      <c r="AHH83" s="79"/>
      <c r="AHI83" s="79"/>
      <c r="AHJ83" s="79"/>
      <c r="AHK83" s="79"/>
      <c r="AHL83" s="79"/>
      <c r="AHM83" s="79"/>
      <c r="AHN83" s="79"/>
      <c r="AHO83" s="79"/>
      <c r="AHP83" s="79"/>
      <c r="AHQ83" s="79"/>
      <c r="AHR83" s="79"/>
      <c r="AHS83" s="79"/>
      <c r="AHT83" s="79"/>
      <c r="AHU83" s="79"/>
      <c r="AHV83" s="79"/>
      <c r="AHW83" s="79"/>
      <c r="AHX83" s="79"/>
      <c r="AHY83" s="79"/>
      <c r="AHZ83" s="79"/>
      <c r="AIA83" s="79"/>
      <c r="AIB83" s="79"/>
      <c r="AIC83" s="79"/>
      <c r="AID83" s="79"/>
      <c r="AIE83" s="79"/>
      <c r="AIF83" s="79"/>
      <c r="AIG83" s="79"/>
      <c r="AIH83" s="79"/>
      <c r="AII83" s="79"/>
      <c r="AIJ83" s="79"/>
      <c r="AIK83" s="79"/>
      <c r="AIL83" s="79"/>
      <c r="AIM83" s="79"/>
      <c r="AIN83" s="79"/>
      <c r="AIO83" s="79"/>
      <c r="AIP83" s="79"/>
      <c r="AIQ83" s="79"/>
      <c r="AIR83" s="79"/>
      <c r="AIS83" s="79"/>
      <c r="AIT83" s="79"/>
      <c r="AIU83" s="79"/>
      <c r="AIV83" s="79"/>
      <c r="AIW83" s="79"/>
      <c r="AIX83" s="79"/>
      <c r="AIY83" s="79"/>
      <c r="AIZ83" s="79"/>
      <c r="AJA83" s="79"/>
      <c r="AJB83" s="79"/>
      <c r="AJC83" s="79"/>
      <c r="AJD83" s="79"/>
      <c r="AJE83" s="79"/>
      <c r="AJF83" s="79"/>
      <c r="AJG83" s="79"/>
      <c r="AJH83" s="79"/>
      <c r="AJI83" s="79"/>
      <c r="AJJ83" s="79"/>
      <c r="AJK83" s="79"/>
      <c r="AJL83" s="79"/>
      <c r="AJM83" s="79"/>
      <c r="AJN83" s="79"/>
      <c r="AJO83" s="79"/>
      <c r="AJP83" s="79"/>
      <c r="AJQ83" s="79"/>
      <c r="AJR83" s="79"/>
      <c r="AJS83" s="79"/>
      <c r="AJT83" s="79"/>
      <c r="AJU83" s="79"/>
      <c r="AJV83" s="79"/>
      <c r="AJW83" s="79"/>
      <c r="AJX83" s="79"/>
      <c r="AJY83" s="79"/>
      <c r="AJZ83" s="79"/>
      <c r="AKA83" s="79"/>
      <c r="AKB83" s="79"/>
      <c r="AKC83" s="79"/>
      <c r="AKD83" s="79"/>
      <c r="AKE83" s="79"/>
      <c r="AKF83" s="79"/>
      <c r="AKG83" s="79"/>
      <c r="AKH83" s="79"/>
      <c r="AKI83" s="79"/>
      <c r="AKJ83" s="79"/>
      <c r="AKK83" s="79"/>
      <c r="AKL83" s="79"/>
      <c r="AKM83" s="79"/>
      <c r="AKN83" s="79"/>
      <c r="AKO83" s="79"/>
      <c r="AKP83" s="79"/>
      <c r="AKQ83" s="79"/>
      <c r="AKR83" s="79"/>
      <c r="AKS83" s="79"/>
      <c r="AKT83" s="79"/>
      <c r="AKU83" s="79"/>
      <c r="AKV83" s="79"/>
      <c r="AKW83" s="79"/>
      <c r="AKX83" s="79"/>
      <c r="AKY83" s="79"/>
      <c r="AKZ83" s="79"/>
      <c r="ALA83" s="79"/>
      <c r="ALB83" s="79"/>
      <c r="ALC83" s="79"/>
      <c r="ALD83" s="79"/>
      <c r="ALE83" s="79"/>
      <c r="ALF83" s="79"/>
      <c r="ALG83" s="79"/>
      <c r="ALH83" s="79"/>
      <c r="ALI83" s="79"/>
      <c r="ALJ83" s="79"/>
      <c r="ALK83" s="79"/>
      <c r="ALL83" s="79"/>
      <c r="ALM83" s="79"/>
      <c r="ALN83" s="79"/>
      <c r="ALO83" s="79"/>
      <c r="ALP83" s="79"/>
      <c r="ALQ83" s="79"/>
      <c r="ALR83" s="79"/>
      <c r="ALS83" s="79"/>
      <c r="ALT83" s="79"/>
      <c r="ALU83" s="79"/>
      <c r="ALV83" s="79"/>
      <c r="ALW83" s="79"/>
      <c r="ALX83" s="79"/>
      <c r="ALY83" s="79"/>
      <c r="ALZ83" s="79"/>
      <c r="AMA83" s="79"/>
      <c r="AMB83" s="79"/>
      <c r="AMC83" s="79"/>
      <c r="AMD83" s="79"/>
      <c r="AME83" s="79"/>
      <c r="AMF83" s="79"/>
      <c r="AMG83" s="79"/>
      <c r="AMH83" s="79"/>
      <c r="AMI83" s="79"/>
      <c r="AMJ83" s="79"/>
      <c r="AMK83" s="79"/>
      <c r="AML83" s="79"/>
      <c r="AMM83" s="79"/>
    </row>
    <row r="84" spans="1:1027">
      <c r="C84" s="561">
        <v>37</v>
      </c>
      <c r="D84" s="561"/>
      <c r="E84" s="86">
        <f>K72+1</f>
        <v>40798</v>
      </c>
      <c r="F84" s="86">
        <f>E84+1</f>
        <v>40799</v>
      </c>
      <c r="G84" s="86">
        <f t="shared" ref="G84:K84" si="6">F84+1</f>
        <v>40800</v>
      </c>
      <c r="H84" s="86">
        <f t="shared" si="6"/>
        <v>40801</v>
      </c>
      <c r="I84" s="86">
        <f t="shared" si="6"/>
        <v>40802</v>
      </c>
      <c r="J84" s="86">
        <f t="shared" si="6"/>
        <v>40803</v>
      </c>
      <c r="K84" s="86">
        <f t="shared" si="6"/>
        <v>40804</v>
      </c>
      <c r="M84" s="641"/>
      <c r="O84" s="632"/>
    </row>
    <row r="85" spans="1:1027" ht="12.75" customHeight="1">
      <c r="C85" s="593" t="s">
        <v>73</v>
      </c>
      <c r="D85" s="591" t="s">
        <v>74</v>
      </c>
      <c r="E85" s="594"/>
      <c r="F85" s="609" t="s">
        <v>651</v>
      </c>
      <c r="G85" s="612" t="s">
        <v>481</v>
      </c>
      <c r="H85" s="568"/>
      <c r="I85" s="615" t="s">
        <v>646</v>
      </c>
      <c r="J85" s="604" t="s">
        <v>475</v>
      </c>
      <c r="K85" s="604" t="s">
        <v>475</v>
      </c>
      <c r="M85" s="641"/>
      <c r="O85" s="632"/>
    </row>
    <row r="86" spans="1:1027" s="128" customFormat="1" ht="12.75" customHeight="1">
      <c r="A86" s="79"/>
      <c r="B86" s="79"/>
      <c r="C86" s="593"/>
      <c r="D86" s="591"/>
      <c r="E86" s="594"/>
      <c r="F86" s="614"/>
      <c r="G86" s="612"/>
      <c r="H86" s="569"/>
      <c r="I86" s="616"/>
      <c r="J86" s="605"/>
      <c r="K86" s="605"/>
      <c r="L86" s="79"/>
      <c r="M86" s="641"/>
      <c r="N86" s="79"/>
      <c r="O86" s="632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9"/>
      <c r="AD86" s="79"/>
      <c r="AE86" s="79"/>
      <c r="AF86" s="79"/>
      <c r="AG86" s="79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79"/>
      <c r="AS86" s="79"/>
      <c r="AT86" s="79"/>
      <c r="AU86" s="79"/>
      <c r="AV86" s="79"/>
      <c r="AW86" s="79"/>
      <c r="AX86" s="79"/>
      <c r="AY86" s="79"/>
      <c r="AZ86" s="79"/>
      <c r="BA86" s="79"/>
      <c r="BB86" s="79"/>
      <c r="BC86" s="79"/>
      <c r="BD86" s="79"/>
      <c r="BE86" s="79"/>
      <c r="BF86" s="79"/>
      <c r="BG86" s="79"/>
      <c r="BH86" s="79"/>
      <c r="BI86" s="79"/>
      <c r="BJ86" s="79"/>
      <c r="BK86" s="79"/>
      <c r="BL86" s="79"/>
      <c r="BM86" s="79"/>
      <c r="BN86" s="79"/>
      <c r="BO86" s="79"/>
      <c r="BP86" s="79"/>
      <c r="BQ86" s="79"/>
      <c r="BR86" s="79"/>
      <c r="BS86" s="79"/>
      <c r="BT86" s="79"/>
      <c r="BU86" s="79"/>
      <c r="BV86" s="79"/>
      <c r="BW86" s="79"/>
      <c r="BX86" s="79"/>
      <c r="BY86" s="79"/>
      <c r="BZ86" s="79"/>
      <c r="CA86" s="79"/>
      <c r="CB86" s="79"/>
      <c r="CC86" s="79"/>
      <c r="CD86" s="79"/>
      <c r="CE86" s="79"/>
      <c r="CF86" s="79"/>
      <c r="CG86" s="79"/>
      <c r="CH86" s="79"/>
      <c r="CI86" s="79"/>
      <c r="CJ86" s="79"/>
      <c r="CK86" s="79"/>
      <c r="CL86" s="79"/>
      <c r="CM86" s="79"/>
      <c r="CN86" s="79"/>
      <c r="CO86" s="79"/>
      <c r="CP86" s="79"/>
      <c r="CQ86" s="79"/>
      <c r="CR86" s="79"/>
      <c r="CS86" s="79"/>
      <c r="CT86" s="79"/>
      <c r="CU86" s="79"/>
      <c r="CV86" s="79"/>
      <c r="CW86" s="79"/>
      <c r="CX86" s="79"/>
      <c r="CY86" s="79"/>
      <c r="CZ86" s="79"/>
      <c r="DA86" s="79"/>
      <c r="DB86" s="79"/>
      <c r="DC86" s="79"/>
      <c r="DD86" s="79"/>
      <c r="DE86" s="79"/>
      <c r="DF86" s="79"/>
      <c r="DG86" s="79"/>
      <c r="DH86" s="79"/>
      <c r="DI86" s="79"/>
      <c r="DJ86" s="79"/>
      <c r="DK86" s="79"/>
      <c r="DL86" s="79"/>
      <c r="DM86" s="79"/>
      <c r="DN86" s="79"/>
      <c r="DO86" s="79"/>
      <c r="DP86" s="79"/>
      <c r="DQ86" s="79"/>
      <c r="DR86" s="79"/>
      <c r="DS86" s="79"/>
      <c r="DT86" s="79"/>
      <c r="DU86" s="79"/>
      <c r="DV86" s="79"/>
      <c r="DW86" s="79"/>
      <c r="DX86" s="79"/>
      <c r="DY86" s="79"/>
      <c r="DZ86" s="79"/>
      <c r="EA86" s="79"/>
      <c r="EB86" s="79"/>
      <c r="EC86" s="79"/>
      <c r="ED86" s="79"/>
      <c r="EE86" s="79"/>
      <c r="EF86" s="79"/>
      <c r="EG86" s="79"/>
      <c r="EH86" s="79"/>
      <c r="EI86" s="79"/>
      <c r="EJ86" s="79"/>
      <c r="EK86" s="79"/>
      <c r="EL86" s="79"/>
      <c r="EM86" s="79"/>
      <c r="EN86" s="79"/>
      <c r="EO86" s="79"/>
      <c r="EP86" s="79"/>
      <c r="EQ86" s="79"/>
      <c r="ER86" s="79"/>
      <c r="ES86" s="79"/>
      <c r="ET86" s="79"/>
      <c r="EU86" s="79"/>
      <c r="EV86" s="79"/>
      <c r="EW86" s="79"/>
      <c r="EX86" s="79"/>
      <c r="EY86" s="79"/>
      <c r="EZ86" s="79"/>
      <c r="FA86" s="79"/>
      <c r="FB86" s="79"/>
      <c r="FC86" s="79"/>
      <c r="FD86" s="79"/>
      <c r="FE86" s="79"/>
      <c r="FF86" s="79"/>
      <c r="FG86" s="79"/>
      <c r="FH86" s="79"/>
      <c r="FI86" s="79"/>
      <c r="FJ86" s="79"/>
      <c r="FK86" s="79"/>
      <c r="FL86" s="79"/>
      <c r="FM86" s="79"/>
      <c r="FN86" s="79"/>
      <c r="FO86" s="79"/>
      <c r="FP86" s="79"/>
      <c r="FQ86" s="79"/>
      <c r="FR86" s="79"/>
      <c r="FS86" s="79"/>
      <c r="FT86" s="79"/>
      <c r="FU86" s="79"/>
      <c r="FV86" s="79"/>
      <c r="FW86" s="79"/>
      <c r="FX86" s="79"/>
      <c r="FY86" s="79"/>
      <c r="FZ86" s="79"/>
      <c r="GA86" s="79"/>
      <c r="GB86" s="79"/>
      <c r="GC86" s="79"/>
      <c r="GD86" s="79"/>
      <c r="GE86" s="79"/>
      <c r="GF86" s="79"/>
      <c r="GG86" s="79"/>
      <c r="GH86" s="79"/>
      <c r="GI86" s="79"/>
      <c r="GJ86" s="79"/>
      <c r="GK86" s="79"/>
      <c r="GL86" s="79"/>
      <c r="GM86" s="79"/>
      <c r="GN86" s="79"/>
      <c r="GO86" s="79"/>
      <c r="GP86" s="79"/>
      <c r="GQ86" s="79"/>
      <c r="GR86" s="79"/>
      <c r="GS86" s="79"/>
      <c r="GT86" s="79"/>
      <c r="GU86" s="79"/>
      <c r="GV86" s="79"/>
      <c r="GW86" s="79"/>
      <c r="GX86" s="79"/>
      <c r="GY86" s="79"/>
      <c r="GZ86" s="79"/>
      <c r="HA86" s="79"/>
      <c r="HB86" s="79"/>
      <c r="HC86" s="79"/>
      <c r="HD86" s="79"/>
      <c r="HE86" s="79"/>
      <c r="HF86" s="79"/>
      <c r="HG86" s="79"/>
      <c r="HH86" s="79"/>
      <c r="HI86" s="79"/>
      <c r="HJ86" s="79"/>
      <c r="HK86" s="79"/>
      <c r="HL86" s="79"/>
      <c r="HM86" s="79"/>
      <c r="HN86" s="79"/>
      <c r="HO86" s="79"/>
      <c r="HP86" s="79"/>
      <c r="HQ86" s="79"/>
      <c r="HR86" s="79"/>
      <c r="HS86" s="79"/>
      <c r="HT86" s="79"/>
      <c r="HU86" s="79"/>
      <c r="HV86" s="79"/>
      <c r="HW86" s="79"/>
      <c r="HX86" s="79"/>
      <c r="HY86" s="79"/>
      <c r="HZ86" s="79"/>
      <c r="IA86" s="79"/>
      <c r="IB86" s="79"/>
      <c r="IC86" s="79"/>
      <c r="ID86" s="79"/>
      <c r="IE86" s="79"/>
      <c r="IF86" s="79"/>
      <c r="IG86" s="79"/>
      <c r="IH86" s="79"/>
      <c r="II86" s="79"/>
      <c r="IJ86" s="79"/>
      <c r="IK86" s="79"/>
      <c r="IL86" s="79"/>
      <c r="IM86" s="79"/>
      <c r="IN86" s="79"/>
      <c r="IO86" s="79"/>
      <c r="IP86" s="79"/>
      <c r="IQ86" s="79"/>
      <c r="IR86" s="79"/>
      <c r="IS86" s="79"/>
      <c r="IT86" s="79"/>
      <c r="IU86" s="79"/>
      <c r="IV86" s="79"/>
      <c r="IW86" s="79"/>
      <c r="IX86" s="79"/>
      <c r="IY86" s="79"/>
      <c r="IZ86" s="79"/>
      <c r="JA86" s="79"/>
      <c r="JB86" s="79"/>
      <c r="JC86" s="79"/>
      <c r="JD86" s="79"/>
      <c r="JE86" s="79"/>
      <c r="JF86" s="79"/>
      <c r="JG86" s="79"/>
      <c r="JH86" s="79"/>
      <c r="JI86" s="79"/>
      <c r="JJ86" s="79"/>
      <c r="JK86" s="79"/>
      <c r="JL86" s="79"/>
      <c r="JM86" s="79"/>
      <c r="JN86" s="79"/>
      <c r="JO86" s="79"/>
      <c r="JP86" s="79"/>
      <c r="JQ86" s="79"/>
      <c r="JR86" s="79"/>
      <c r="JS86" s="79"/>
      <c r="JT86" s="79"/>
      <c r="JU86" s="79"/>
      <c r="JV86" s="79"/>
      <c r="JW86" s="79"/>
      <c r="JX86" s="79"/>
      <c r="JY86" s="79"/>
      <c r="JZ86" s="79"/>
      <c r="KA86" s="79"/>
      <c r="KB86" s="79"/>
      <c r="KC86" s="79"/>
      <c r="KD86" s="79"/>
      <c r="KE86" s="79"/>
      <c r="KF86" s="79"/>
      <c r="KG86" s="79"/>
      <c r="KH86" s="79"/>
      <c r="KI86" s="79"/>
      <c r="KJ86" s="79"/>
      <c r="KK86" s="79"/>
      <c r="KL86" s="79"/>
      <c r="KM86" s="79"/>
      <c r="KN86" s="79"/>
      <c r="KO86" s="79"/>
      <c r="KP86" s="79"/>
      <c r="KQ86" s="79"/>
      <c r="KR86" s="79"/>
      <c r="KS86" s="79"/>
      <c r="KT86" s="79"/>
      <c r="KU86" s="79"/>
      <c r="KV86" s="79"/>
      <c r="KW86" s="79"/>
      <c r="KX86" s="79"/>
      <c r="KY86" s="79"/>
      <c r="KZ86" s="79"/>
      <c r="LA86" s="79"/>
      <c r="LB86" s="79"/>
      <c r="LC86" s="79"/>
      <c r="LD86" s="79"/>
      <c r="LE86" s="79"/>
      <c r="LF86" s="79"/>
      <c r="LG86" s="79"/>
      <c r="LH86" s="79"/>
      <c r="LI86" s="79"/>
      <c r="LJ86" s="79"/>
      <c r="LK86" s="79"/>
      <c r="LL86" s="79"/>
      <c r="LM86" s="79"/>
      <c r="LN86" s="79"/>
      <c r="LO86" s="79"/>
      <c r="LP86" s="79"/>
      <c r="LQ86" s="79"/>
      <c r="LR86" s="79"/>
      <c r="LS86" s="79"/>
      <c r="LT86" s="79"/>
      <c r="LU86" s="79"/>
      <c r="LV86" s="79"/>
      <c r="LW86" s="79"/>
      <c r="LX86" s="79"/>
      <c r="LY86" s="79"/>
      <c r="LZ86" s="79"/>
      <c r="MA86" s="79"/>
      <c r="MB86" s="79"/>
      <c r="MC86" s="79"/>
      <c r="MD86" s="79"/>
      <c r="ME86" s="79"/>
      <c r="MF86" s="79"/>
      <c r="MG86" s="79"/>
      <c r="MH86" s="79"/>
      <c r="MI86" s="79"/>
      <c r="MJ86" s="79"/>
      <c r="MK86" s="79"/>
      <c r="ML86" s="79"/>
      <c r="MM86" s="79"/>
      <c r="MN86" s="79"/>
      <c r="MO86" s="79"/>
      <c r="MP86" s="79"/>
      <c r="MQ86" s="79"/>
      <c r="MR86" s="79"/>
      <c r="MS86" s="79"/>
      <c r="MT86" s="79"/>
      <c r="MU86" s="79"/>
      <c r="MV86" s="79"/>
      <c r="MW86" s="79"/>
      <c r="MX86" s="79"/>
      <c r="MY86" s="79"/>
      <c r="MZ86" s="79"/>
      <c r="NA86" s="79"/>
      <c r="NB86" s="79"/>
      <c r="NC86" s="79"/>
      <c r="ND86" s="79"/>
      <c r="NE86" s="79"/>
      <c r="NF86" s="79"/>
      <c r="NG86" s="79"/>
      <c r="NH86" s="79"/>
      <c r="NI86" s="79"/>
      <c r="NJ86" s="79"/>
      <c r="NK86" s="79"/>
      <c r="NL86" s="79"/>
      <c r="NM86" s="79"/>
      <c r="NN86" s="79"/>
      <c r="NO86" s="79"/>
      <c r="NP86" s="79"/>
      <c r="NQ86" s="79"/>
      <c r="NR86" s="79"/>
      <c r="NS86" s="79"/>
      <c r="NT86" s="79"/>
      <c r="NU86" s="79"/>
      <c r="NV86" s="79"/>
      <c r="NW86" s="79"/>
      <c r="NX86" s="79"/>
      <c r="NY86" s="79"/>
      <c r="NZ86" s="79"/>
      <c r="OA86" s="79"/>
      <c r="OB86" s="79"/>
      <c r="OC86" s="79"/>
      <c r="OD86" s="79"/>
      <c r="OE86" s="79"/>
      <c r="OF86" s="79"/>
      <c r="OG86" s="79"/>
      <c r="OH86" s="79"/>
      <c r="OI86" s="79"/>
      <c r="OJ86" s="79"/>
      <c r="OK86" s="79"/>
      <c r="OL86" s="79"/>
      <c r="OM86" s="79"/>
      <c r="ON86" s="79"/>
      <c r="OO86" s="79"/>
      <c r="OP86" s="79"/>
      <c r="OQ86" s="79"/>
      <c r="OR86" s="79"/>
      <c r="OS86" s="79"/>
      <c r="OT86" s="79"/>
      <c r="OU86" s="79"/>
      <c r="OV86" s="79"/>
      <c r="OW86" s="79"/>
      <c r="OX86" s="79"/>
      <c r="OY86" s="79"/>
      <c r="OZ86" s="79"/>
      <c r="PA86" s="79"/>
      <c r="PB86" s="79"/>
      <c r="PC86" s="79"/>
      <c r="PD86" s="79"/>
      <c r="PE86" s="79"/>
      <c r="PF86" s="79"/>
      <c r="PG86" s="79"/>
      <c r="PH86" s="79"/>
      <c r="PI86" s="79"/>
      <c r="PJ86" s="79"/>
      <c r="PK86" s="79"/>
      <c r="PL86" s="79"/>
      <c r="PM86" s="79"/>
      <c r="PN86" s="79"/>
      <c r="PO86" s="79"/>
      <c r="PP86" s="79"/>
      <c r="PQ86" s="79"/>
      <c r="PR86" s="79"/>
      <c r="PS86" s="79"/>
      <c r="PT86" s="79"/>
      <c r="PU86" s="79"/>
      <c r="PV86" s="79"/>
      <c r="PW86" s="79"/>
      <c r="PX86" s="79"/>
      <c r="PY86" s="79"/>
      <c r="PZ86" s="79"/>
      <c r="QA86" s="79"/>
      <c r="QB86" s="79"/>
      <c r="QC86" s="79"/>
      <c r="QD86" s="79"/>
      <c r="QE86" s="79"/>
      <c r="QF86" s="79"/>
      <c r="QG86" s="79"/>
      <c r="QH86" s="79"/>
      <c r="QI86" s="79"/>
      <c r="QJ86" s="79"/>
      <c r="QK86" s="79"/>
      <c r="QL86" s="79"/>
      <c r="QM86" s="79"/>
      <c r="QN86" s="79"/>
      <c r="QO86" s="79"/>
      <c r="QP86" s="79"/>
      <c r="QQ86" s="79"/>
      <c r="QR86" s="79"/>
      <c r="QS86" s="79"/>
      <c r="QT86" s="79"/>
      <c r="QU86" s="79"/>
      <c r="QV86" s="79"/>
      <c r="QW86" s="79"/>
      <c r="QX86" s="79"/>
      <c r="QY86" s="79"/>
      <c r="QZ86" s="79"/>
      <c r="RA86" s="79"/>
      <c r="RB86" s="79"/>
      <c r="RC86" s="79"/>
      <c r="RD86" s="79"/>
      <c r="RE86" s="79"/>
      <c r="RF86" s="79"/>
      <c r="RG86" s="79"/>
      <c r="RH86" s="79"/>
      <c r="RI86" s="79"/>
      <c r="RJ86" s="79"/>
      <c r="RK86" s="79"/>
      <c r="RL86" s="79"/>
      <c r="RM86" s="79"/>
      <c r="RN86" s="79"/>
      <c r="RO86" s="79"/>
      <c r="RP86" s="79"/>
      <c r="RQ86" s="79"/>
      <c r="RR86" s="79"/>
      <c r="RS86" s="79"/>
      <c r="RT86" s="79"/>
      <c r="RU86" s="79"/>
      <c r="RV86" s="79"/>
      <c r="RW86" s="79"/>
      <c r="RX86" s="79"/>
      <c r="RY86" s="79"/>
      <c r="RZ86" s="79"/>
      <c r="SA86" s="79"/>
      <c r="SB86" s="79"/>
      <c r="SC86" s="79"/>
      <c r="SD86" s="79"/>
      <c r="SE86" s="79"/>
      <c r="SF86" s="79"/>
      <c r="SG86" s="79"/>
      <c r="SH86" s="79"/>
      <c r="SI86" s="79"/>
      <c r="SJ86" s="79"/>
      <c r="SK86" s="79"/>
      <c r="SL86" s="79"/>
      <c r="SM86" s="79"/>
      <c r="SN86" s="79"/>
      <c r="SO86" s="79"/>
      <c r="SP86" s="79"/>
      <c r="SQ86" s="79"/>
      <c r="SR86" s="79"/>
      <c r="SS86" s="79"/>
      <c r="ST86" s="79"/>
      <c r="SU86" s="79"/>
      <c r="SV86" s="79"/>
      <c r="SW86" s="79"/>
      <c r="SX86" s="79"/>
      <c r="SY86" s="79"/>
      <c r="SZ86" s="79"/>
      <c r="TA86" s="79"/>
      <c r="TB86" s="79"/>
      <c r="TC86" s="79"/>
      <c r="TD86" s="79"/>
      <c r="TE86" s="79"/>
      <c r="TF86" s="79"/>
      <c r="TG86" s="79"/>
      <c r="TH86" s="79"/>
      <c r="TI86" s="79"/>
      <c r="TJ86" s="79"/>
      <c r="TK86" s="79"/>
      <c r="TL86" s="79"/>
      <c r="TM86" s="79"/>
      <c r="TN86" s="79"/>
      <c r="TO86" s="79"/>
      <c r="TP86" s="79"/>
      <c r="TQ86" s="79"/>
      <c r="TR86" s="79"/>
      <c r="TS86" s="79"/>
      <c r="TT86" s="79"/>
      <c r="TU86" s="79"/>
      <c r="TV86" s="79"/>
      <c r="TW86" s="79"/>
      <c r="TX86" s="79"/>
      <c r="TY86" s="79"/>
      <c r="TZ86" s="79"/>
      <c r="UA86" s="79"/>
      <c r="UB86" s="79"/>
      <c r="UC86" s="79"/>
      <c r="UD86" s="79"/>
      <c r="UE86" s="79"/>
      <c r="UF86" s="79"/>
      <c r="UG86" s="79"/>
      <c r="UH86" s="79"/>
      <c r="UI86" s="79"/>
      <c r="UJ86" s="79"/>
      <c r="UK86" s="79"/>
      <c r="UL86" s="79"/>
      <c r="UM86" s="79"/>
      <c r="UN86" s="79"/>
      <c r="UO86" s="79"/>
      <c r="UP86" s="79"/>
      <c r="UQ86" s="79"/>
      <c r="UR86" s="79"/>
      <c r="US86" s="79"/>
      <c r="UT86" s="79"/>
      <c r="UU86" s="79"/>
      <c r="UV86" s="79"/>
      <c r="UW86" s="79"/>
      <c r="UX86" s="79"/>
      <c r="UY86" s="79"/>
      <c r="UZ86" s="79"/>
      <c r="VA86" s="79"/>
      <c r="VB86" s="79"/>
      <c r="VC86" s="79"/>
      <c r="VD86" s="79"/>
      <c r="VE86" s="79"/>
      <c r="VF86" s="79"/>
      <c r="VG86" s="79"/>
      <c r="VH86" s="79"/>
      <c r="VI86" s="79"/>
      <c r="VJ86" s="79"/>
      <c r="VK86" s="79"/>
      <c r="VL86" s="79"/>
      <c r="VM86" s="79"/>
      <c r="VN86" s="79"/>
      <c r="VO86" s="79"/>
      <c r="VP86" s="79"/>
      <c r="VQ86" s="79"/>
      <c r="VR86" s="79"/>
      <c r="VS86" s="79"/>
      <c r="VT86" s="79"/>
      <c r="VU86" s="79"/>
      <c r="VV86" s="79"/>
      <c r="VW86" s="79"/>
      <c r="VX86" s="79"/>
      <c r="VY86" s="79"/>
      <c r="VZ86" s="79"/>
      <c r="WA86" s="79"/>
      <c r="WB86" s="79"/>
      <c r="WC86" s="79"/>
      <c r="WD86" s="79"/>
      <c r="WE86" s="79"/>
      <c r="WF86" s="79"/>
      <c r="WG86" s="79"/>
      <c r="WH86" s="79"/>
      <c r="WI86" s="79"/>
      <c r="WJ86" s="79"/>
      <c r="WK86" s="79"/>
      <c r="WL86" s="79"/>
      <c r="WM86" s="79"/>
      <c r="WN86" s="79"/>
      <c r="WO86" s="79"/>
      <c r="WP86" s="79"/>
      <c r="WQ86" s="79"/>
      <c r="WR86" s="79"/>
      <c r="WS86" s="79"/>
      <c r="WT86" s="79"/>
      <c r="WU86" s="79"/>
      <c r="WV86" s="79"/>
      <c r="WW86" s="79"/>
      <c r="WX86" s="79"/>
      <c r="WY86" s="79"/>
      <c r="WZ86" s="79"/>
      <c r="XA86" s="79"/>
      <c r="XB86" s="79"/>
      <c r="XC86" s="79"/>
      <c r="XD86" s="79"/>
      <c r="XE86" s="79"/>
      <c r="XF86" s="79"/>
      <c r="XG86" s="79"/>
      <c r="XH86" s="79"/>
      <c r="XI86" s="79"/>
      <c r="XJ86" s="79"/>
      <c r="XK86" s="79"/>
      <c r="XL86" s="79"/>
      <c r="XM86" s="79"/>
      <c r="XN86" s="79"/>
      <c r="XO86" s="79"/>
      <c r="XP86" s="79"/>
      <c r="XQ86" s="79"/>
      <c r="XR86" s="79"/>
      <c r="XS86" s="79"/>
      <c r="XT86" s="79"/>
      <c r="XU86" s="79"/>
      <c r="XV86" s="79"/>
      <c r="XW86" s="79"/>
      <c r="XX86" s="79"/>
      <c r="XY86" s="79"/>
      <c r="XZ86" s="79"/>
      <c r="YA86" s="79"/>
      <c r="YB86" s="79"/>
      <c r="YC86" s="79"/>
      <c r="YD86" s="79"/>
      <c r="YE86" s="79"/>
      <c r="YF86" s="79"/>
      <c r="YG86" s="79"/>
      <c r="YH86" s="79"/>
      <c r="YI86" s="79"/>
      <c r="YJ86" s="79"/>
      <c r="YK86" s="79"/>
      <c r="YL86" s="79"/>
      <c r="YM86" s="79"/>
      <c r="YN86" s="79"/>
      <c r="YO86" s="79"/>
      <c r="YP86" s="79"/>
      <c r="YQ86" s="79"/>
      <c r="YR86" s="79"/>
      <c r="YS86" s="79"/>
      <c r="YT86" s="79"/>
      <c r="YU86" s="79"/>
      <c r="YV86" s="79"/>
      <c r="YW86" s="79"/>
      <c r="YX86" s="79"/>
      <c r="YY86" s="79"/>
      <c r="YZ86" s="79"/>
      <c r="ZA86" s="79"/>
      <c r="ZB86" s="79"/>
      <c r="ZC86" s="79"/>
      <c r="ZD86" s="79"/>
      <c r="ZE86" s="79"/>
      <c r="ZF86" s="79"/>
      <c r="ZG86" s="79"/>
      <c r="ZH86" s="79"/>
      <c r="ZI86" s="79"/>
      <c r="ZJ86" s="79"/>
      <c r="ZK86" s="79"/>
      <c r="ZL86" s="79"/>
      <c r="ZM86" s="79"/>
      <c r="ZN86" s="79"/>
      <c r="ZO86" s="79"/>
      <c r="ZP86" s="79"/>
      <c r="ZQ86" s="79"/>
      <c r="ZR86" s="79"/>
      <c r="ZS86" s="79"/>
      <c r="ZT86" s="79"/>
      <c r="ZU86" s="79"/>
      <c r="ZV86" s="79"/>
      <c r="ZW86" s="79"/>
      <c r="ZX86" s="79"/>
      <c r="ZY86" s="79"/>
      <c r="ZZ86" s="79"/>
      <c r="AAA86" s="79"/>
      <c r="AAB86" s="79"/>
      <c r="AAC86" s="79"/>
      <c r="AAD86" s="79"/>
      <c r="AAE86" s="79"/>
      <c r="AAF86" s="79"/>
      <c r="AAG86" s="79"/>
      <c r="AAH86" s="79"/>
      <c r="AAI86" s="79"/>
      <c r="AAJ86" s="79"/>
      <c r="AAK86" s="79"/>
      <c r="AAL86" s="79"/>
      <c r="AAM86" s="79"/>
      <c r="AAN86" s="79"/>
      <c r="AAO86" s="79"/>
      <c r="AAP86" s="79"/>
      <c r="AAQ86" s="79"/>
      <c r="AAR86" s="79"/>
      <c r="AAS86" s="79"/>
      <c r="AAT86" s="79"/>
      <c r="AAU86" s="79"/>
      <c r="AAV86" s="79"/>
      <c r="AAW86" s="79"/>
      <c r="AAX86" s="79"/>
      <c r="AAY86" s="79"/>
      <c r="AAZ86" s="79"/>
      <c r="ABA86" s="79"/>
      <c r="ABB86" s="79"/>
      <c r="ABC86" s="79"/>
      <c r="ABD86" s="79"/>
      <c r="ABE86" s="79"/>
      <c r="ABF86" s="79"/>
      <c r="ABG86" s="79"/>
      <c r="ABH86" s="79"/>
      <c r="ABI86" s="79"/>
      <c r="ABJ86" s="79"/>
      <c r="ABK86" s="79"/>
      <c r="ABL86" s="79"/>
      <c r="ABM86" s="79"/>
      <c r="ABN86" s="79"/>
      <c r="ABO86" s="79"/>
      <c r="ABP86" s="79"/>
      <c r="ABQ86" s="79"/>
      <c r="ABR86" s="79"/>
      <c r="ABS86" s="79"/>
      <c r="ABT86" s="79"/>
      <c r="ABU86" s="79"/>
      <c r="ABV86" s="79"/>
      <c r="ABW86" s="79"/>
      <c r="ABX86" s="79"/>
      <c r="ABY86" s="79"/>
      <c r="ABZ86" s="79"/>
      <c r="ACA86" s="79"/>
      <c r="ACB86" s="79"/>
      <c r="ACC86" s="79"/>
      <c r="ACD86" s="79"/>
      <c r="ACE86" s="79"/>
      <c r="ACF86" s="79"/>
      <c r="ACG86" s="79"/>
      <c r="ACH86" s="79"/>
      <c r="ACI86" s="79"/>
      <c r="ACJ86" s="79"/>
      <c r="ACK86" s="79"/>
      <c r="ACL86" s="79"/>
      <c r="ACM86" s="79"/>
      <c r="ACN86" s="79"/>
      <c r="ACO86" s="79"/>
      <c r="ACP86" s="79"/>
      <c r="ACQ86" s="79"/>
      <c r="ACR86" s="79"/>
      <c r="ACS86" s="79"/>
      <c r="ACT86" s="79"/>
      <c r="ACU86" s="79"/>
      <c r="ACV86" s="79"/>
      <c r="ACW86" s="79"/>
      <c r="ACX86" s="79"/>
      <c r="ACY86" s="79"/>
      <c r="ACZ86" s="79"/>
      <c r="ADA86" s="79"/>
      <c r="ADB86" s="79"/>
      <c r="ADC86" s="79"/>
      <c r="ADD86" s="79"/>
      <c r="ADE86" s="79"/>
      <c r="ADF86" s="79"/>
      <c r="ADG86" s="79"/>
      <c r="ADH86" s="79"/>
      <c r="ADI86" s="79"/>
      <c r="ADJ86" s="79"/>
      <c r="ADK86" s="79"/>
      <c r="ADL86" s="79"/>
      <c r="ADM86" s="79"/>
      <c r="ADN86" s="79"/>
      <c r="ADO86" s="79"/>
      <c r="ADP86" s="79"/>
      <c r="ADQ86" s="79"/>
      <c r="ADR86" s="79"/>
      <c r="ADS86" s="79"/>
      <c r="ADT86" s="79"/>
      <c r="ADU86" s="79"/>
      <c r="ADV86" s="79"/>
      <c r="ADW86" s="79"/>
      <c r="ADX86" s="79"/>
      <c r="ADY86" s="79"/>
      <c r="ADZ86" s="79"/>
      <c r="AEA86" s="79"/>
      <c r="AEB86" s="79"/>
      <c r="AEC86" s="79"/>
      <c r="AED86" s="79"/>
      <c r="AEE86" s="79"/>
      <c r="AEF86" s="79"/>
      <c r="AEG86" s="79"/>
      <c r="AEH86" s="79"/>
      <c r="AEI86" s="79"/>
      <c r="AEJ86" s="79"/>
      <c r="AEK86" s="79"/>
      <c r="AEL86" s="79"/>
      <c r="AEM86" s="79"/>
      <c r="AEN86" s="79"/>
      <c r="AEO86" s="79"/>
      <c r="AEP86" s="79"/>
      <c r="AEQ86" s="79"/>
      <c r="AER86" s="79"/>
      <c r="AES86" s="79"/>
      <c r="AET86" s="79"/>
      <c r="AEU86" s="79"/>
      <c r="AEV86" s="79"/>
      <c r="AEW86" s="79"/>
      <c r="AEX86" s="79"/>
      <c r="AEY86" s="79"/>
      <c r="AEZ86" s="79"/>
      <c r="AFA86" s="79"/>
      <c r="AFB86" s="79"/>
      <c r="AFC86" s="79"/>
      <c r="AFD86" s="79"/>
      <c r="AFE86" s="79"/>
      <c r="AFF86" s="79"/>
      <c r="AFG86" s="79"/>
      <c r="AFH86" s="79"/>
      <c r="AFI86" s="79"/>
      <c r="AFJ86" s="79"/>
      <c r="AFK86" s="79"/>
      <c r="AFL86" s="79"/>
      <c r="AFM86" s="79"/>
      <c r="AFN86" s="79"/>
      <c r="AFO86" s="79"/>
      <c r="AFP86" s="79"/>
      <c r="AFQ86" s="79"/>
      <c r="AFR86" s="79"/>
      <c r="AFS86" s="79"/>
      <c r="AFT86" s="79"/>
      <c r="AFU86" s="79"/>
      <c r="AFV86" s="79"/>
      <c r="AFW86" s="79"/>
      <c r="AFX86" s="79"/>
      <c r="AFY86" s="79"/>
      <c r="AFZ86" s="79"/>
      <c r="AGA86" s="79"/>
      <c r="AGB86" s="79"/>
      <c r="AGC86" s="79"/>
      <c r="AGD86" s="79"/>
      <c r="AGE86" s="79"/>
      <c r="AGF86" s="79"/>
      <c r="AGG86" s="79"/>
      <c r="AGH86" s="79"/>
      <c r="AGI86" s="79"/>
      <c r="AGJ86" s="79"/>
      <c r="AGK86" s="79"/>
      <c r="AGL86" s="79"/>
      <c r="AGM86" s="79"/>
      <c r="AGN86" s="79"/>
      <c r="AGO86" s="79"/>
      <c r="AGP86" s="79"/>
      <c r="AGQ86" s="79"/>
      <c r="AGR86" s="79"/>
      <c r="AGS86" s="79"/>
      <c r="AGT86" s="79"/>
      <c r="AGU86" s="79"/>
      <c r="AGV86" s="79"/>
      <c r="AGW86" s="79"/>
      <c r="AGX86" s="79"/>
      <c r="AGY86" s="79"/>
      <c r="AGZ86" s="79"/>
      <c r="AHA86" s="79"/>
      <c r="AHB86" s="79"/>
      <c r="AHC86" s="79"/>
      <c r="AHD86" s="79"/>
      <c r="AHE86" s="79"/>
      <c r="AHF86" s="79"/>
      <c r="AHG86" s="79"/>
      <c r="AHH86" s="79"/>
      <c r="AHI86" s="79"/>
      <c r="AHJ86" s="79"/>
      <c r="AHK86" s="79"/>
      <c r="AHL86" s="79"/>
      <c r="AHM86" s="79"/>
      <c r="AHN86" s="79"/>
      <c r="AHO86" s="79"/>
      <c r="AHP86" s="79"/>
      <c r="AHQ86" s="79"/>
      <c r="AHR86" s="79"/>
      <c r="AHS86" s="79"/>
      <c r="AHT86" s="79"/>
      <c r="AHU86" s="79"/>
      <c r="AHV86" s="79"/>
      <c r="AHW86" s="79"/>
      <c r="AHX86" s="79"/>
      <c r="AHY86" s="79"/>
      <c r="AHZ86" s="79"/>
      <c r="AIA86" s="79"/>
      <c r="AIB86" s="79"/>
      <c r="AIC86" s="79"/>
      <c r="AID86" s="79"/>
      <c r="AIE86" s="79"/>
      <c r="AIF86" s="79"/>
      <c r="AIG86" s="79"/>
      <c r="AIH86" s="79"/>
      <c r="AII86" s="79"/>
      <c r="AIJ86" s="79"/>
      <c r="AIK86" s="79"/>
      <c r="AIL86" s="79"/>
      <c r="AIM86" s="79"/>
      <c r="AIN86" s="79"/>
      <c r="AIO86" s="79"/>
      <c r="AIP86" s="79"/>
      <c r="AIQ86" s="79"/>
      <c r="AIR86" s="79"/>
      <c r="AIS86" s="79"/>
      <c r="AIT86" s="79"/>
      <c r="AIU86" s="79"/>
      <c r="AIV86" s="79"/>
      <c r="AIW86" s="79"/>
      <c r="AIX86" s="79"/>
      <c r="AIY86" s="79"/>
      <c r="AIZ86" s="79"/>
      <c r="AJA86" s="79"/>
      <c r="AJB86" s="79"/>
      <c r="AJC86" s="79"/>
      <c r="AJD86" s="79"/>
      <c r="AJE86" s="79"/>
      <c r="AJF86" s="79"/>
      <c r="AJG86" s="79"/>
      <c r="AJH86" s="79"/>
      <c r="AJI86" s="79"/>
      <c r="AJJ86" s="79"/>
      <c r="AJK86" s="79"/>
      <c r="AJL86" s="79"/>
      <c r="AJM86" s="79"/>
      <c r="AJN86" s="79"/>
      <c r="AJO86" s="79"/>
      <c r="AJP86" s="79"/>
      <c r="AJQ86" s="79"/>
      <c r="AJR86" s="79"/>
      <c r="AJS86" s="79"/>
      <c r="AJT86" s="79"/>
      <c r="AJU86" s="79"/>
      <c r="AJV86" s="79"/>
      <c r="AJW86" s="79"/>
      <c r="AJX86" s="79"/>
      <c r="AJY86" s="79"/>
      <c r="AJZ86" s="79"/>
      <c r="AKA86" s="79"/>
      <c r="AKB86" s="79"/>
      <c r="AKC86" s="79"/>
      <c r="AKD86" s="79"/>
      <c r="AKE86" s="79"/>
      <c r="AKF86" s="79"/>
      <c r="AKG86" s="79"/>
      <c r="AKH86" s="79"/>
      <c r="AKI86" s="79"/>
      <c r="AKJ86" s="79"/>
      <c r="AKK86" s="79"/>
      <c r="AKL86" s="79"/>
      <c r="AKM86" s="79"/>
      <c r="AKN86" s="79"/>
      <c r="AKO86" s="79"/>
      <c r="AKP86" s="79"/>
      <c r="AKQ86" s="79"/>
      <c r="AKR86" s="79"/>
      <c r="AKS86" s="79"/>
      <c r="AKT86" s="79"/>
      <c r="AKU86" s="79"/>
      <c r="AKV86" s="79"/>
      <c r="AKW86" s="79"/>
      <c r="AKX86" s="79"/>
      <c r="AKY86" s="79"/>
      <c r="AKZ86" s="79"/>
      <c r="ALA86" s="79"/>
      <c r="ALB86" s="79"/>
      <c r="ALC86" s="79"/>
      <c r="ALD86" s="79"/>
      <c r="ALE86" s="79"/>
      <c r="ALF86" s="79"/>
      <c r="ALG86" s="79"/>
      <c r="ALH86" s="79"/>
      <c r="ALI86" s="79"/>
      <c r="ALJ86" s="79"/>
      <c r="ALK86" s="79"/>
      <c r="ALL86" s="79"/>
      <c r="ALM86" s="79"/>
      <c r="ALN86" s="79"/>
      <c r="ALO86" s="79"/>
      <c r="ALP86" s="79"/>
      <c r="ALQ86" s="79"/>
      <c r="ALR86" s="79"/>
      <c r="ALS86" s="79"/>
      <c r="ALT86" s="79"/>
      <c r="ALU86" s="79"/>
      <c r="ALV86" s="79"/>
      <c r="ALW86" s="79"/>
      <c r="ALX86" s="79"/>
      <c r="ALY86" s="79"/>
      <c r="ALZ86" s="79"/>
      <c r="AMA86" s="79"/>
      <c r="AMB86" s="79"/>
      <c r="AMC86" s="79"/>
      <c r="AMD86" s="79"/>
      <c r="AME86" s="79"/>
      <c r="AMF86" s="79"/>
      <c r="AMG86" s="79"/>
      <c r="AMH86" s="79"/>
      <c r="AMI86" s="79"/>
      <c r="AMJ86" s="79"/>
      <c r="AMK86" s="79"/>
      <c r="AML86" s="79"/>
      <c r="AMM86" s="79"/>
    </row>
    <row r="87" spans="1:1027" ht="12.75" customHeight="1">
      <c r="C87" s="593"/>
      <c r="D87" s="591"/>
      <c r="E87" s="594"/>
      <c r="F87" s="610"/>
      <c r="G87" s="612"/>
      <c r="H87" s="569"/>
      <c r="I87" s="617"/>
      <c r="J87" s="605"/>
      <c r="K87" s="605"/>
      <c r="M87" s="641"/>
      <c r="O87" s="632"/>
    </row>
    <row r="88" spans="1:1027" ht="12.75" customHeight="1">
      <c r="C88" s="593"/>
      <c r="D88" s="591"/>
      <c r="E88" s="594"/>
      <c r="F88" s="611" t="s">
        <v>483</v>
      </c>
      <c r="G88" s="612"/>
      <c r="H88" s="569"/>
      <c r="I88" s="619" t="s">
        <v>484</v>
      </c>
      <c r="J88" s="605"/>
      <c r="K88" s="605"/>
      <c r="M88" s="641"/>
      <c r="O88" s="632"/>
    </row>
    <row r="89" spans="1:1027" s="128" customFormat="1" ht="12.75" customHeight="1">
      <c r="A89" s="79"/>
      <c r="B89" s="79"/>
      <c r="C89" s="593"/>
      <c r="D89" s="591"/>
      <c r="E89" s="594"/>
      <c r="F89" s="612"/>
      <c r="G89" s="615" t="s">
        <v>645</v>
      </c>
      <c r="H89" s="569"/>
      <c r="I89" s="620"/>
      <c r="J89" s="605"/>
      <c r="K89" s="605"/>
      <c r="L89" s="79"/>
      <c r="M89" s="641"/>
      <c r="N89" s="79"/>
      <c r="O89" s="632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9"/>
      <c r="AZ89" s="79"/>
      <c r="BA89" s="79"/>
      <c r="BB89" s="79"/>
      <c r="BC89" s="79"/>
      <c r="BD89" s="79"/>
      <c r="BE89" s="79"/>
      <c r="BF89" s="79"/>
      <c r="BG89" s="79"/>
      <c r="BH89" s="79"/>
      <c r="BI89" s="79"/>
      <c r="BJ89" s="79"/>
      <c r="BK89" s="79"/>
      <c r="BL89" s="79"/>
      <c r="BM89" s="79"/>
      <c r="BN89" s="79"/>
      <c r="BO89" s="79"/>
      <c r="BP89" s="79"/>
      <c r="BQ89" s="79"/>
      <c r="BR89" s="79"/>
      <c r="BS89" s="79"/>
      <c r="BT89" s="79"/>
      <c r="BU89" s="79"/>
      <c r="BV89" s="79"/>
      <c r="BW89" s="79"/>
      <c r="BX89" s="79"/>
      <c r="BY89" s="79"/>
      <c r="BZ89" s="79"/>
      <c r="CA89" s="79"/>
      <c r="CB89" s="79"/>
      <c r="CC89" s="79"/>
      <c r="CD89" s="79"/>
      <c r="CE89" s="79"/>
      <c r="CF89" s="79"/>
      <c r="CG89" s="79"/>
      <c r="CH89" s="79"/>
      <c r="CI89" s="79"/>
      <c r="CJ89" s="79"/>
      <c r="CK89" s="79"/>
      <c r="CL89" s="79"/>
      <c r="CM89" s="79"/>
      <c r="CN89" s="79"/>
      <c r="CO89" s="79"/>
      <c r="CP89" s="79"/>
      <c r="CQ89" s="79"/>
      <c r="CR89" s="79"/>
      <c r="CS89" s="79"/>
      <c r="CT89" s="79"/>
      <c r="CU89" s="79"/>
      <c r="CV89" s="79"/>
      <c r="CW89" s="79"/>
      <c r="CX89" s="79"/>
      <c r="CY89" s="79"/>
      <c r="CZ89" s="79"/>
      <c r="DA89" s="79"/>
      <c r="DB89" s="79"/>
      <c r="DC89" s="79"/>
      <c r="DD89" s="79"/>
      <c r="DE89" s="79"/>
      <c r="DF89" s="79"/>
      <c r="DG89" s="79"/>
      <c r="DH89" s="79"/>
      <c r="DI89" s="79"/>
      <c r="DJ89" s="79"/>
      <c r="DK89" s="79"/>
      <c r="DL89" s="79"/>
      <c r="DM89" s="79"/>
      <c r="DN89" s="79"/>
      <c r="DO89" s="79"/>
      <c r="DP89" s="79"/>
      <c r="DQ89" s="79"/>
      <c r="DR89" s="79"/>
      <c r="DS89" s="79"/>
      <c r="DT89" s="79"/>
      <c r="DU89" s="79"/>
      <c r="DV89" s="79"/>
      <c r="DW89" s="79"/>
      <c r="DX89" s="79"/>
      <c r="DY89" s="79"/>
      <c r="DZ89" s="79"/>
      <c r="EA89" s="79"/>
      <c r="EB89" s="79"/>
      <c r="EC89" s="79"/>
      <c r="ED89" s="79"/>
      <c r="EE89" s="79"/>
      <c r="EF89" s="79"/>
      <c r="EG89" s="79"/>
      <c r="EH89" s="79"/>
      <c r="EI89" s="79"/>
      <c r="EJ89" s="79"/>
      <c r="EK89" s="79"/>
      <c r="EL89" s="79"/>
      <c r="EM89" s="79"/>
      <c r="EN89" s="79"/>
      <c r="EO89" s="79"/>
      <c r="EP89" s="79"/>
      <c r="EQ89" s="79"/>
      <c r="ER89" s="79"/>
      <c r="ES89" s="79"/>
      <c r="ET89" s="79"/>
      <c r="EU89" s="79"/>
      <c r="EV89" s="79"/>
      <c r="EW89" s="79"/>
      <c r="EX89" s="79"/>
      <c r="EY89" s="79"/>
      <c r="EZ89" s="79"/>
      <c r="FA89" s="79"/>
      <c r="FB89" s="79"/>
      <c r="FC89" s="79"/>
      <c r="FD89" s="79"/>
      <c r="FE89" s="79"/>
      <c r="FF89" s="79"/>
      <c r="FG89" s="79"/>
      <c r="FH89" s="79"/>
      <c r="FI89" s="79"/>
      <c r="FJ89" s="79"/>
      <c r="FK89" s="79"/>
      <c r="FL89" s="79"/>
      <c r="FM89" s="79"/>
      <c r="FN89" s="79"/>
      <c r="FO89" s="79"/>
      <c r="FP89" s="79"/>
      <c r="FQ89" s="79"/>
      <c r="FR89" s="79"/>
      <c r="FS89" s="79"/>
      <c r="FT89" s="79"/>
      <c r="FU89" s="79"/>
      <c r="FV89" s="79"/>
      <c r="FW89" s="79"/>
      <c r="FX89" s="79"/>
      <c r="FY89" s="79"/>
      <c r="FZ89" s="79"/>
      <c r="GA89" s="79"/>
      <c r="GB89" s="79"/>
      <c r="GC89" s="79"/>
      <c r="GD89" s="79"/>
      <c r="GE89" s="79"/>
      <c r="GF89" s="79"/>
      <c r="GG89" s="79"/>
      <c r="GH89" s="79"/>
      <c r="GI89" s="79"/>
      <c r="GJ89" s="79"/>
      <c r="GK89" s="79"/>
      <c r="GL89" s="79"/>
      <c r="GM89" s="79"/>
      <c r="GN89" s="79"/>
      <c r="GO89" s="79"/>
      <c r="GP89" s="79"/>
      <c r="GQ89" s="79"/>
      <c r="GR89" s="79"/>
      <c r="GS89" s="79"/>
      <c r="GT89" s="79"/>
      <c r="GU89" s="79"/>
      <c r="GV89" s="79"/>
      <c r="GW89" s="79"/>
      <c r="GX89" s="79"/>
      <c r="GY89" s="79"/>
      <c r="GZ89" s="79"/>
      <c r="HA89" s="79"/>
      <c r="HB89" s="79"/>
      <c r="HC89" s="79"/>
      <c r="HD89" s="79"/>
      <c r="HE89" s="79"/>
      <c r="HF89" s="79"/>
      <c r="HG89" s="79"/>
      <c r="HH89" s="79"/>
      <c r="HI89" s="79"/>
      <c r="HJ89" s="79"/>
      <c r="HK89" s="79"/>
      <c r="HL89" s="79"/>
      <c r="HM89" s="79"/>
      <c r="HN89" s="79"/>
      <c r="HO89" s="79"/>
      <c r="HP89" s="79"/>
      <c r="HQ89" s="79"/>
      <c r="HR89" s="79"/>
      <c r="HS89" s="79"/>
      <c r="HT89" s="79"/>
      <c r="HU89" s="79"/>
      <c r="HV89" s="79"/>
      <c r="HW89" s="79"/>
      <c r="HX89" s="79"/>
      <c r="HY89" s="79"/>
      <c r="HZ89" s="79"/>
      <c r="IA89" s="79"/>
      <c r="IB89" s="79"/>
      <c r="IC89" s="79"/>
      <c r="ID89" s="79"/>
      <c r="IE89" s="79"/>
      <c r="IF89" s="79"/>
      <c r="IG89" s="79"/>
      <c r="IH89" s="79"/>
      <c r="II89" s="79"/>
      <c r="IJ89" s="79"/>
      <c r="IK89" s="79"/>
      <c r="IL89" s="79"/>
      <c r="IM89" s="79"/>
      <c r="IN89" s="79"/>
      <c r="IO89" s="79"/>
      <c r="IP89" s="79"/>
      <c r="IQ89" s="79"/>
      <c r="IR89" s="79"/>
      <c r="IS89" s="79"/>
      <c r="IT89" s="79"/>
      <c r="IU89" s="79"/>
      <c r="IV89" s="79"/>
      <c r="IW89" s="79"/>
      <c r="IX89" s="79"/>
      <c r="IY89" s="79"/>
      <c r="IZ89" s="79"/>
      <c r="JA89" s="79"/>
      <c r="JB89" s="79"/>
      <c r="JC89" s="79"/>
      <c r="JD89" s="79"/>
      <c r="JE89" s="79"/>
      <c r="JF89" s="79"/>
      <c r="JG89" s="79"/>
      <c r="JH89" s="79"/>
      <c r="JI89" s="79"/>
      <c r="JJ89" s="79"/>
      <c r="JK89" s="79"/>
      <c r="JL89" s="79"/>
      <c r="JM89" s="79"/>
      <c r="JN89" s="79"/>
      <c r="JO89" s="79"/>
      <c r="JP89" s="79"/>
      <c r="JQ89" s="79"/>
      <c r="JR89" s="79"/>
      <c r="JS89" s="79"/>
      <c r="JT89" s="79"/>
      <c r="JU89" s="79"/>
      <c r="JV89" s="79"/>
      <c r="JW89" s="79"/>
      <c r="JX89" s="79"/>
      <c r="JY89" s="79"/>
      <c r="JZ89" s="79"/>
      <c r="KA89" s="79"/>
      <c r="KB89" s="79"/>
      <c r="KC89" s="79"/>
      <c r="KD89" s="79"/>
      <c r="KE89" s="79"/>
      <c r="KF89" s="79"/>
      <c r="KG89" s="79"/>
      <c r="KH89" s="79"/>
      <c r="KI89" s="79"/>
      <c r="KJ89" s="79"/>
      <c r="KK89" s="79"/>
      <c r="KL89" s="79"/>
      <c r="KM89" s="79"/>
      <c r="KN89" s="79"/>
      <c r="KO89" s="79"/>
      <c r="KP89" s="79"/>
      <c r="KQ89" s="79"/>
      <c r="KR89" s="79"/>
      <c r="KS89" s="79"/>
      <c r="KT89" s="79"/>
      <c r="KU89" s="79"/>
      <c r="KV89" s="79"/>
      <c r="KW89" s="79"/>
      <c r="KX89" s="79"/>
      <c r="KY89" s="79"/>
      <c r="KZ89" s="79"/>
      <c r="LA89" s="79"/>
      <c r="LB89" s="79"/>
      <c r="LC89" s="79"/>
      <c r="LD89" s="79"/>
      <c r="LE89" s="79"/>
      <c r="LF89" s="79"/>
      <c r="LG89" s="79"/>
      <c r="LH89" s="79"/>
      <c r="LI89" s="79"/>
      <c r="LJ89" s="79"/>
      <c r="LK89" s="79"/>
      <c r="LL89" s="79"/>
      <c r="LM89" s="79"/>
      <c r="LN89" s="79"/>
      <c r="LO89" s="79"/>
      <c r="LP89" s="79"/>
      <c r="LQ89" s="79"/>
      <c r="LR89" s="79"/>
      <c r="LS89" s="79"/>
      <c r="LT89" s="79"/>
      <c r="LU89" s="79"/>
      <c r="LV89" s="79"/>
      <c r="LW89" s="79"/>
      <c r="LX89" s="79"/>
      <c r="LY89" s="79"/>
      <c r="LZ89" s="79"/>
      <c r="MA89" s="79"/>
      <c r="MB89" s="79"/>
      <c r="MC89" s="79"/>
      <c r="MD89" s="79"/>
      <c r="ME89" s="79"/>
      <c r="MF89" s="79"/>
      <c r="MG89" s="79"/>
      <c r="MH89" s="79"/>
      <c r="MI89" s="79"/>
      <c r="MJ89" s="79"/>
      <c r="MK89" s="79"/>
      <c r="ML89" s="79"/>
      <c r="MM89" s="79"/>
      <c r="MN89" s="79"/>
      <c r="MO89" s="79"/>
      <c r="MP89" s="79"/>
      <c r="MQ89" s="79"/>
      <c r="MR89" s="79"/>
      <c r="MS89" s="79"/>
      <c r="MT89" s="79"/>
      <c r="MU89" s="79"/>
      <c r="MV89" s="79"/>
      <c r="MW89" s="79"/>
      <c r="MX89" s="79"/>
      <c r="MY89" s="79"/>
      <c r="MZ89" s="79"/>
      <c r="NA89" s="79"/>
      <c r="NB89" s="79"/>
      <c r="NC89" s="79"/>
      <c r="ND89" s="79"/>
      <c r="NE89" s="79"/>
      <c r="NF89" s="79"/>
      <c r="NG89" s="79"/>
      <c r="NH89" s="79"/>
      <c r="NI89" s="79"/>
      <c r="NJ89" s="79"/>
      <c r="NK89" s="79"/>
      <c r="NL89" s="79"/>
      <c r="NM89" s="79"/>
      <c r="NN89" s="79"/>
      <c r="NO89" s="79"/>
      <c r="NP89" s="79"/>
      <c r="NQ89" s="79"/>
      <c r="NR89" s="79"/>
      <c r="NS89" s="79"/>
      <c r="NT89" s="79"/>
      <c r="NU89" s="79"/>
      <c r="NV89" s="79"/>
      <c r="NW89" s="79"/>
      <c r="NX89" s="79"/>
      <c r="NY89" s="79"/>
      <c r="NZ89" s="79"/>
      <c r="OA89" s="79"/>
      <c r="OB89" s="79"/>
      <c r="OC89" s="79"/>
      <c r="OD89" s="79"/>
      <c r="OE89" s="79"/>
      <c r="OF89" s="79"/>
      <c r="OG89" s="79"/>
      <c r="OH89" s="79"/>
      <c r="OI89" s="79"/>
      <c r="OJ89" s="79"/>
      <c r="OK89" s="79"/>
      <c r="OL89" s="79"/>
      <c r="OM89" s="79"/>
      <c r="ON89" s="79"/>
      <c r="OO89" s="79"/>
      <c r="OP89" s="79"/>
      <c r="OQ89" s="79"/>
      <c r="OR89" s="79"/>
      <c r="OS89" s="79"/>
      <c r="OT89" s="79"/>
      <c r="OU89" s="79"/>
      <c r="OV89" s="79"/>
      <c r="OW89" s="79"/>
      <c r="OX89" s="79"/>
      <c r="OY89" s="79"/>
      <c r="OZ89" s="79"/>
      <c r="PA89" s="79"/>
      <c r="PB89" s="79"/>
      <c r="PC89" s="79"/>
      <c r="PD89" s="79"/>
      <c r="PE89" s="79"/>
      <c r="PF89" s="79"/>
      <c r="PG89" s="79"/>
      <c r="PH89" s="79"/>
      <c r="PI89" s="79"/>
      <c r="PJ89" s="79"/>
      <c r="PK89" s="79"/>
      <c r="PL89" s="79"/>
      <c r="PM89" s="79"/>
      <c r="PN89" s="79"/>
      <c r="PO89" s="79"/>
      <c r="PP89" s="79"/>
      <c r="PQ89" s="79"/>
      <c r="PR89" s="79"/>
      <c r="PS89" s="79"/>
      <c r="PT89" s="79"/>
      <c r="PU89" s="79"/>
      <c r="PV89" s="79"/>
      <c r="PW89" s="79"/>
      <c r="PX89" s="79"/>
      <c r="PY89" s="79"/>
      <c r="PZ89" s="79"/>
      <c r="QA89" s="79"/>
      <c r="QB89" s="79"/>
      <c r="QC89" s="79"/>
      <c r="QD89" s="79"/>
      <c r="QE89" s="79"/>
      <c r="QF89" s="79"/>
      <c r="QG89" s="79"/>
      <c r="QH89" s="79"/>
      <c r="QI89" s="79"/>
      <c r="QJ89" s="79"/>
      <c r="QK89" s="79"/>
      <c r="QL89" s="79"/>
      <c r="QM89" s="79"/>
      <c r="QN89" s="79"/>
      <c r="QO89" s="79"/>
      <c r="QP89" s="79"/>
      <c r="QQ89" s="79"/>
      <c r="QR89" s="79"/>
      <c r="QS89" s="79"/>
      <c r="QT89" s="79"/>
      <c r="QU89" s="79"/>
      <c r="QV89" s="79"/>
      <c r="QW89" s="79"/>
      <c r="QX89" s="79"/>
      <c r="QY89" s="79"/>
      <c r="QZ89" s="79"/>
      <c r="RA89" s="79"/>
      <c r="RB89" s="79"/>
      <c r="RC89" s="79"/>
      <c r="RD89" s="79"/>
      <c r="RE89" s="79"/>
      <c r="RF89" s="79"/>
      <c r="RG89" s="79"/>
      <c r="RH89" s="79"/>
      <c r="RI89" s="79"/>
      <c r="RJ89" s="79"/>
      <c r="RK89" s="79"/>
      <c r="RL89" s="79"/>
      <c r="RM89" s="79"/>
      <c r="RN89" s="79"/>
      <c r="RO89" s="79"/>
      <c r="RP89" s="79"/>
      <c r="RQ89" s="79"/>
      <c r="RR89" s="79"/>
      <c r="RS89" s="79"/>
      <c r="RT89" s="79"/>
      <c r="RU89" s="79"/>
      <c r="RV89" s="79"/>
      <c r="RW89" s="79"/>
      <c r="RX89" s="79"/>
      <c r="RY89" s="79"/>
      <c r="RZ89" s="79"/>
      <c r="SA89" s="79"/>
      <c r="SB89" s="79"/>
      <c r="SC89" s="79"/>
      <c r="SD89" s="79"/>
      <c r="SE89" s="79"/>
      <c r="SF89" s="79"/>
      <c r="SG89" s="79"/>
      <c r="SH89" s="79"/>
      <c r="SI89" s="79"/>
      <c r="SJ89" s="79"/>
      <c r="SK89" s="79"/>
      <c r="SL89" s="79"/>
      <c r="SM89" s="79"/>
      <c r="SN89" s="79"/>
      <c r="SO89" s="79"/>
      <c r="SP89" s="79"/>
      <c r="SQ89" s="79"/>
      <c r="SR89" s="79"/>
      <c r="SS89" s="79"/>
      <c r="ST89" s="79"/>
      <c r="SU89" s="79"/>
      <c r="SV89" s="79"/>
      <c r="SW89" s="79"/>
      <c r="SX89" s="79"/>
      <c r="SY89" s="79"/>
      <c r="SZ89" s="79"/>
      <c r="TA89" s="79"/>
      <c r="TB89" s="79"/>
      <c r="TC89" s="79"/>
      <c r="TD89" s="79"/>
      <c r="TE89" s="79"/>
      <c r="TF89" s="79"/>
      <c r="TG89" s="79"/>
      <c r="TH89" s="79"/>
      <c r="TI89" s="79"/>
      <c r="TJ89" s="79"/>
      <c r="TK89" s="79"/>
      <c r="TL89" s="79"/>
      <c r="TM89" s="79"/>
      <c r="TN89" s="79"/>
      <c r="TO89" s="79"/>
      <c r="TP89" s="79"/>
      <c r="TQ89" s="79"/>
      <c r="TR89" s="79"/>
      <c r="TS89" s="79"/>
      <c r="TT89" s="79"/>
      <c r="TU89" s="79"/>
      <c r="TV89" s="79"/>
      <c r="TW89" s="79"/>
      <c r="TX89" s="79"/>
      <c r="TY89" s="79"/>
      <c r="TZ89" s="79"/>
      <c r="UA89" s="79"/>
      <c r="UB89" s="79"/>
      <c r="UC89" s="79"/>
      <c r="UD89" s="79"/>
      <c r="UE89" s="79"/>
      <c r="UF89" s="79"/>
      <c r="UG89" s="79"/>
      <c r="UH89" s="79"/>
      <c r="UI89" s="79"/>
      <c r="UJ89" s="79"/>
      <c r="UK89" s="79"/>
      <c r="UL89" s="79"/>
      <c r="UM89" s="79"/>
      <c r="UN89" s="79"/>
      <c r="UO89" s="79"/>
      <c r="UP89" s="79"/>
      <c r="UQ89" s="79"/>
      <c r="UR89" s="79"/>
      <c r="US89" s="79"/>
      <c r="UT89" s="79"/>
      <c r="UU89" s="79"/>
      <c r="UV89" s="79"/>
      <c r="UW89" s="79"/>
      <c r="UX89" s="79"/>
      <c r="UY89" s="79"/>
      <c r="UZ89" s="79"/>
      <c r="VA89" s="79"/>
      <c r="VB89" s="79"/>
      <c r="VC89" s="79"/>
      <c r="VD89" s="79"/>
      <c r="VE89" s="79"/>
      <c r="VF89" s="79"/>
      <c r="VG89" s="79"/>
      <c r="VH89" s="79"/>
      <c r="VI89" s="79"/>
      <c r="VJ89" s="79"/>
      <c r="VK89" s="79"/>
      <c r="VL89" s="79"/>
      <c r="VM89" s="79"/>
      <c r="VN89" s="79"/>
      <c r="VO89" s="79"/>
      <c r="VP89" s="79"/>
      <c r="VQ89" s="79"/>
      <c r="VR89" s="79"/>
      <c r="VS89" s="79"/>
      <c r="VT89" s="79"/>
      <c r="VU89" s="79"/>
      <c r="VV89" s="79"/>
      <c r="VW89" s="79"/>
      <c r="VX89" s="79"/>
      <c r="VY89" s="79"/>
      <c r="VZ89" s="79"/>
      <c r="WA89" s="79"/>
      <c r="WB89" s="79"/>
      <c r="WC89" s="79"/>
      <c r="WD89" s="79"/>
      <c r="WE89" s="79"/>
      <c r="WF89" s="79"/>
      <c r="WG89" s="79"/>
      <c r="WH89" s="79"/>
      <c r="WI89" s="79"/>
      <c r="WJ89" s="79"/>
      <c r="WK89" s="79"/>
      <c r="WL89" s="79"/>
      <c r="WM89" s="79"/>
      <c r="WN89" s="79"/>
      <c r="WO89" s="79"/>
      <c r="WP89" s="79"/>
      <c r="WQ89" s="79"/>
      <c r="WR89" s="79"/>
      <c r="WS89" s="79"/>
      <c r="WT89" s="79"/>
      <c r="WU89" s="79"/>
      <c r="WV89" s="79"/>
      <c r="WW89" s="79"/>
      <c r="WX89" s="79"/>
      <c r="WY89" s="79"/>
      <c r="WZ89" s="79"/>
      <c r="XA89" s="79"/>
      <c r="XB89" s="79"/>
      <c r="XC89" s="79"/>
      <c r="XD89" s="79"/>
      <c r="XE89" s="79"/>
      <c r="XF89" s="79"/>
      <c r="XG89" s="79"/>
      <c r="XH89" s="79"/>
      <c r="XI89" s="79"/>
      <c r="XJ89" s="79"/>
      <c r="XK89" s="79"/>
      <c r="XL89" s="79"/>
      <c r="XM89" s="79"/>
      <c r="XN89" s="79"/>
      <c r="XO89" s="79"/>
      <c r="XP89" s="79"/>
      <c r="XQ89" s="79"/>
      <c r="XR89" s="79"/>
      <c r="XS89" s="79"/>
      <c r="XT89" s="79"/>
      <c r="XU89" s="79"/>
      <c r="XV89" s="79"/>
      <c r="XW89" s="79"/>
      <c r="XX89" s="79"/>
      <c r="XY89" s="79"/>
      <c r="XZ89" s="79"/>
      <c r="YA89" s="79"/>
      <c r="YB89" s="79"/>
      <c r="YC89" s="79"/>
      <c r="YD89" s="79"/>
      <c r="YE89" s="79"/>
      <c r="YF89" s="79"/>
      <c r="YG89" s="79"/>
      <c r="YH89" s="79"/>
      <c r="YI89" s="79"/>
      <c r="YJ89" s="79"/>
      <c r="YK89" s="79"/>
      <c r="YL89" s="79"/>
      <c r="YM89" s="79"/>
      <c r="YN89" s="79"/>
      <c r="YO89" s="79"/>
      <c r="YP89" s="79"/>
      <c r="YQ89" s="79"/>
      <c r="YR89" s="79"/>
      <c r="YS89" s="79"/>
      <c r="YT89" s="79"/>
      <c r="YU89" s="79"/>
      <c r="YV89" s="79"/>
      <c r="YW89" s="79"/>
      <c r="YX89" s="79"/>
      <c r="YY89" s="79"/>
      <c r="YZ89" s="79"/>
      <c r="ZA89" s="79"/>
      <c r="ZB89" s="79"/>
      <c r="ZC89" s="79"/>
      <c r="ZD89" s="79"/>
      <c r="ZE89" s="79"/>
      <c r="ZF89" s="79"/>
      <c r="ZG89" s="79"/>
      <c r="ZH89" s="79"/>
      <c r="ZI89" s="79"/>
      <c r="ZJ89" s="79"/>
      <c r="ZK89" s="79"/>
      <c r="ZL89" s="79"/>
      <c r="ZM89" s="79"/>
      <c r="ZN89" s="79"/>
      <c r="ZO89" s="79"/>
      <c r="ZP89" s="79"/>
      <c r="ZQ89" s="79"/>
      <c r="ZR89" s="79"/>
      <c r="ZS89" s="79"/>
      <c r="ZT89" s="79"/>
      <c r="ZU89" s="79"/>
      <c r="ZV89" s="79"/>
      <c r="ZW89" s="79"/>
      <c r="ZX89" s="79"/>
      <c r="ZY89" s="79"/>
      <c r="ZZ89" s="79"/>
      <c r="AAA89" s="79"/>
      <c r="AAB89" s="79"/>
      <c r="AAC89" s="79"/>
      <c r="AAD89" s="79"/>
      <c r="AAE89" s="79"/>
      <c r="AAF89" s="79"/>
      <c r="AAG89" s="79"/>
      <c r="AAH89" s="79"/>
      <c r="AAI89" s="79"/>
      <c r="AAJ89" s="79"/>
      <c r="AAK89" s="79"/>
      <c r="AAL89" s="79"/>
      <c r="AAM89" s="79"/>
      <c r="AAN89" s="79"/>
      <c r="AAO89" s="79"/>
      <c r="AAP89" s="79"/>
      <c r="AAQ89" s="79"/>
      <c r="AAR89" s="79"/>
      <c r="AAS89" s="79"/>
      <c r="AAT89" s="79"/>
      <c r="AAU89" s="79"/>
      <c r="AAV89" s="79"/>
      <c r="AAW89" s="79"/>
      <c r="AAX89" s="79"/>
      <c r="AAY89" s="79"/>
      <c r="AAZ89" s="79"/>
      <c r="ABA89" s="79"/>
      <c r="ABB89" s="79"/>
      <c r="ABC89" s="79"/>
      <c r="ABD89" s="79"/>
      <c r="ABE89" s="79"/>
      <c r="ABF89" s="79"/>
      <c r="ABG89" s="79"/>
      <c r="ABH89" s="79"/>
      <c r="ABI89" s="79"/>
      <c r="ABJ89" s="79"/>
      <c r="ABK89" s="79"/>
      <c r="ABL89" s="79"/>
      <c r="ABM89" s="79"/>
      <c r="ABN89" s="79"/>
      <c r="ABO89" s="79"/>
      <c r="ABP89" s="79"/>
      <c r="ABQ89" s="79"/>
      <c r="ABR89" s="79"/>
      <c r="ABS89" s="79"/>
      <c r="ABT89" s="79"/>
      <c r="ABU89" s="79"/>
      <c r="ABV89" s="79"/>
      <c r="ABW89" s="79"/>
      <c r="ABX89" s="79"/>
      <c r="ABY89" s="79"/>
      <c r="ABZ89" s="79"/>
      <c r="ACA89" s="79"/>
      <c r="ACB89" s="79"/>
      <c r="ACC89" s="79"/>
      <c r="ACD89" s="79"/>
      <c r="ACE89" s="79"/>
      <c r="ACF89" s="79"/>
      <c r="ACG89" s="79"/>
      <c r="ACH89" s="79"/>
      <c r="ACI89" s="79"/>
      <c r="ACJ89" s="79"/>
      <c r="ACK89" s="79"/>
      <c r="ACL89" s="79"/>
      <c r="ACM89" s="79"/>
      <c r="ACN89" s="79"/>
      <c r="ACO89" s="79"/>
      <c r="ACP89" s="79"/>
      <c r="ACQ89" s="79"/>
      <c r="ACR89" s="79"/>
      <c r="ACS89" s="79"/>
      <c r="ACT89" s="79"/>
      <c r="ACU89" s="79"/>
      <c r="ACV89" s="79"/>
      <c r="ACW89" s="79"/>
      <c r="ACX89" s="79"/>
      <c r="ACY89" s="79"/>
      <c r="ACZ89" s="79"/>
      <c r="ADA89" s="79"/>
      <c r="ADB89" s="79"/>
      <c r="ADC89" s="79"/>
      <c r="ADD89" s="79"/>
      <c r="ADE89" s="79"/>
      <c r="ADF89" s="79"/>
      <c r="ADG89" s="79"/>
      <c r="ADH89" s="79"/>
      <c r="ADI89" s="79"/>
      <c r="ADJ89" s="79"/>
      <c r="ADK89" s="79"/>
      <c r="ADL89" s="79"/>
      <c r="ADM89" s="79"/>
      <c r="ADN89" s="79"/>
      <c r="ADO89" s="79"/>
      <c r="ADP89" s="79"/>
      <c r="ADQ89" s="79"/>
      <c r="ADR89" s="79"/>
      <c r="ADS89" s="79"/>
      <c r="ADT89" s="79"/>
      <c r="ADU89" s="79"/>
      <c r="ADV89" s="79"/>
      <c r="ADW89" s="79"/>
      <c r="ADX89" s="79"/>
      <c r="ADY89" s="79"/>
      <c r="ADZ89" s="79"/>
      <c r="AEA89" s="79"/>
      <c r="AEB89" s="79"/>
      <c r="AEC89" s="79"/>
      <c r="AED89" s="79"/>
      <c r="AEE89" s="79"/>
      <c r="AEF89" s="79"/>
      <c r="AEG89" s="79"/>
      <c r="AEH89" s="79"/>
      <c r="AEI89" s="79"/>
      <c r="AEJ89" s="79"/>
      <c r="AEK89" s="79"/>
      <c r="AEL89" s="79"/>
      <c r="AEM89" s="79"/>
      <c r="AEN89" s="79"/>
      <c r="AEO89" s="79"/>
      <c r="AEP89" s="79"/>
      <c r="AEQ89" s="79"/>
      <c r="AER89" s="79"/>
      <c r="AES89" s="79"/>
      <c r="AET89" s="79"/>
      <c r="AEU89" s="79"/>
      <c r="AEV89" s="79"/>
      <c r="AEW89" s="79"/>
      <c r="AEX89" s="79"/>
      <c r="AEY89" s="79"/>
      <c r="AEZ89" s="79"/>
      <c r="AFA89" s="79"/>
      <c r="AFB89" s="79"/>
      <c r="AFC89" s="79"/>
      <c r="AFD89" s="79"/>
      <c r="AFE89" s="79"/>
      <c r="AFF89" s="79"/>
      <c r="AFG89" s="79"/>
      <c r="AFH89" s="79"/>
      <c r="AFI89" s="79"/>
      <c r="AFJ89" s="79"/>
      <c r="AFK89" s="79"/>
      <c r="AFL89" s="79"/>
      <c r="AFM89" s="79"/>
      <c r="AFN89" s="79"/>
      <c r="AFO89" s="79"/>
      <c r="AFP89" s="79"/>
      <c r="AFQ89" s="79"/>
      <c r="AFR89" s="79"/>
      <c r="AFS89" s="79"/>
      <c r="AFT89" s="79"/>
      <c r="AFU89" s="79"/>
      <c r="AFV89" s="79"/>
      <c r="AFW89" s="79"/>
      <c r="AFX89" s="79"/>
      <c r="AFY89" s="79"/>
      <c r="AFZ89" s="79"/>
      <c r="AGA89" s="79"/>
      <c r="AGB89" s="79"/>
      <c r="AGC89" s="79"/>
      <c r="AGD89" s="79"/>
      <c r="AGE89" s="79"/>
      <c r="AGF89" s="79"/>
      <c r="AGG89" s="79"/>
      <c r="AGH89" s="79"/>
      <c r="AGI89" s="79"/>
      <c r="AGJ89" s="79"/>
      <c r="AGK89" s="79"/>
      <c r="AGL89" s="79"/>
      <c r="AGM89" s="79"/>
      <c r="AGN89" s="79"/>
      <c r="AGO89" s="79"/>
      <c r="AGP89" s="79"/>
      <c r="AGQ89" s="79"/>
      <c r="AGR89" s="79"/>
      <c r="AGS89" s="79"/>
      <c r="AGT89" s="79"/>
      <c r="AGU89" s="79"/>
      <c r="AGV89" s="79"/>
      <c r="AGW89" s="79"/>
      <c r="AGX89" s="79"/>
      <c r="AGY89" s="79"/>
      <c r="AGZ89" s="79"/>
      <c r="AHA89" s="79"/>
      <c r="AHB89" s="79"/>
      <c r="AHC89" s="79"/>
      <c r="AHD89" s="79"/>
      <c r="AHE89" s="79"/>
      <c r="AHF89" s="79"/>
      <c r="AHG89" s="79"/>
      <c r="AHH89" s="79"/>
      <c r="AHI89" s="79"/>
      <c r="AHJ89" s="79"/>
      <c r="AHK89" s="79"/>
      <c r="AHL89" s="79"/>
      <c r="AHM89" s="79"/>
      <c r="AHN89" s="79"/>
      <c r="AHO89" s="79"/>
      <c r="AHP89" s="79"/>
      <c r="AHQ89" s="79"/>
      <c r="AHR89" s="79"/>
      <c r="AHS89" s="79"/>
      <c r="AHT89" s="79"/>
      <c r="AHU89" s="79"/>
      <c r="AHV89" s="79"/>
      <c r="AHW89" s="79"/>
      <c r="AHX89" s="79"/>
      <c r="AHY89" s="79"/>
      <c r="AHZ89" s="79"/>
      <c r="AIA89" s="79"/>
      <c r="AIB89" s="79"/>
      <c r="AIC89" s="79"/>
      <c r="AID89" s="79"/>
      <c r="AIE89" s="79"/>
      <c r="AIF89" s="79"/>
      <c r="AIG89" s="79"/>
      <c r="AIH89" s="79"/>
      <c r="AII89" s="79"/>
      <c r="AIJ89" s="79"/>
      <c r="AIK89" s="79"/>
      <c r="AIL89" s="79"/>
      <c r="AIM89" s="79"/>
      <c r="AIN89" s="79"/>
      <c r="AIO89" s="79"/>
      <c r="AIP89" s="79"/>
      <c r="AIQ89" s="79"/>
      <c r="AIR89" s="79"/>
      <c r="AIS89" s="79"/>
      <c r="AIT89" s="79"/>
      <c r="AIU89" s="79"/>
      <c r="AIV89" s="79"/>
      <c r="AIW89" s="79"/>
      <c r="AIX89" s="79"/>
      <c r="AIY89" s="79"/>
      <c r="AIZ89" s="79"/>
      <c r="AJA89" s="79"/>
      <c r="AJB89" s="79"/>
      <c r="AJC89" s="79"/>
      <c r="AJD89" s="79"/>
      <c r="AJE89" s="79"/>
      <c r="AJF89" s="79"/>
      <c r="AJG89" s="79"/>
      <c r="AJH89" s="79"/>
      <c r="AJI89" s="79"/>
      <c r="AJJ89" s="79"/>
      <c r="AJK89" s="79"/>
      <c r="AJL89" s="79"/>
      <c r="AJM89" s="79"/>
      <c r="AJN89" s="79"/>
      <c r="AJO89" s="79"/>
      <c r="AJP89" s="79"/>
      <c r="AJQ89" s="79"/>
      <c r="AJR89" s="79"/>
      <c r="AJS89" s="79"/>
      <c r="AJT89" s="79"/>
      <c r="AJU89" s="79"/>
      <c r="AJV89" s="79"/>
      <c r="AJW89" s="79"/>
      <c r="AJX89" s="79"/>
      <c r="AJY89" s="79"/>
      <c r="AJZ89" s="79"/>
      <c r="AKA89" s="79"/>
      <c r="AKB89" s="79"/>
      <c r="AKC89" s="79"/>
      <c r="AKD89" s="79"/>
      <c r="AKE89" s="79"/>
      <c r="AKF89" s="79"/>
      <c r="AKG89" s="79"/>
      <c r="AKH89" s="79"/>
      <c r="AKI89" s="79"/>
      <c r="AKJ89" s="79"/>
      <c r="AKK89" s="79"/>
      <c r="AKL89" s="79"/>
      <c r="AKM89" s="79"/>
      <c r="AKN89" s="79"/>
      <c r="AKO89" s="79"/>
      <c r="AKP89" s="79"/>
      <c r="AKQ89" s="79"/>
      <c r="AKR89" s="79"/>
      <c r="AKS89" s="79"/>
      <c r="AKT89" s="79"/>
      <c r="AKU89" s="79"/>
      <c r="AKV89" s="79"/>
      <c r="AKW89" s="79"/>
      <c r="AKX89" s="79"/>
      <c r="AKY89" s="79"/>
      <c r="AKZ89" s="79"/>
      <c r="ALA89" s="79"/>
      <c r="ALB89" s="79"/>
      <c r="ALC89" s="79"/>
      <c r="ALD89" s="79"/>
      <c r="ALE89" s="79"/>
      <c r="ALF89" s="79"/>
      <c r="ALG89" s="79"/>
      <c r="ALH89" s="79"/>
      <c r="ALI89" s="79"/>
      <c r="ALJ89" s="79"/>
      <c r="ALK89" s="79"/>
      <c r="ALL89" s="79"/>
      <c r="ALM89" s="79"/>
      <c r="ALN89" s="79"/>
      <c r="ALO89" s="79"/>
      <c r="ALP89" s="79"/>
      <c r="ALQ89" s="79"/>
      <c r="ALR89" s="79"/>
      <c r="ALS89" s="79"/>
      <c r="ALT89" s="79"/>
      <c r="ALU89" s="79"/>
      <c r="ALV89" s="79"/>
      <c r="ALW89" s="79"/>
      <c r="ALX89" s="79"/>
      <c r="ALY89" s="79"/>
      <c r="ALZ89" s="79"/>
      <c r="AMA89" s="79"/>
      <c r="AMB89" s="79"/>
      <c r="AMC89" s="79"/>
      <c r="AMD89" s="79"/>
      <c r="AME89" s="79"/>
      <c r="AMF89" s="79"/>
      <c r="AMG89" s="79"/>
      <c r="AMH89" s="79"/>
      <c r="AMI89" s="79"/>
      <c r="AMJ89" s="79"/>
      <c r="AMK89" s="79"/>
      <c r="AML89" s="79"/>
      <c r="AMM89" s="79"/>
    </row>
    <row r="90" spans="1:1027" ht="12.75" customHeight="1" thickBot="1">
      <c r="C90" s="593"/>
      <c r="D90" s="591"/>
      <c r="E90" s="594"/>
      <c r="F90" s="612"/>
      <c r="G90" s="616"/>
      <c r="H90" s="569"/>
      <c r="I90" s="620"/>
      <c r="J90" s="605"/>
      <c r="K90" s="605"/>
      <c r="M90" s="642"/>
      <c r="O90" s="632"/>
    </row>
    <row r="91" spans="1:1027" ht="12.75" customHeight="1">
      <c r="C91" s="593"/>
      <c r="D91" s="591"/>
      <c r="E91" s="594"/>
      <c r="F91" s="613"/>
      <c r="G91" s="617"/>
      <c r="H91" s="570"/>
      <c r="I91" s="621"/>
      <c r="J91" s="606"/>
      <c r="K91" s="606"/>
      <c r="O91" s="632"/>
    </row>
    <row r="92" spans="1:1027" ht="13.5" customHeight="1" thickBot="1">
      <c r="O92" s="632"/>
    </row>
    <row r="93" spans="1:1027" ht="13.5" thickBot="1">
      <c r="C93" s="559">
        <v>6</v>
      </c>
      <c r="D93" s="559"/>
      <c r="E93" s="99" t="s">
        <v>66</v>
      </c>
      <c r="F93" s="84" t="s">
        <v>67</v>
      </c>
      <c r="G93" s="84" t="s">
        <v>68</v>
      </c>
      <c r="H93" s="84" t="s">
        <v>69</v>
      </c>
      <c r="I93" s="84" t="s">
        <v>70</v>
      </c>
      <c r="J93" s="84" t="s">
        <v>71</v>
      </c>
      <c r="K93" s="84" t="s">
        <v>72</v>
      </c>
      <c r="M93" s="643" t="s">
        <v>623</v>
      </c>
      <c r="O93" s="632"/>
    </row>
    <row r="94" spans="1:1027" s="128" customFormat="1">
      <c r="A94" s="79"/>
      <c r="B94" s="79"/>
      <c r="C94" s="590" t="s">
        <v>181</v>
      </c>
      <c r="D94" s="590"/>
      <c r="E94" s="133"/>
      <c r="F94" s="133">
        <v>21</v>
      </c>
      <c r="G94" s="133">
        <v>22</v>
      </c>
      <c r="H94" s="133"/>
      <c r="I94" s="133">
        <v>23</v>
      </c>
      <c r="J94" s="133"/>
      <c r="K94" s="133"/>
      <c r="L94" s="79"/>
      <c r="M94" s="644"/>
      <c r="N94" s="79"/>
      <c r="O94" s="632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79"/>
      <c r="AI94" s="79"/>
      <c r="AJ94" s="79"/>
      <c r="AK94" s="79"/>
      <c r="AL94" s="79"/>
      <c r="AM94" s="79"/>
      <c r="AN94" s="79"/>
      <c r="AO94" s="79"/>
      <c r="AP94" s="79"/>
      <c r="AQ94" s="79"/>
      <c r="AR94" s="79"/>
      <c r="AS94" s="79"/>
      <c r="AT94" s="79"/>
      <c r="AU94" s="79"/>
      <c r="AV94" s="79"/>
      <c r="AW94" s="79"/>
      <c r="AX94" s="79"/>
      <c r="AY94" s="79"/>
      <c r="AZ94" s="79"/>
      <c r="BA94" s="79"/>
      <c r="BB94" s="79"/>
      <c r="BC94" s="79"/>
      <c r="BD94" s="79"/>
      <c r="BE94" s="79"/>
      <c r="BF94" s="79"/>
      <c r="BG94" s="79"/>
      <c r="BH94" s="79"/>
      <c r="BI94" s="79"/>
      <c r="BJ94" s="79"/>
      <c r="BK94" s="79"/>
      <c r="BL94" s="79"/>
      <c r="BM94" s="79"/>
      <c r="BN94" s="79"/>
      <c r="BO94" s="79"/>
      <c r="BP94" s="79"/>
      <c r="BQ94" s="79"/>
      <c r="BR94" s="79"/>
      <c r="BS94" s="79"/>
      <c r="BT94" s="79"/>
      <c r="BU94" s="79"/>
      <c r="BV94" s="79"/>
      <c r="BW94" s="79"/>
      <c r="BX94" s="79"/>
      <c r="BY94" s="79"/>
      <c r="BZ94" s="79"/>
      <c r="CA94" s="79"/>
      <c r="CB94" s="79"/>
      <c r="CC94" s="79"/>
      <c r="CD94" s="79"/>
      <c r="CE94" s="79"/>
      <c r="CF94" s="79"/>
      <c r="CG94" s="79"/>
      <c r="CH94" s="79"/>
      <c r="CI94" s="79"/>
      <c r="CJ94" s="79"/>
      <c r="CK94" s="79"/>
      <c r="CL94" s="79"/>
      <c r="CM94" s="79"/>
      <c r="CN94" s="79"/>
      <c r="CO94" s="79"/>
      <c r="CP94" s="79"/>
      <c r="CQ94" s="79"/>
      <c r="CR94" s="79"/>
      <c r="CS94" s="79"/>
      <c r="CT94" s="79"/>
      <c r="CU94" s="79"/>
      <c r="CV94" s="79"/>
      <c r="CW94" s="79"/>
      <c r="CX94" s="79"/>
      <c r="CY94" s="79"/>
      <c r="CZ94" s="79"/>
      <c r="DA94" s="79"/>
      <c r="DB94" s="79"/>
      <c r="DC94" s="79"/>
      <c r="DD94" s="79"/>
      <c r="DE94" s="79"/>
      <c r="DF94" s="79"/>
      <c r="DG94" s="79"/>
      <c r="DH94" s="79"/>
      <c r="DI94" s="79"/>
      <c r="DJ94" s="79"/>
      <c r="DK94" s="79"/>
      <c r="DL94" s="79"/>
      <c r="DM94" s="79"/>
      <c r="DN94" s="79"/>
      <c r="DO94" s="79"/>
      <c r="DP94" s="79"/>
      <c r="DQ94" s="79"/>
      <c r="DR94" s="79"/>
      <c r="DS94" s="79"/>
      <c r="DT94" s="79"/>
      <c r="DU94" s="79"/>
      <c r="DV94" s="79"/>
      <c r="DW94" s="79"/>
      <c r="DX94" s="79"/>
      <c r="DY94" s="79"/>
      <c r="DZ94" s="79"/>
      <c r="EA94" s="79"/>
      <c r="EB94" s="79"/>
      <c r="EC94" s="79"/>
      <c r="ED94" s="79"/>
      <c r="EE94" s="79"/>
      <c r="EF94" s="79"/>
      <c r="EG94" s="79"/>
      <c r="EH94" s="79"/>
      <c r="EI94" s="79"/>
      <c r="EJ94" s="79"/>
      <c r="EK94" s="79"/>
      <c r="EL94" s="79"/>
      <c r="EM94" s="79"/>
      <c r="EN94" s="79"/>
      <c r="EO94" s="79"/>
      <c r="EP94" s="79"/>
      <c r="EQ94" s="79"/>
      <c r="ER94" s="79"/>
      <c r="ES94" s="79"/>
      <c r="ET94" s="79"/>
      <c r="EU94" s="79"/>
      <c r="EV94" s="79"/>
      <c r="EW94" s="79"/>
      <c r="EX94" s="79"/>
      <c r="EY94" s="79"/>
      <c r="EZ94" s="79"/>
      <c r="FA94" s="79"/>
      <c r="FB94" s="79"/>
      <c r="FC94" s="79"/>
      <c r="FD94" s="79"/>
      <c r="FE94" s="79"/>
      <c r="FF94" s="79"/>
      <c r="FG94" s="79"/>
      <c r="FH94" s="79"/>
      <c r="FI94" s="79"/>
      <c r="FJ94" s="79"/>
      <c r="FK94" s="79"/>
      <c r="FL94" s="79"/>
      <c r="FM94" s="79"/>
      <c r="FN94" s="79"/>
      <c r="FO94" s="79"/>
      <c r="FP94" s="79"/>
      <c r="FQ94" s="79"/>
      <c r="FR94" s="79"/>
      <c r="FS94" s="79"/>
      <c r="FT94" s="79"/>
      <c r="FU94" s="79"/>
      <c r="FV94" s="79"/>
      <c r="FW94" s="79"/>
      <c r="FX94" s="79"/>
      <c r="FY94" s="79"/>
      <c r="FZ94" s="79"/>
      <c r="GA94" s="79"/>
      <c r="GB94" s="79"/>
      <c r="GC94" s="79"/>
      <c r="GD94" s="79"/>
      <c r="GE94" s="79"/>
      <c r="GF94" s="79"/>
      <c r="GG94" s="79"/>
      <c r="GH94" s="79"/>
      <c r="GI94" s="79"/>
      <c r="GJ94" s="79"/>
      <c r="GK94" s="79"/>
      <c r="GL94" s="79"/>
      <c r="GM94" s="79"/>
      <c r="GN94" s="79"/>
      <c r="GO94" s="79"/>
      <c r="GP94" s="79"/>
      <c r="GQ94" s="79"/>
      <c r="GR94" s="79"/>
      <c r="GS94" s="79"/>
      <c r="GT94" s="79"/>
      <c r="GU94" s="79"/>
      <c r="GV94" s="79"/>
      <c r="GW94" s="79"/>
      <c r="GX94" s="79"/>
      <c r="GY94" s="79"/>
      <c r="GZ94" s="79"/>
      <c r="HA94" s="79"/>
      <c r="HB94" s="79"/>
      <c r="HC94" s="79"/>
      <c r="HD94" s="79"/>
      <c r="HE94" s="79"/>
      <c r="HF94" s="79"/>
      <c r="HG94" s="79"/>
      <c r="HH94" s="79"/>
      <c r="HI94" s="79"/>
      <c r="HJ94" s="79"/>
      <c r="HK94" s="79"/>
      <c r="HL94" s="79"/>
      <c r="HM94" s="79"/>
      <c r="HN94" s="79"/>
      <c r="HO94" s="79"/>
      <c r="HP94" s="79"/>
      <c r="HQ94" s="79"/>
      <c r="HR94" s="79"/>
      <c r="HS94" s="79"/>
      <c r="HT94" s="79"/>
      <c r="HU94" s="79"/>
      <c r="HV94" s="79"/>
      <c r="HW94" s="79"/>
      <c r="HX94" s="79"/>
      <c r="HY94" s="79"/>
      <c r="HZ94" s="79"/>
      <c r="IA94" s="79"/>
      <c r="IB94" s="79"/>
      <c r="IC94" s="79"/>
      <c r="ID94" s="79"/>
      <c r="IE94" s="79"/>
      <c r="IF94" s="79"/>
      <c r="IG94" s="79"/>
      <c r="IH94" s="79"/>
      <c r="II94" s="79"/>
      <c r="IJ94" s="79"/>
      <c r="IK94" s="79"/>
      <c r="IL94" s="79"/>
      <c r="IM94" s="79"/>
      <c r="IN94" s="79"/>
      <c r="IO94" s="79"/>
      <c r="IP94" s="79"/>
      <c r="IQ94" s="79"/>
      <c r="IR94" s="79"/>
      <c r="IS94" s="79"/>
      <c r="IT94" s="79"/>
      <c r="IU94" s="79"/>
      <c r="IV94" s="79"/>
      <c r="IW94" s="79"/>
      <c r="IX94" s="79"/>
      <c r="IY94" s="79"/>
      <c r="IZ94" s="79"/>
      <c r="JA94" s="79"/>
      <c r="JB94" s="79"/>
      <c r="JC94" s="79"/>
      <c r="JD94" s="79"/>
      <c r="JE94" s="79"/>
      <c r="JF94" s="79"/>
      <c r="JG94" s="79"/>
      <c r="JH94" s="79"/>
      <c r="JI94" s="79"/>
      <c r="JJ94" s="79"/>
      <c r="JK94" s="79"/>
      <c r="JL94" s="79"/>
      <c r="JM94" s="79"/>
      <c r="JN94" s="79"/>
      <c r="JO94" s="79"/>
      <c r="JP94" s="79"/>
      <c r="JQ94" s="79"/>
      <c r="JR94" s="79"/>
      <c r="JS94" s="79"/>
      <c r="JT94" s="79"/>
      <c r="JU94" s="79"/>
      <c r="JV94" s="79"/>
      <c r="JW94" s="79"/>
      <c r="JX94" s="79"/>
      <c r="JY94" s="79"/>
      <c r="JZ94" s="79"/>
      <c r="KA94" s="79"/>
      <c r="KB94" s="79"/>
      <c r="KC94" s="79"/>
      <c r="KD94" s="79"/>
      <c r="KE94" s="79"/>
      <c r="KF94" s="79"/>
      <c r="KG94" s="79"/>
      <c r="KH94" s="79"/>
      <c r="KI94" s="79"/>
      <c r="KJ94" s="79"/>
      <c r="KK94" s="79"/>
      <c r="KL94" s="79"/>
      <c r="KM94" s="79"/>
      <c r="KN94" s="79"/>
      <c r="KO94" s="79"/>
      <c r="KP94" s="79"/>
      <c r="KQ94" s="79"/>
      <c r="KR94" s="79"/>
      <c r="KS94" s="79"/>
      <c r="KT94" s="79"/>
      <c r="KU94" s="79"/>
      <c r="KV94" s="79"/>
      <c r="KW94" s="79"/>
      <c r="KX94" s="79"/>
      <c r="KY94" s="79"/>
      <c r="KZ94" s="79"/>
      <c r="LA94" s="79"/>
      <c r="LB94" s="79"/>
      <c r="LC94" s="79"/>
      <c r="LD94" s="79"/>
      <c r="LE94" s="79"/>
      <c r="LF94" s="79"/>
      <c r="LG94" s="79"/>
      <c r="LH94" s="79"/>
      <c r="LI94" s="79"/>
      <c r="LJ94" s="79"/>
      <c r="LK94" s="79"/>
      <c r="LL94" s="79"/>
      <c r="LM94" s="79"/>
      <c r="LN94" s="79"/>
      <c r="LO94" s="79"/>
      <c r="LP94" s="79"/>
      <c r="LQ94" s="79"/>
      <c r="LR94" s="79"/>
      <c r="LS94" s="79"/>
      <c r="LT94" s="79"/>
      <c r="LU94" s="79"/>
      <c r="LV94" s="79"/>
      <c r="LW94" s="79"/>
      <c r="LX94" s="79"/>
      <c r="LY94" s="79"/>
      <c r="LZ94" s="79"/>
      <c r="MA94" s="79"/>
      <c r="MB94" s="79"/>
      <c r="MC94" s="79"/>
      <c r="MD94" s="79"/>
      <c r="ME94" s="79"/>
      <c r="MF94" s="79"/>
      <c r="MG94" s="79"/>
      <c r="MH94" s="79"/>
      <c r="MI94" s="79"/>
      <c r="MJ94" s="79"/>
      <c r="MK94" s="79"/>
      <c r="ML94" s="79"/>
      <c r="MM94" s="79"/>
      <c r="MN94" s="79"/>
      <c r="MO94" s="79"/>
      <c r="MP94" s="79"/>
      <c r="MQ94" s="79"/>
      <c r="MR94" s="79"/>
      <c r="MS94" s="79"/>
      <c r="MT94" s="79"/>
      <c r="MU94" s="79"/>
      <c r="MV94" s="79"/>
      <c r="MW94" s="79"/>
      <c r="MX94" s="79"/>
      <c r="MY94" s="79"/>
      <c r="MZ94" s="79"/>
      <c r="NA94" s="79"/>
      <c r="NB94" s="79"/>
      <c r="NC94" s="79"/>
      <c r="ND94" s="79"/>
      <c r="NE94" s="79"/>
      <c r="NF94" s="79"/>
      <c r="NG94" s="79"/>
      <c r="NH94" s="79"/>
      <c r="NI94" s="79"/>
      <c r="NJ94" s="79"/>
      <c r="NK94" s="79"/>
      <c r="NL94" s="79"/>
      <c r="NM94" s="79"/>
      <c r="NN94" s="79"/>
      <c r="NO94" s="79"/>
      <c r="NP94" s="79"/>
      <c r="NQ94" s="79"/>
      <c r="NR94" s="79"/>
      <c r="NS94" s="79"/>
      <c r="NT94" s="79"/>
      <c r="NU94" s="79"/>
      <c r="NV94" s="79"/>
      <c r="NW94" s="79"/>
      <c r="NX94" s="79"/>
      <c r="NY94" s="79"/>
      <c r="NZ94" s="79"/>
      <c r="OA94" s="79"/>
      <c r="OB94" s="79"/>
      <c r="OC94" s="79"/>
      <c r="OD94" s="79"/>
      <c r="OE94" s="79"/>
      <c r="OF94" s="79"/>
      <c r="OG94" s="79"/>
      <c r="OH94" s="79"/>
      <c r="OI94" s="79"/>
      <c r="OJ94" s="79"/>
      <c r="OK94" s="79"/>
      <c r="OL94" s="79"/>
      <c r="OM94" s="79"/>
      <c r="ON94" s="79"/>
      <c r="OO94" s="79"/>
      <c r="OP94" s="79"/>
      <c r="OQ94" s="79"/>
      <c r="OR94" s="79"/>
      <c r="OS94" s="79"/>
      <c r="OT94" s="79"/>
      <c r="OU94" s="79"/>
      <c r="OV94" s="79"/>
      <c r="OW94" s="79"/>
      <c r="OX94" s="79"/>
      <c r="OY94" s="79"/>
      <c r="OZ94" s="79"/>
      <c r="PA94" s="79"/>
      <c r="PB94" s="79"/>
      <c r="PC94" s="79"/>
      <c r="PD94" s="79"/>
      <c r="PE94" s="79"/>
      <c r="PF94" s="79"/>
      <c r="PG94" s="79"/>
      <c r="PH94" s="79"/>
      <c r="PI94" s="79"/>
      <c r="PJ94" s="79"/>
      <c r="PK94" s="79"/>
      <c r="PL94" s="79"/>
      <c r="PM94" s="79"/>
      <c r="PN94" s="79"/>
      <c r="PO94" s="79"/>
      <c r="PP94" s="79"/>
      <c r="PQ94" s="79"/>
      <c r="PR94" s="79"/>
      <c r="PS94" s="79"/>
      <c r="PT94" s="79"/>
      <c r="PU94" s="79"/>
      <c r="PV94" s="79"/>
      <c r="PW94" s="79"/>
      <c r="PX94" s="79"/>
      <c r="PY94" s="79"/>
      <c r="PZ94" s="79"/>
      <c r="QA94" s="79"/>
      <c r="QB94" s="79"/>
      <c r="QC94" s="79"/>
      <c r="QD94" s="79"/>
      <c r="QE94" s="79"/>
      <c r="QF94" s="79"/>
      <c r="QG94" s="79"/>
      <c r="QH94" s="79"/>
      <c r="QI94" s="79"/>
      <c r="QJ94" s="79"/>
      <c r="QK94" s="79"/>
      <c r="QL94" s="79"/>
      <c r="QM94" s="79"/>
      <c r="QN94" s="79"/>
      <c r="QO94" s="79"/>
      <c r="QP94" s="79"/>
      <c r="QQ94" s="79"/>
      <c r="QR94" s="79"/>
      <c r="QS94" s="79"/>
      <c r="QT94" s="79"/>
      <c r="QU94" s="79"/>
      <c r="QV94" s="79"/>
      <c r="QW94" s="79"/>
      <c r="QX94" s="79"/>
      <c r="QY94" s="79"/>
      <c r="QZ94" s="79"/>
      <c r="RA94" s="79"/>
      <c r="RB94" s="79"/>
      <c r="RC94" s="79"/>
      <c r="RD94" s="79"/>
      <c r="RE94" s="79"/>
      <c r="RF94" s="79"/>
      <c r="RG94" s="79"/>
      <c r="RH94" s="79"/>
      <c r="RI94" s="79"/>
      <c r="RJ94" s="79"/>
      <c r="RK94" s="79"/>
      <c r="RL94" s="79"/>
      <c r="RM94" s="79"/>
      <c r="RN94" s="79"/>
      <c r="RO94" s="79"/>
      <c r="RP94" s="79"/>
      <c r="RQ94" s="79"/>
      <c r="RR94" s="79"/>
      <c r="RS94" s="79"/>
      <c r="RT94" s="79"/>
      <c r="RU94" s="79"/>
      <c r="RV94" s="79"/>
      <c r="RW94" s="79"/>
      <c r="RX94" s="79"/>
      <c r="RY94" s="79"/>
      <c r="RZ94" s="79"/>
      <c r="SA94" s="79"/>
      <c r="SB94" s="79"/>
      <c r="SC94" s="79"/>
      <c r="SD94" s="79"/>
      <c r="SE94" s="79"/>
      <c r="SF94" s="79"/>
      <c r="SG94" s="79"/>
      <c r="SH94" s="79"/>
      <c r="SI94" s="79"/>
      <c r="SJ94" s="79"/>
      <c r="SK94" s="79"/>
      <c r="SL94" s="79"/>
      <c r="SM94" s="79"/>
      <c r="SN94" s="79"/>
      <c r="SO94" s="79"/>
      <c r="SP94" s="79"/>
      <c r="SQ94" s="79"/>
      <c r="SR94" s="79"/>
      <c r="SS94" s="79"/>
      <c r="ST94" s="79"/>
      <c r="SU94" s="79"/>
      <c r="SV94" s="79"/>
      <c r="SW94" s="79"/>
      <c r="SX94" s="79"/>
      <c r="SY94" s="79"/>
      <c r="SZ94" s="79"/>
      <c r="TA94" s="79"/>
      <c r="TB94" s="79"/>
      <c r="TC94" s="79"/>
      <c r="TD94" s="79"/>
      <c r="TE94" s="79"/>
      <c r="TF94" s="79"/>
      <c r="TG94" s="79"/>
      <c r="TH94" s="79"/>
      <c r="TI94" s="79"/>
      <c r="TJ94" s="79"/>
      <c r="TK94" s="79"/>
      <c r="TL94" s="79"/>
      <c r="TM94" s="79"/>
      <c r="TN94" s="79"/>
      <c r="TO94" s="79"/>
      <c r="TP94" s="79"/>
      <c r="TQ94" s="79"/>
      <c r="TR94" s="79"/>
      <c r="TS94" s="79"/>
      <c r="TT94" s="79"/>
      <c r="TU94" s="79"/>
      <c r="TV94" s="79"/>
      <c r="TW94" s="79"/>
      <c r="TX94" s="79"/>
      <c r="TY94" s="79"/>
      <c r="TZ94" s="79"/>
      <c r="UA94" s="79"/>
      <c r="UB94" s="79"/>
      <c r="UC94" s="79"/>
      <c r="UD94" s="79"/>
      <c r="UE94" s="79"/>
      <c r="UF94" s="79"/>
      <c r="UG94" s="79"/>
      <c r="UH94" s="79"/>
      <c r="UI94" s="79"/>
      <c r="UJ94" s="79"/>
      <c r="UK94" s="79"/>
      <c r="UL94" s="79"/>
      <c r="UM94" s="79"/>
      <c r="UN94" s="79"/>
      <c r="UO94" s="79"/>
      <c r="UP94" s="79"/>
      <c r="UQ94" s="79"/>
      <c r="UR94" s="79"/>
      <c r="US94" s="79"/>
      <c r="UT94" s="79"/>
      <c r="UU94" s="79"/>
      <c r="UV94" s="79"/>
      <c r="UW94" s="79"/>
      <c r="UX94" s="79"/>
      <c r="UY94" s="79"/>
      <c r="UZ94" s="79"/>
      <c r="VA94" s="79"/>
      <c r="VB94" s="79"/>
      <c r="VC94" s="79"/>
      <c r="VD94" s="79"/>
      <c r="VE94" s="79"/>
      <c r="VF94" s="79"/>
      <c r="VG94" s="79"/>
      <c r="VH94" s="79"/>
      <c r="VI94" s="79"/>
      <c r="VJ94" s="79"/>
      <c r="VK94" s="79"/>
      <c r="VL94" s="79"/>
      <c r="VM94" s="79"/>
      <c r="VN94" s="79"/>
      <c r="VO94" s="79"/>
      <c r="VP94" s="79"/>
      <c r="VQ94" s="79"/>
      <c r="VR94" s="79"/>
      <c r="VS94" s="79"/>
      <c r="VT94" s="79"/>
      <c r="VU94" s="79"/>
      <c r="VV94" s="79"/>
      <c r="VW94" s="79"/>
      <c r="VX94" s="79"/>
      <c r="VY94" s="79"/>
      <c r="VZ94" s="79"/>
      <c r="WA94" s="79"/>
      <c r="WB94" s="79"/>
      <c r="WC94" s="79"/>
      <c r="WD94" s="79"/>
      <c r="WE94" s="79"/>
      <c r="WF94" s="79"/>
      <c r="WG94" s="79"/>
      <c r="WH94" s="79"/>
      <c r="WI94" s="79"/>
      <c r="WJ94" s="79"/>
      <c r="WK94" s="79"/>
      <c r="WL94" s="79"/>
      <c r="WM94" s="79"/>
      <c r="WN94" s="79"/>
      <c r="WO94" s="79"/>
      <c r="WP94" s="79"/>
      <c r="WQ94" s="79"/>
      <c r="WR94" s="79"/>
      <c r="WS94" s="79"/>
      <c r="WT94" s="79"/>
      <c r="WU94" s="79"/>
      <c r="WV94" s="79"/>
      <c r="WW94" s="79"/>
      <c r="WX94" s="79"/>
      <c r="WY94" s="79"/>
      <c r="WZ94" s="79"/>
      <c r="XA94" s="79"/>
      <c r="XB94" s="79"/>
      <c r="XC94" s="79"/>
      <c r="XD94" s="79"/>
      <c r="XE94" s="79"/>
      <c r="XF94" s="79"/>
      <c r="XG94" s="79"/>
      <c r="XH94" s="79"/>
      <c r="XI94" s="79"/>
      <c r="XJ94" s="79"/>
      <c r="XK94" s="79"/>
      <c r="XL94" s="79"/>
      <c r="XM94" s="79"/>
      <c r="XN94" s="79"/>
      <c r="XO94" s="79"/>
      <c r="XP94" s="79"/>
      <c r="XQ94" s="79"/>
      <c r="XR94" s="79"/>
      <c r="XS94" s="79"/>
      <c r="XT94" s="79"/>
      <c r="XU94" s="79"/>
      <c r="XV94" s="79"/>
      <c r="XW94" s="79"/>
      <c r="XX94" s="79"/>
      <c r="XY94" s="79"/>
      <c r="XZ94" s="79"/>
      <c r="YA94" s="79"/>
      <c r="YB94" s="79"/>
      <c r="YC94" s="79"/>
      <c r="YD94" s="79"/>
      <c r="YE94" s="79"/>
      <c r="YF94" s="79"/>
      <c r="YG94" s="79"/>
      <c r="YH94" s="79"/>
      <c r="YI94" s="79"/>
      <c r="YJ94" s="79"/>
      <c r="YK94" s="79"/>
      <c r="YL94" s="79"/>
      <c r="YM94" s="79"/>
      <c r="YN94" s="79"/>
      <c r="YO94" s="79"/>
      <c r="YP94" s="79"/>
      <c r="YQ94" s="79"/>
      <c r="YR94" s="79"/>
      <c r="YS94" s="79"/>
      <c r="YT94" s="79"/>
      <c r="YU94" s="79"/>
      <c r="YV94" s="79"/>
      <c r="YW94" s="79"/>
      <c r="YX94" s="79"/>
      <c r="YY94" s="79"/>
      <c r="YZ94" s="79"/>
      <c r="ZA94" s="79"/>
      <c r="ZB94" s="79"/>
      <c r="ZC94" s="79"/>
      <c r="ZD94" s="79"/>
      <c r="ZE94" s="79"/>
      <c r="ZF94" s="79"/>
      <c r="ZG94" s="79"/>
      <c r="ZH94" s="79"/>
      <c r="ZI94" s="79"/>
      <c r="ZJ94" s="79"/>
      <c r="ZK94" s="79"/>
      <c r="ZL94" s="79"/>
      <c r="ZM94" s="79"/>
      <c r="ZN94" s="79"/>
      <c r="ZO94" s="79"/>
      <c r="ZP94" s="79"/>
      <c r="ZQ94" s="79"/>
      <c r="ZR94" s="79"/>
      <c r="ZS94" s="79"/>
      <c r="ZT94" s="79"/>
      <c r="ZU94" s="79"/>
      <c r="ZV94" s="79"/>
      <c r="ZW94" s="79"/>
      <c r="ZX94" s="79"/>
      <c r="ZY94" s="79"/>
      <c r="ZZ94" s="79"/>
      <c r="AAA94" s="79"/>
      <c r="AAB94" s="79"/>
      <c r="AAC94" s="79"/>
      <c r="AAD94" s="79"/>
      <c r="AAE94" s="79"/>
      <c r="AAF94" s="79"/>
      <c r="AAG94" s="79"/>
      <c r="AAH94" s="79"/>
      <c r="AAI94" s="79"/>
      <c r="AAJ94" s="79"/>
      <c r="AAK94" s="79"/>
      <c r="AAL94" s="79"/>
      <c r="AAM94" s="79"/>
      <c r="AAN94" s="79"/>
      <c r="AAO94" s="79"/>
      <c r="AAP94" s="79"/>
      <c r="AAQ94" s="79"/>
      <c r="AAR94" s="79"/>
      <c r="AAS94" s="79"/>
      <c r="AAT94" s="79"/>
      <c r="AAU94" s="79"/>
      <c r="AAV94" s="79"/>
      <c r="AAW94" s="79"/>
      <c r="AAX94" s="79"/>
      <c r="AAY94" s="79"/>
      <c r="AAZ94" s="79"/>
      <c r="ABA94" s="79"/>
      <c r="ABB94" s="79"/>
      <c r="ABC94" s="79"/>
      <c r="ABD94" s="79"/>
      <c r="ABE94" s="79"/>
      <c r="ABF94" s="79"/>
      <c r="ABG94" s="79"/>
      <c r="ABH94" s="79"/>
      <c r="ABI94" s="79"/>
      <c r="ABJ94" s="79"/>
      <c r="ABK94" s="79"/>
      <c r="ABL94" s="79"/>
      <c r="ABM94" s="79"/>
      <c r="ABN94" s="79"/>
      <c r="ABO94" s="79"/>
      <c r="ABP94" s="79"/>
      <c r="ABQ94" s="79"/>
      <c r="ABR94" s="79"/>
      <c r="ABS94" s="79"/>
      <c r="ABT94" s="79"/>
      <c r="ABU94" s="79"/>
      <c r="ABV94" s="79"/>
      <c r="ABW94" s="79"/>
      <c r="ABX94" s="79"/>
      <c r="ABY94" s="79"/>
      <c r="ABZ94" s="79"/>
      <c r="ACA94" s="79"/>
      <c r="ACB94" s="79"/>
      <c r="ACC94" s="79"/>
      <c r="ACD94" s="79"/>
      <c r="ACE94" s="79"/>
      <c r="ACF94" s="79"/>
      <c r="ACG94" s="79"/>
      <c r="ACH94" s="79"/>
      <c r="ACI94" s="79"/>
      <c r="ACJ94" s="79"/>
      <c r="ACK94" s="79"/>
      <c r="ACL94" s="79"/>
      <c r="ACM94" s="79"/>
      <c r="ACN94" s="79"/>
      <c r="ACO94" s="79"/>
      <c r="ACP94" s="79"/>
      <c r="ACQ94" s="79"/>
      <c r="ACR94" s="79"/>
      <c r="ACS94" s="79"/>
      <c r="ACT94" s="79"/>
      <c r="ACU94" s="79"/>
      <c r="ACV94" s="79"/>
      <c r="ACW94" s="79"/>
      <c r="ACX94" s="79"/>
      <c r="ACY94" s="79"/>
      <c r="ACZ94" s="79"/>
      <c r="ADA94" s="79"/>
      <c r="ADB94" s="79"/>
      <c r="ADC94" s="79"/>
      <c r="ADD94" s="79"/>
      <c r="ADE94" s="79"/>
      <c r="ADF94" s="79"/>
      <c r="ADG94" s="79"/>
      <c r="ADH94" s="79"/>
      <c r="ADI94" s="79"/>
      <c r="ADJ94" s="79"/>
      <c r="ADK94" s="79"/>
      <c r="ADL94" s="79"/>
      <c r="ADM94" s="79"/>
      <c r="ADN94" s="79"/>
      <c r="ADO94" s="79"/>
      <c r="ADP94" s="79"/>
      <c r="ADQ94" s="79"/>
      <c r="ADR94" s="79"/>
      <c r="ADS94" s="79"/>
      <c r="ADT94" s="79"/>
      <c r="ADU94" s="79"/>
      <c r="ADV94" s="79"/>
      <c r="ADW94" s="79"/>
      <c r="ADX94" s="79"/>
      <c r="ADY94" s="79"/>
      <c r="ADZ94" s="79"/>
      <c r="AEA94" s="79"/>
      <c r="AEB94" s="79"/>
      <c r="AEC94" s="79"/>
      <c r="AED94" s="79"/>
      <c r="AEE94" s="79"/>
      <c r="AEF94" s="79"/>
      <c r="AEG94" s="79"/>
      <c r="AEH94" s="79"/>
      <c r="AEI94" s="79"/>
      <c r="AEJ94" s="79"/>
      <c r="AEK94" s="79"/>
      <c r="AEL94" s="79"/>
      <c r="AEM94" s="79"/>
      <c r="AEN94" s="79"/>
      <c r="AEO94" s="79"/>
      <c r="AEP94" s="79"/>
      <c r="AEQ94" s="79"/>
      <c r="AER94" s="79"/>
      <c r="AES94" s="79"/>
      <c r="AET94" s="79"/>
      <c r="AEU94" s="79"/>
      <c r="AEV94" s="79"/>
      <c r="AEW94" s="79"/>
      <c r="AEX94" s="79"/>
      <c r="AEY94" s="79"/>
      <c r="AEZ94" s="79"/>
      <c r="AFA94" s="79"/>
      <c r="AFB94" s="79"/>
      <c r="AFC94" s="79"/>
      <c r="AFD94" s="79"/>
      <c r="AFE94" s="79"/>
      <c r="AFF94" s="79"/>
      <c r="AFG94" s="79"/>
      <c r="AFH94" s="79"/>
      <c r="AFI94" s="79"/>
      <c r="AFJ94" s="79"/>
      <c r="AFK94" s="79"/>
      <c r="AFL94" s="79"/>
      <c r="AFM94" s="79"/>
      <c r="AFN94" s="79"/>
      <c r="AFO94" s="79"/>
      <c r="AFP94" s="79"/>
      <c r="AFQ94" s="79"/>
      <c r="AFR94" s="79"/>
      <c r="AFS94" s="79"/>
      <c r="AFT94" s="79"/>
      <c r="AFU94" s="79"/>
      <c r="AFV94" s="79"/>
      <c r="AFW94" s="79"/>
      <c r="AFX94" s="79"/>
      <c r="AFY94" s="79"/>
      <c r="AFZ94" s="79"/>
      <c r="AGA94" s="79"/>
      <c r="AGB94" s="79"/>
      <c r="AGC94" s="79"/>
      <c r="AGD94" s="79"/>
      <c r="AGE94" s="79"/>
      <c r="AGF94" s="79"/>
      <c r="AGG94" s="79"/>
      <c r="AGH94" s="79"/>
      <c r="AGI94" s="79"/>
      <c r="AGJ94" s="79"/>
      <c r="AGK94" s="79"/>
      <c r="AGL94" s="79"/>
      <c r="AGM94" s="79"/>
      <c r="AGN94" s="79"/>
      <c r="AGO94" s="79"/>
      <c r="AGP94" s="79"/>
      <c r="AGQ94" s="79"/>
      <c r="AGR94" s="79"/>
      <c r="AGS94" s="79"/>
      <c r="AGT94" s="79"/>
      <c r="AGU94" s="79"/>
      <c r="AGV94" s="79"/>
      <c r="AGW94" s="79"/>
      <c r="AGX94" s="79"/>
      <c r="AGY94" s="79"/>
      <c r="AGZ94" s="79"/>
      <c r="AHA94" s="79"/>
      <c r="AHB94" s="79"/>
      <c r="AHC94" s="79"/>
      <c r="AHD94" s="79"/>
      <c r="AHE94" s="79"/>
      <c r="AHF94" s="79"/>
      <c r="AHG94" s="79"/>
      <c r="AHH94" s="79"/>
      <c r="AHI94" s="79"/>
      <c r="AHJ94" s="79"/>
      <c r="AHK94" s="79"/>
      <c r="AHL94" s="79"/>
      <c r="AHM94" s="79"/>
      <c r="AHN94" s="79"/>
      <c r="AHO94" s="79"/>
      <c r="AHP94" s="79"/>
      <c r="AHQ94" s="79"/>
      <c r="AHR94" s="79"/>
      <c r="AHS94" s="79"/>
      <c r="AHT94" s="79"/>
      <c r="AHU94" s="79"/>
      <c r="AHV94" s="79"/>
      <c r="AHW94" s="79"/>
      <c r="AHX94" s="79"/>
      <c r="AHY94" s="79"/>
      <c r="AHZ94" s="79"/>
      <c r="AIA94" s="79"/>
      <c r="AIB94" s="79"/>
      <c r="AIC94" s="79"/>
      <c r="AID94" s="79"/>
      <c r="AIE94" s="79"/>
      <c r="AIF94" s="79"/>
      <c r="AIG94" s="79"/>
      <c r="AIH94" s="79"/>
      <c r="AII94" s="79"/>
      <c r="AIJ94" s="79"/>
      <c r="AIK94" s="79"/>
      <c r="AIL94" s="79"/>
      <c r="AIM94" s="79"/>
      <c r="AIN94" s="79"/>
      <c r="AIO94" s="79"/>
      <c r="AIP94" s="79"/>
      <c r="AIQ94" s="79"/>
      <c r="AIR94" s="79"/>
      <c r="AIS94" s="79"/>
      <c r="AIT94" s="79"/>
      <c r="AIU94" s="79"/>
      <c r="AIV94" s="79"/>
      <c r="AIW94" s="79"/>
      <c r="AIX94" s="79"/>
      <c r="AIY94" s="79"/>
      <c r="AIZ94" s="79"/>
      <c r="AJA94" s="79"/>
      <c r="AJB94" s="79"/>
      <c r="AJC94" s="79"/>
      <c r="AJD94" s="79"/>
      <c r="AJE94" s="79"/>
      <c r="AJF94" s="79"/>
      <c r="AJG94" s="79"/>
      <c r="AJH94" s="79"/>
      <c r="AJI94" s="79"/>
      <c r="AJJ94" s="79"/>
      <c r="AJK94" s="79"/>
      <c r="AJL94" s="79"/>
      <c r="AJM94" s="79"/>
      <c r="AJN94" s="79"/>
      <c r="AJO94" s="79"/>
      <c r="AJP94" s="79"/>
      <c r="AJQ94" s="79"/>
      <c r="AJR94" s="79"/>
      <c r="AJS94" s="79"/>
      <c r="AJT94" s="79"/>
      <c r="AJU94" s="79"/>
      <c r="AJV94" s="79"/>
      <c r="AJW94" s="79"/>
      <c r="AJX94" s="79"/>
      <c r="AJY94" s="79"/>
      <c r="AJZ94" s="79"/>
      <c r="AKA94" s="79"/>
      <c r="AKB94" s="79"/>
      <c r="AKC94" s="79"/>
      <c r="AKD94" s="79"/>
      <c r="AKE94" s="79"/>
      <c r="AKF94" s="79"/>
      <c r="AKG94" s="79"/>
      <c r="AKH94" s="79"/>
      <c r="AKI94" s="79"/>
      <c r="AKJ94" s="79"/>
      <c r="AKK94" s="79"/>
      <c r="AKL94" s="79"/>
      <c r="AKM94" s="79"/>
      <c r="AKN94" s="79"/>
      <c r="AKO94" s="79"/>
      <c r="AKP94" s="79"/>
      <c r="AKQ94" s="79"/>
      <c r="AKR94" s="79"/>
      <c r="AKS94" s="79"/>
      <c r="AKT94" s="79"/>
      <c r="AKU94" s="79"/>
      <c r="AKV94" s="79"/>
      <c r="AKW94" s="79"/>
      <c r="AKX94" s="79"/>
      <c r="AKY94" s="79"/>
      <c r="AKZ94" s="79"/>
      <c r="ALA94" s="79"/>
      <c r="ALB94" s="79"/>
      <c r="ALC94" s="79"/>
      <c r="ALD94" s="79"/>
      <c r="ALE94" s="79"/>
      <c r="ALF94" s="79"/>
      <c r="ALG94" s="79"/>
      <c r="ALH94" s="79"/>
      <c r="ALI94" s="79"/>
      <c r="ALJ94" s="79"/>
      <c r="ALK94" s="79"/>
      <c r="ALL94" s="79"/>
      <c r="ALM94" s="79"/>
      <c r="ALN94" s="79"/>
      <c r="ALO94" s="79"/>
      <c r="ALP94" s="79"/>
      <c r="ALQ94" s="79"/>
      <c r="ALR94" s="79"/>
      <c r="ALS94" s="79"/>
      <c r="ALT94" s="79"/>
      <c r="ALU94" s="79"/>
      <c r="ALV94" s="79"/>
      <c r="ALW94" s="79"/>
      <c r="ALX94" s="79"/>
      <c r="ALY94" s="79"/>
      <c r="ALZ94" s="79"/>
      <c r="AMA94" s="79"/>
      <c r="AMB94" s="79"/>
      <c r="AMC94" s="79"/>
      <c r="AMD94" s="79"/>
      <c r="AME94" s="79"/>
      <c r="AMF94" s="79"/>
      <c r="AMG94" s="79"/>
      <c r="AMH94" s="79"/>
      <c r="AMI94" s="79"/>
      <c r="AMJ94" s="79"/>
      <c r="AMK94" s="79"/>
      <c r="AML94" s="79"/>
      <c r="AMM94" s="79"/>
    </row>
    <row r="95" spans="1:1027">
      <c r="C95" s="561">
        <v>38</v>
      </c>
      <c r="D95" s="561"/>
      <c r="E95" s="86">
        <f>K84+1</f>
        <v>40805</v>
      </c>
      <c r="F95" s="86">
        <f>E95+1</f>
        <v>40806</v>
      </c>
      <c r="G95" s="86">
        <f t="shared" ref="G95:K95" si="7">F95+1</f>
        <v>40807</v>
      </c>
      <c r="H95" s="86">
        <f t="shared" si="7"/>
        <v>40808</v>
      </c>
      <c r="I95" s="86">
        <f t="shared" si="7"/>
        <v>40809</v>
      </c>
      <c r="J95" s="86">
        <f t="shared" si="7"/>
        <v>40810</v>
      </c>
      <c r="K95" s="86">
        <f t="shared" si="7"/>
        <v>40811</v>
      </c>
      <c r="M95" s="644"/>
      <c r="O95" s="632"/>
    </row>
    <row r="96" spans="1:1027" ht="12.75" customHeight="1">
      <c r="C96" s="564" t="s">
        <v>73</v>
      </c>
      <c r="D96" s="591" t="s">
        <v>74</v>
      </c>
      <c r="E96" s="594"/>
      <c r="F96" s="609" t="s">
        <v>652</v>
      </c>
      <c r="G96" s="612" t="s">
        <v>481</v>
      </c>
      <c r="H96" s="568"/>
      <c r="I96" s="478" t="s">
        <v>486</v>
      </c>
      <c r="J96" s="535" t="s">
        <v>476</v>
      </c>
      <c r="K96" s="535"/>
      <c r="M96" s="644"/>
      <c r="O96" s="632"/>
    </row>
    <row r="97" spans="1:1027" s="128" customFormat="1" ht="12.75" customHeight="1">
      <c r="A97" s="79"/>
      <c r="B97" s="79"/>
      <c r="C97" s="564"/>
      <c r="D97" s="591"/>
      <c r="E97" s="594"/>
      <c r="F97" s="614"/>
      <c r="G97" s="612"/>
      <c r="H97" s="569"/>
      <c r="I97" s="620" t="s">
        <v>487</v>
      </c>
      <c r="J97" s="535"/>
      <c r="K97" s="535"/>
      <c r="L97" s="79"/>
      <c r="M97" s="644"/>
      <c r="N97" s="79"/>
      <c r="O97" s="632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79"/>
      <c r="AC97" s="79"/>
      <c r="AD97" s="79"/>
      <c r="AE97" s="79"/>
      <c r="AF97" s="79"/>
      <c r="AG97" s="79"/>
      <c r="AH97" s="79"/>
      <c r="AI97" s="79"/>
      <c r="AJ97" s="79"/>
      <c r="AK97" s="79"/>
      <c r="AL97" s="79"/>
      <c r="AM97" s="79"/>
      <c r="AN97" s="79"/>
      <c r="AO97" s="79"/>
      <c r="AP97" s="79"/>
      <c r="AQ97" s="79"/>
      <c r="AR97" s="79"/>
      <c r="AS97" s="79"/>
      <c r="AT97" s="79"/>
      <c r="AU97" s="79"/>
      <c r="AV97" s="79"/>
      <c r="AW97" s="79"/>
      <c r="AX97" s="79"/>
      <c r="AY97" s="79"/>
      <c r="AZ97" s="79"/>
      <c r="BA97" s="79"/>
      <c r="BB97" s="79"/>
      <c r="BC97" s="79"/>
      <c r="BD97" s="79"/>
      <c r="BE97" s="79"/>
      <c r="BF97" s="79"/>
      <c r="BG97" s="79"/>
      <c r="BH97" s="79"/>
      <c r="BI97" s="79"/>
      <c r="BJ97" s="79"/>
      <c r="BK97" s="79"/>
      <c r="BL97" s="79"/>
      <c r="BM97" s="79"/>
      <c r="BN97" s="79"/>
      <c r="BO97" s="79"/>
      <c r="BP97" s="79"/>
      <c r="BQ97" s="79"/>
      <c r="BR97" s="79"/>
      <c r="BS97" s="79"/>
      <c r="BT97" s="79"/>
      <c r="BU97" s="79"/>
      <c r="BV97" s="79"/>
      <c r="BW97" s="79"/>
      <c r="BX97" s="79"/>
      <c r="BY97" s="79"/>
      <c r="BZ97" s="79"/>
      <c r="CA97" s="79"/>
      <c r="CB97" s="79"/>
      <c r="CC97" s="79"/>
      <c r="CD97" s="79"/>
      <c r="CE97" s="79"/>
      <c r="CF97" s="79"/>
      <c r="CG97" s="79"/>
      <c r="CH97" s="79"/>
      <c r="CI97" s="79"/>
      <c r="CJ97" s="79"/>
      <c r="CK97" s="79"/>
      <c r="CL97" s="79"/>
      <c r="CM97" s="79"/>
      <c r="CN97" s="79"/>
      <c r="CO97" s="79"/>
      <c r="CP97" s="79"/>
      <c r="CQ97" s="79"/>
      <c r="CR97" s="79"/>
      <c r="CS97" s="79"/>
      <c r="CT97" s="79"/>
      <c r="CU97" s="79"/>
      <c r="CV97" s="79"/>
      <c r="CW97" s="79"/>
      <c r="CX97" s="79"/>
      <c r="CY97" s="79"/>
      <c r="CZ97" s="79"/>
      <c r="DA97" s="79"/>
      <c r="DB97" s="79"/>
      <c r="DC97" s="79"/>
      <c r="DD97" s="79"/>
      <c r="DE97" s="79"/>
      <c r="DF97" s="79"/>
      <c r="DG97" s="79"/>
      <c r="DH97" s="79"/>
      <c r="DI97" s="79"/>
      <c r="DJ97" s="79"/>
      <c r="DK97" s="79"/>
      <c r="DL97" s="79"/>
      <c r="DM97" s="79"/>
      <c r="DN97" s="79"/>
      <c r="DO97" s="79"/>
      <c r="DP97" s="79"/>
      <c r="DQ97" s="79"/>
      <c r="DR97" s="79"/>
      <c r="DS97" s="79"/>
      <c r="DT97" s="79"/>
      <c r="DU97" s="79"/>
      <c r="DV97" s="79"/>
      <c r="DW97" s="79"/>
      <c r="DX97" s="79"/>
      <c r="DY97" s="79"/>
      <c r="DZ97" s="79"/>
      <c r="EA97" s="79"/>
      <c r="EB97" s="79"/>
      <c r="EC97" s="79"/>
      <c r="ED97" s="79"/>
      <c r="EE97" s="79"/>
      <c r="EF97" s="79"/>
      <c r="EG97" s="79"/>
      <c r="EH97" s="79"/>
      <c r="EI97" s="79"/>
      <c r="EJ97" s="79"/>
      <c r="EK97" s="79"/>
      <c r="EL97" s="79"/>
      <c r="EM97" s="79"/>
      <c r="EN97" s="79"/>
      <c r="EO97" s="79"/>
      <c r="EP97" s="79"/>
      <c r="EQ97" s="79"/>
      <c r="ER97" s="79"/>
      <c r="ES97" s="79"/>
      <c r="ET97" s="79"/>
      <c r="EU97" s="79"/>
      <c r="EV97" s="79"/>
      <c r="EW97" s="79"/>
      <c r="EX97" s="79"/>
      <c r="EY97" s="79"/>
      <c r="EZ97" s="79"/>
      <c r="FA97" s="79"/>
      <c r="FB97" s="79"/>
      <c r="FC97" s="79"/>
      <c r="FD97" s="79"/>
      <c r="FE97" s="79"/>
      <c r="FF97" s="79"/>
      <c r="FG97" s="79"/>
      <c r="FH97" s="79"/>
      <c r="FI97" s="79"/>
      <c r="FJ97" s="79"/>
      <c r="FK97" s="79"/>
      <c r="FL97" s="79"/>
      <c r="FM97" s="79"/>
      <c r="FN97" s="79"/>
      <c r="FO97" s="79"/>
      <c r="FP97" s="79"/>
      <c r="FQ97" s="79"/>
      <c r="FR97" s="79"/>
      <c r="FS97" s="79"/>
      <c r="FT97" s="79"/>
      <c r="FU97" s="79"/>
      <c r="FV97" s="79"/>
      <c r="FW97" s="79"/>
      <c r="FX97" s="79"/>
      <c r="FY97" s="79"/>
      <c r="FZ97" s="79"/>
      <c r="GA97" s="79"/>
      <c r="GB97" s="79"/>
      <c r="GC97" s="79"/>
      <c r="GD97" s="79"/>
      <c r="GE97" s="79"/>
      <c r="GF97" s="79"/>
      <c r="GG97" s="79"/>
      <c r="GH97" s="79"/>
      <c r="GI97" s="79"/>
      <c r="GJ97" s="79"/>
      <c r="GK97" s="79"/>
      <c r="GL97" s="79"/>
      <c r="GM97" s="79"/>
      <c r="GN97" s="79"/>
      <c r="GO97" s="79"/>
      <c r="GP97" s="79"/>
      <c r="GQ97" s="79"/>
      <c r="GR97" s="79"/>
      <c r="GS97" s="79"/>
      <c r="GT97" s="79"/>
      <c r="GU97" s="79"/>
      <c r="GV97" s="79"/>
      <c r="GW97" s="79"/>
      <c r="GX97" s="79"/>
      <c r="GY97" s="79"/>
      <c r="GZ97" s="79"/>
      <c r="HA97" s="79"/>
      <c r="HB97" s="79"/>
      <c r="HC97" s="79"/>
      <c r="HD97" s="79"/>
      <c r="HE97" s="79"/>
      <c r="HF97" s="79"/>
      <c r="HG97" s="79"/>
      <c r="HH97" s="79"/>
      <c r="HI97" s="79"/>
      <c r="HJ97" s="79"/>
      <c r="HK97" s="79"/>
      <c r="HL97" s="79"/>
      <c r="HM97" s="79"/>
      <c r="HN97" s="79"/>
      <c r="HO97" s="79"/>
      <c r="HP97" s="79"/>
      <c r="HQ97" s="79"/>
      <c r="HR97" s="79"/>
      <c r="HS97" s="79"/>
      <c r="HT97" s="79"/>
      <c r="HU97" s="79"/>
      <c r="HV97" s="79"/>
      <c r="HW97" s="79"/>
      <c r="HX97" s="79"/>
      <c r="HY97" s="79"/>
      <c r="HZ97" s="79"/>
      <c r="IA97" s="79"/>
      <c r="IB97" s="79"/>
      <c r="IC97" s="79"/>
      <c r="ID97" s="79"/>
      <c r="IE97" s="79"/>
      <c r="IF97" s="79"/>
      <c r="IG97" s="79"/>
      <c r="IH97" s="79"/>
      <c r="II97" s="79"/>
      <c r="IJ97" s="79"/>
      <c r="IK97" s="79"/>
      <c r="IL97" s="79"/>
      <c r="IM97" s="79"/>
      <c r="IN97" s="79"/>
      <c r="IO97" s="79"/>
      <c r="IP97" s="79"/>
      <c r="IQ97" s="79"/>
      <c r="IR97" s="79"/>
      <c r="IS97" s="79"/>
      <c r="IT97" s="79"/>
      <c r="IU97" s="79"/>
      <c r="IV97" s="79"/>
      <c r="IW97" s="79"/>
      <c r="IX97" s="79"/>
      <c r="IY97" s="79"/>
      <c r="IZ97" s="79"/>
      <c r="JA97" s="79"/>
      <c r="JB97" s="79"/>
      <c r="JC97" s="79"/>
      <c r="JD97" s="79"/>
      <c r="JE97" s="79"/>
      <c r="JF97" s="79"/>
      <c r="JG97" s="79"/>
      <c r="JH97" s="79"/>
      <c r="JI97" s="79"/>
      <c r="JJ97" s="79"/>
      <c r="JK97" s="79"/>
      <c r="JL97" s="79"/>
      <c r="JM97" s="79"/>
      <c r="JN97" s="79"/>
      <c r="JO97" s="79"/>
      <c r="JP97" s="79"/>
      <c r="JQ97" s="79"/>
      <c r="JR97" s="79"/>
      <c r="JS97" s="79"/>
      <c r="JT97" s="79"/>
      <c r="JU97" s="79"/>
      <c r="JV97" s="79"/>
      <c r="JW97" s="79"/>
      <c r="JX97" s="79"/>
      <c r="JY97" s="79"/>
      <c r="JZ97" s="79"/>
      <c r="KA97" s="79"/>
      <c r="KB97" s="79"/>
      <c r="KC97" s="79"/>
      <c r="KD97" s="79"/>
      <c r="KE97" s="79"/>
      <c r="KF97" s="79"/>
      <c r="KG97" s="79"/>
      <c r="KH97" s="79"/>
      <c r="KI97" s="79"/>
      <c r="KJ97" s="79"/>
      <c r="KK97" s="79"/>
      <c r="KL97" s="79"/>
      <c r="KM97" s="79"/>
      <c r="KN97" s="79"/>
      <c r="KO97" s="79"/>
      <c r="KP97" s="79"/>
      <c r="KQ97" s="79"/>
      <c r="KR97" s="79"/>
      <c r="KS97" s="79"/>
      <c r="KT97" s="79"/>
      <c r="KU97" s="79"/>
      <c r="KV97" s="79"/>
      <c r="KW97" s="79"/>
      <c r="KX97" s="79"/>
      <c r="KY97" s="79"/>
      <c r="KZ97" s="79"/>
      <c r="LA97" s="79"/>
      <c r="LB97" s="79"/>
      <c r="LC97" s="79"/>
      <c r="LD97" s="79"/>
      <c r="LE97" s="79"/>
      <c r="LF97" s="79"/>
      <c r="LG97" s="79"/>
      <c r="LH97" s="79"/>
      <c r="LI97" s="79"/>
      <c r="LJ97" s="79"/>
      <c r="LK97" s="79"/>
      <c r="LL97" s="79"/>
      <c r="LM97" s="79"/>
      <c r="LN97" s="79"/>
      <c r="LO97" s="79"/>
      <c r="LP97" s="79"/>
      <c r="LQ97" s="79"/>
      <c r="LR97" s="79"/>
      <c r="LS97" s="79"/>
      <c r="LT97" s="79"/>
      <c r="LU97" s="79"/>
      <c r="LV97" s="79"/>
      <c r="LW97" s="79"/>
      <c r="LX97" s="79"/>
      <c r="LY97" s="79"/>
      <c r="LZ97" s="79"/>
      <c r="MA97" s="79"/>
      <c r="MB97" s="79"/>
      <c r="MC97" s="79"/>
      <c r="MD97" s="79"/>
      <c r="ME97" s="79"/>
      <c r="MF97" s="79"/>
      <c r="MG97" s="79"/>
      <c r="MH97" s="79"/>
      <c r="MI97" s="79"/>
      <c r="MJ97" s="79"/>
      <c r="MK97" s="79"/>
      <c r="ML97" s="79"/>
      <c r="MM97" s="79"/>
      <c r="MN97" s="79"/>
      <c r="MO97" s="79"/>
      <c r="MP97" s="79"/>
      <c r="MQ97" s="79"/>
      <c r="MR97" s="79"/>
      <c r="MS97" s="79"/>
      <c r="MT97" s="79"/>
      <c r="MU97" s="79"/>
      <c r="MV97" s="79"/>
      <c r="MW97" s="79"/>
      <c r="MX97" s="79"/>
      <c r="MY97" s="79"/>
      <c r="MZ97" s="79"/>
      <c r="NA97" s="79"/>
      <c r="NB97" s="79"/>
      <c r="NC97" s="79"/>
      <c r="ND97" s="79"/>
      <c r="NE97" s="79"/>
      <c r="NF97" s="79"/>
      <c r="NG97" s="79"/>
      <c r="NH97" s="79"/>
      <c r="NI97" s="79"/>
      <c r="NJ97" s="79"/>
      <c r="NK97" s="79"/>
      <c r="NL97" s="79"/>
      <c r="NM97" s="79"/>
      <c r="NN97" s="79"/>
      <c r="NO97" s="79"/>
      <c r="NP97" s="79"/>
      <c r="NQ97" s="79"/>
      <c r="NR97" s="79"/>
      <c r="NS97" s="79"/>
      <c r="NT97" s="79"/>
      <c r="NU97" s="79"/>
      <c r="NV97" s="79"/>
      <c r="NW97" s="79"/>
      <c r="NX97" s="79"/>
      <c r="NY97" s="79"/>
      <c r="NZ97" s="79"/>
      <c r="OA97" s="79"/>
      <c r="OB97" s="79"/>
      <c r="OC97" s="79"/>
      <c r="OD97" s="79"/>
      <c r="OE97" s="79"/>
      <c r="OF97" s="79"/>
      <c r="OG97" s="79"/>
      <c r="OH97" s="79"/>
      <c r="OI97" s="79"/>
      <c r="OJ97" s="79"/>
      <c r="OK97" s="79"/>
      <c r="OL97" s="79"/>
      <c r="OM97" s="79"/>
      <c r="ON97" s="79"/>
      <c r="OO97" s="79"/>
      <c r="OP97" s="79"/>
      <c r="OQ97" s="79"/>
      <c r="OR97" s="79"/>
      <c r="OS97" s="79"/>
      <c r="OT97" s="79"/>
      <c r="OU97" s="79"/>
      <c r="OV97" s="79"/>
      <c r="OW97" s="79"/>
      <c r="OX97" s="79"/>
      <c r="OY97" s="79"/>
      <c r="OZ97" s="79"/>
      <c r="PA97" s="79"/>
      <c r="PB97" s="79"/>
      <c r="PC97" s="79"/>
      <c r="PD97" s="79"/>
      <c r="PE97" s="79"/>
      <c r="PF97" s="79"/>
      <c r="PG97" s="79"/>
      <c r="PH97" s="79"/>
      <c r="PI97" s="79"/>
      <c r="PJ97" s="79"/>
      <c r="PK97" s="79"/>
      <c r="PL97" s="79"/>
      <c r="PM97" s="79"/>
      <c r="PN97" s="79"/>
      <c r="PO97" s="79"/>
      <c r="PP97" s="79"/>
      <c r="PQ97" s="79"/>
      <c r="PR97" s="79"/>
      <c r="PS97" s="79"/>
      <c r="PT97" s="79"/>
      <c r="PU97" s="79"/>
      <c r="PV97" s="79"/>
      <c r="PW97" s="79"/>
      <c r="PX97" s="79"/>
      <c r="PY97" s="79"/>
      <c r="PZ97" s="79"/>
      <c r="QA97" s="79"/>
      <c r="QB97" s="79"/>
      <c r="QC97" s="79"/>
      <c r="QD97" s="79"/>
      <c r="QE97" s="79"/>
      <c r="QF97" s="79"/>
      <c r="QG97" s="79"/>
      <c r="QH97" s="79"/>
      <c r="QI97" s="79"/>
      <c r="QJ97" s="79"/>
      <c r="QK97" s="79"/>
      <c r="QL97" s="79"/>
      <c r="QM97" s="79"/>
      <c r="QN97" s="79"/>
      <c r="QO97" s="79"/>
      <c r="QP97" s="79"/>
      <c r="QQ97" s="79"/>
      <c r="QR97" s="79"/>
      <c r="QS97" s="79"/>
      <c r="QT97" s="79"/>
      <c r="QU97" s="79"/>
      <c r="QV97" s="79"/>
      <c r="QW97" s="79"/>
      <c r="QX97" s="79"/>
      <c r="QY97" s="79"/>
      <c r="QZ97" s="79"/>
      <c r="RA97" s="79"/>
      <c r="RB97" s="79"/>
      <c r="RC97" s="79"/>
      <c r="RD97" s="79"/>
      <c r="RE97" s="79"/>
      <c r="RF97" s="79"/>
      <c r="RG97" s="79"/>
      <c r="RH97" s="79"/>
      <c r="RI97" s="79"/>
      <c r="RJ97" s="79"/>
      <c r="RK97" s="79"/>
      <c r="RL97" s="79"/>
      <c r="RM97" s="79"/>
      <c r="RN97" s="79"/>
      <c r="RO97" s="79"/>
      <c r="RP97" s="79"/>
      <c r="RQ97" s="79"/>
      <c r="RR97" s="79"/>
      <c r="RS97" s="79"/>
      <c r="RT97" s="79"/>
      <c r="RU97" s="79"/>
      <c r="RV97" s="79"/>
      <c r="RW97" s="79"/>
      <c r="RX97" s="79"/>
      <c r="RY97" s="79"/>
      <c r="RZ97" s="79"/>
      <c r="SA97" s="79"/>
      <c r="SB97" s="79"/>
      <c r="SC97" s="79"/>
      <c r="SD97" s="79"/>
      <c r="SE97" s="79"/>
      <c r="SF97" s="79"/>
      <c r="SG97" s="79"/>
      <c r="SH97" s="79"/>
      <c r="SI97" s="79"/>
      <c r="SJ97" s="79"/>
      <c r="SK97" s="79"/>
      <c r="SL97" s="79"/>
      <c r="SM97" s="79"/>
      <c r="SN97" s="79"/>
      <c r="SO97" s="79"/>
      <c r="SP97" s="79"/>
      <c r="SQ97" s="79"/>
      <c r="SR97" s="79"/>
      <c r="SS97" s="79"/>
      <c r="ST97" s="79"/>
      <c r="SU97" s="79"/>
      <c r="SV97" s="79"/>
      <c r="SW97" s="79"/>
      <c r="SX97" s="79"/>
      <c r="SY97" s="79"/>
      <c r="SZ97" s="79"/>
      <c r="TA97" s="79"/>
      <c r="TB97" s="79"/>
      <c r="TC97" s="79"/>
      <c r="TD97" s="79"/>
      <c r="TE97" s="79"/>
      <c r="TF97" s="79"/>
      <c r="TG97" s="79"/>
      <c r="TH97" s="79"/>
      <c r="TI97" s="79"/>
      <c r="TJ97" s="79"/>
      <c r="TK97" s="79"/>
      <c r="TL97" s="79"/>
      <c r="TM97" s="79"/>
      <c r="TN97" s="79"/>
      <c r="TO97" s="79"/>
      <c r="TP97" s="79"/>
      <c r="TQ97" s="79"/>
      <c r="TR97" s="79"/>
      <c r="TS97" s="79"/>
      <c r="TT97" s="79"/>
      <c r="TU97" s="79"/>
      <c r="TV97" s="79"/>
      <c r="TW97" s="79"/>
      <c r="TX97" s="79"/>
      <c r="TY97" s="79"/>
      <c r="TZ97" s="79"/>
      <c r="UA97" s="79"/>
      <c r="UB97" s="79"/>
      <c r="UC97" s="79"/>
      <c r="UD97" s="79"/>
      <c r="UE97" s="79"/>
      <c r="UF97" s="79"/>
      <c r="UG97" s="79"/>
      <c r="UH97" s="79"/>
      <c r="UI97" s="79"/>
      <c r="UJ97" s="79"/>
      <c r="UK97" s="79"/>
      <c r="UL97" s="79"/>
      <c r="UM97" s="79"/>
      <c r="UN97" s="79"/>
      <c r="UO97" s="79"/>
      <c r="UP97" s="79"/>
      <c r="UQ97" s="79"/>
      <c r="UR97" s="79"/>
      <c r="US97" s="79"/>
      <c r="UT97" s="79"/>
      <c r="UU97" s="79"/>
      <c r="UV97" s="79"/>
      <c r="UW97" s="79"/>
      <c r="UX97" s="79"/>
      <c r="UY97" s="79"/>
      <c r="UZ97" s="79"/>
      <c r="VA97" s="79"/>
      <c r="VB97" s="79"/>
      <c r="VC97" s="79"/>
      <c r="VD97" s="79"/>
      <c r="VE97" s="79"/>
      <c r="VF97" s="79"/>
      <c r="VG97" s="79"/>
      <c r="VH97" s="79"/>
      <c r="VI97" s="79"/>
      <c r="VJ97" s="79"/>
      <c r="VK97" s="79"/>
      <c r="VL97" s="79"/>
      <c r="VM97" s="79"/>
      <c r="VN97" s="79"/>
      <c r="VO97" s="79"/>
      <c r="VP97" s="79"/>
      <c r="VQ97" s="79"/>
      <c r="VR97" s="79"/>
      <c r="VS97" s="79"/>
      <c r="VT97" s="79"/>
      <c r="VU97" s="79"/>
      <c r="VV97" s="79"/>
      <c r="VW97" s="79"/>
      <c r="VX97" s="79"/>
      <c r="VY97" s="79"/>
      <c r="VZ97" s="79"/>
      <c r="WA97" s="79"/>
      <c r="WB97" s="79"/>
      <c r="WC97" s="79"/>
      <c r="WD97" s="79"/>
      <c r="WE97" s="79"/>
      <c r="WF97" s="79"/>
      <c r="WG97" s="79"/>
      <c r="WH97" s="79"/>
      <c r="WI97" s="79"/>
      <c r="WJ97" s="79"/>
      <c r="WK97" s="79"/>
      <c r="WL97" s="79"/>
      <c r="WM97" s="79"/>
      <c r="WN97" s="79"/>
      <c r="WO97" s="79"/>
      <c r="WP97" s="79"/>
      <c r="WQ97" s="79"/>
      <c r="WR97" s="79"/>
      <c r="WS97" s="79"/>
      <c r="WT97" s="79"/>
      <c r="WU97" s="79"/>
      <c r="WV97" s="79"/>
      <c r="WW97" s="79"/>
      <c r="WX97" s="79"/>
      <c r="WY97" s="79"/>
      <c r="WZ97" s="79"/>
      <c r="XA97" s="79"/>
      <c r="XB97" s="79"/>
      <c r="XC97" s="79"/>
      <c r="XD97" s="79"/>
      <c r="XE97" s="79"/>
      <c r="XF97" s="79"/>
      <c r="XG97" s="79"/>
      <c r="XH97" s="79"/>
      <c r="XI97" s="79"/>
      <c r="XJ97" s="79"/>
      <c r="XK97" s="79"/>
      <c r="XL97" s="79"/>
      <c r="XM97" s="79"/>
      <c r="XN97" s="79"/>
      <c r="XO97" s="79"/>
      <c r="XP97" s="79"/>
      <c r="XQ97" s="79"/>
      <c r="XR97" s="79"/>
      <c r="XS97" s="79"/>
      <c r="XT97" s="79"/>
      <c r="XU97" s="79"/>
      <c r="XV97" s="79"/>
      <c r="XW97" s="79"/>
      <c r="XX97" s="79"/>
      <c r="XY97" s="79"/>
      <c r="XZ97" s="79"/>
      <c r="YA97" s="79"/>
      <c r="YB97" s="79"/>
      <c r="YC97" s="79"/>
      <c r="YD97" s="79"/>
      <c r="YE97" s="79"/>
      <c r="YF97" s="79"/>
      <c r="YG97" s="79"/>
      <c r="YH97" s="79"/>
      <c r="YI97" s="79"/>
      <c r="YJ97" s="79"/>
      <c r="YK97" s="79"/>
      <c r="YL97" s="79"/>
      <c r="YM97" s="79"/>
      <c r="YN97" s="79"/>
      <c r="YO97" s="79"/>
      <c r="YP97" s="79"/>
      <c r="YQ97" s="79"/>
      <c r="YR97" s="79"/>
      <c r="YS97" s="79"/>
      <c r="YT97" s="79"/>
      <c r="YU97" s="79"/>
      <c r="YV97" s="79"/>
      <c r="YW97" s="79"/>
      <c r="YX97" s="79"/>
      <c r="YY97" s="79"/>
      <c r="YZ97" s="79"/>
      <c r="ZA97" s="79"/>
      <c r="ZB97" s="79"/>
      <c r="ZC97" s="79"/>
      <c r="ZD97" s="79"/>
      <c r="ZE97" s="79"/>
      <c r="ZF97" s="79"/>
      <c r="ZG97" s="79"/>
      <c r="ZH97" s="79"/>
      <c r="ZI97" s="79"/>
      <c r="ZJ97" s="79"/>
      <c r="ZK97" s="79"/>
      <c r="ZL97" s="79"/>
      <c r="ZM97" s="79"/>
      <c r="ZN97" s="79"/>
      <c r="ZO97" s="79"/>
      <c r="ZP97" s="79"/>
      <c r="ZQ97" s="79"/>
      <c r="ZR97" s="79"/>
      <c r="ZS97" s="79"/>
      <c r="ZT97" s="79"/>
      <c r="ZU97" s="79"/>
      <c r="ZV97" s="79"/>
      <c r="ZW97" s="79"/>
      <c r="ZX97" s="79"/>
      <c r="ZY97" s="79"/>
      <c r="ZZ97" s="79"/>
      <c r="AAA97" s="79"/>
      <c r="AAB97" s="79"/>
      <c r="AAC97" s="79"/>
      <c r="AAD97" s="79"/>
      <c r="AAE97" s="79"/>
      <c r="AAF97" s="79"/>
      <c r="AAG97" s="79"/>
      <c r="AAH97" s="79"/>
      <c r="AAI97" s="79"/>
      <c r="AAJ97" s="79"/>
      <c r="AAK97" s="79"/>
      <c r="AAL97" s="79"/>
      <c r="AAM97" s="79"/>
      <c r="AAN97" s="79"/>
      <c r="AAO97" s="79"/>
      <c r="AAP97" s="79"/>
      <c r="AAQ97" s="79"/>
      <c r="AAR97" s="79"/>
      <c r="AAS97" s="79"/>
      <c r="AAT97" s="79"/>
      <c r="AAU97" s="79"/>
      <c r="AAV97" s="79"/>
      <c r="AAW97" s="79"/>
      <c r="AAX97" s="79"/>
      <c r="AAY97" s="79"/>
      <c r="AAZ97" s="79"/>
      <c r="ABA97" s="79"/>
      <c r="ABB97" s="79"/>
      <c r="ABC97" s="79"/>
      <c r="ABD97" s="79"/>
      <c r="ABE97" s="79"/>
      <c r="ABF97" s="79"/>
      <c r="ABG97" s="79"/>
      <c r="ABH97" s="79"/>
      <c r="ABI97" s="79"/>
      <c r="ABJ97" s="79"/>
      <c r="ABK97" s="79"/>
      <c r="ABL97" s="79"/>
      <c r="ABM97" s="79"/>
      <c r="ABN97" s="79"/>
      <c r="ABO97" s="79"/>
      <c r="ABP97" s="79"/>
      <c r="ABQ97" s="79"/>
      <c r="ABR97" s="79"/>
      <c r="ABS97" s="79"/>
      <c r="ABT97" s="79"/>
      <c r="ABU97" s="79"/>
      <c r="ABV97" s="79"/>
      <c r="ABW97" s="79"/>
      <c r="ABX97" s="79"/>
      <c r="ABY97" s="79"/>
      <c r="ABZ97" s="79"/>
      <c r="ACA97" s="79"/>
      <c r="ACB97" s="79"/>
      <c r="ACC97" s="79"/>
      <c r="ACD97" s="79"/>
      <c r="ACE97" s="79"/>
      <c r="ACF97" s="79"/>
      <c r="ACG97" s="79"/>
      <c r="ACH97" s="79"/>
      <c r="ACI97" s="79"/>
      <c r="ACJ97" s="79"/>
      <c r="ACK97" s="79"/>
      <c r="ACL97" s="79"/>
      <c r="ACM97" s="79"/>
      <c r="ACN97" s="79"/>
      <c r="ACO97" s="79"/>
      <c r="ACP97" s="79"/>
      <c r="ACQ97" s="79"/>
      <c r="ACR97" s="79"/>
      <c r="ACS97" s="79"/>
      <c r="ACT97" s="79"/>
      <c r="ACU97" s="79"/>
      <c r="ACV97" s="79"/>
      <c r="ACW97" s="79"/>
      <c r="ACX97" s="79"/>
      <c r="ACY97" s="79"/>
      <c r="ACZ97" s="79"/>
      <c r="ADA97" s="79"/>
      <c r="ADB97" s="79"/>
      <c r="ADC97" s="79"/>
      <c r="ADD97" s="79"/>
      <c r="ADE97" s="79"/>
      <c r="ADF97" s="79"/>
      <c r="ADG97" s="79"/>
      <c r="ADH97" s="79"/>
      <c r="ADI97" s="79"/>
      <c r="ADJ97" s="79"/>
      <c r="ADK97" s="79"/>
      <c r="ADL97" s="79"/>
      <c r="ADM97" s="79"/>
      <c r="ADN97" s="79"/>
      <c r="ADO97" s="79"/>
      <c r="ADP97" s="79"/>
      <c r="ADQ97" s="79"/>
      <c r="ADR97" s="79"/>
      <c r="ADS97" s="79"/>
      <c r="ADT97" s="79"/>
      <c r="ADU97" s="79"/>
      <c r="ADV97" s="79"/>
      <c r="ADW97" s="79"/>
      <c r="ADX97" s="79"/>
      <c r="ADY97" s="79"/>
      <c r="ADZ97" s="79"/>
      <c r="AEA97" s="79"/>
      <c r="AEB97" s="79"/>
      <c r="AEC97" s="79"/>
      <c r="AED97" s="79"/>
      <c r="AEE97" s="79"/>
      <c r="AEF97" s="79"/>
      <c r="AEG97" s="79"/>
      <c r="AEH97" s="79"/>
      <c r="AEI97" s="79"/>
      <c r="AEJ97" s="79"/>
      <c r="AEK97" s="79"/>
      <c r="AEL97" s="79"/>
      <c r="AEM97" s="79"/>
      <c r="AEN97" s="79"/>
      <c r="AEO97" s="79"/>
      <c r="AEP97" s="79"/>
      <c r="AEQ97" s="79"/>
      <c r="AER97" s="79"/>
      <c r="AES97" s="79"/>
      <c r="AET97" s="79"/>
      <c r="AEU97" s="79"/>
      <c r="AEV97" s="79"/>
      <c r="AEW97" s="79"/>
      <c r="AEX97" s="79"/>
      <c r="AEY97" s="79"/>
      <c r="AEZ97" s="79"/>
      <c r="AFA97" s="79"/>
      <c r="AFB97" s="79"/>
      <c r="AFC97" s="79"/>
      <c r="AFD97" s="79"/>
      <c r="AFE97" s="79"/>
      <c r="AFF97" s="79"/>
      <c r="AFG97" s="79"/>
      <c r="AFH97" s="79"/>
      <c r="AFI97" s="79"/>
      <c r="AFJ97" s="79"/>
      <c r="AFK97" s="79"/>
      <c r="AFL97" s="79"/>
      <c r="AFM97" s="79"/>
      <c r="AFN97" s="79"/>
      <c r="AFO97" s="79"/>
      <c r="AFP97" s="79"/>
      <c r="AFQ97" s="79"/>
      <c r="AFR97" s="79"/>
      <c r="AFS97" s="79"/>
      <c r="AFT97" s="79"/>
      <c r="AFU97" s="79"/>
      <c r="AFV97" s="79"/>
      <c r="AFW97" s="79"/>
      <c r="AFX97" s="79"/>
      <c r="AFY97" s="79"/>
      <c r="AFZ97" s="79"/>
      <c r="AGA97" s="79"/>
      <c r="AGB97" s="79"/>
      <c r="AGC97" s="79"/>
      <c r="AGD97" s="79"/>
      <c r="AGE97" s="79"/>
      <c r="AGF97" s="79"/>
      <c r="AGG97" s="79"/>
      <c r="AGH97" s="79"/>
      <c r="AGI97" s="79"/>
      <c r="AGJ97" s="79"/>
      <c r="AGK97" s="79"/>
      <c r="AGL97" s="79"/>
      <c r="AGM97" s="79"/>
      <c r="AGN97" s="79"/>
      <c r="AGO97" s="79"/>
      <c r="AGP97" s="79"/>
      <c r="AGQ97" s="79"/>
      <c r="AGR97" s="79"/>
      <c r="AGS97" s="79"/>
      <c r="AGT97" s="79"/>
      <c r="AGU97" s="79"/>
      <c r="AGV97" s="79"/>
      <c r="AGW97" s="79"/>
      <c r="AGX97" s="79"/>
      <c r="AGY97" s="79"/>
      <c r="AGZ97" s="79"/>
      <c r="AHA97" s="79"/>
      <c r="AHB97" s="79"/>
      <c r="AHC97" s="79"/>
      <c r="AHD97" s="79"/>
      <c r="AHE97" s="79"/>
      <c r="AHF97" s="79"/>
      <c r="AHG97" s="79"/>
      <c r="AHH97" s="79"/>
      <c r="AHI97" s="79"/>
      <c r="AHJ97" s="79"/>
      <c r="AHK97" s="79"/>
      <c r="AHL97" s="79"/>
      <c r="AHM97" s="79"/>
      <c r="AHN97" s="79"/>
      <c r="AHO97" s="79"/>
      <c r="AHP97" s="79"/>
      <c r="AHQ97" s="79"/>
      <c r="AHR97" s="79"/>
      <c r="AHS97" s="79"/>
      <c r="AHT97" s="79"/>
      <c r="AHU97" s="79"/>
      <c r="AHV97" s="79"/>
      <c r="AHW97" s="79"/>
      <c r="AHX97" s="79"/>
      <c r="AHY97" s="79"/>
      <c r="AHZ97" s="79"/>
      <c r="AIA97" s="79"/>
      <c r="AIB97" s="79"/>
      <c r="AIC97" s="79"/>
      <c r="AID97" s="79"/>
      <c r="AIE97" s="79"/>
      <c r="AIF97" s="79"/>
      <c r="AIG97" s="79"/>
      <c r="AIH97" s="79"/>
      <c r="AII97" s="79"/>
      <c r="AIJ97" s="79"/>
      <c r="AIK97" s="79"/>
      <c r="AIL97" s="79"/>
      <c r="AIM97" s="79"/>
      <c r="AIN97" s="79"/>
      <c r="AIO97" s="79"/>
      <c r="AIP97" s="79"/>
      <c r="AIQ97" s="79"/>
      <c r="AIR97" s="79"/>
      <c r="AIS97" s="79"/>
      <c r="AIT97" s="79"/>
      <c r="AIU97" s="79"/>
      <c r="AIV97" s="79"/>
      <c r="AIW97" s="79"/>
      <c r="AIX97" s="79"/>
      <c r="AIY97" s="79"/>
      <c r="AIZ97" s="79"/>
      <c r="AJA97" s="79"/>
      <c r="AJB97" s="79"/>
      <c r="AJC97" s="79"/>
      <c r="AJD97" s="79"/>
      <c r="AJE97" s="79"/>
      <c r="AJF97" s="79"/>
      <c r="AJG97" s="79"/>
      <c r="AJH97" s="79"/>
      <c r="AJI97" s="79"/>
      <c r="AJJ97" s="79"/>
      <c r="AJK97" s="79"/>
      <c r="AJL97" s="79"/>
      <c r="AJM97" s="79"/>
      <c r="AJN97" s="79"/>
      <c r="AJO97" s="79"/>
      <c r="AJP97" s="79"/>
      <c r="AJQ97" s="79"/>
      <c r="AJR97" s="79"/>
      <c r="AJS97" s="79"/>
      <c r="AJT97" s="79"/>
      <c r="AJU97" s="79"/>
      <c r="AJV97" s="79"/>
      <c r="AJW97" s="79"/>
      <c r="AJX97" s="79"/>
      <c r="AJY97" s="79"/>
      <c r="AJZ97" s="79"/>
      <c r="AKA97" s="79"/>
      <c r="AKB97" s="79"/>
      <c r="AKC97" s="79"/>
      <c r="AKD97" s="79"/>
      <c r="AKE97" s="79"/>
      <c r="AKF97" s="79"/>
      <c r="AKG97" s="79"/>
      <c r="AKH97" s="79"/>
      <c r="AKI97" s="79"/>
      <c r="AKJ97" s="79"/>
      <c r="AKK97" s="79"/>
      <c r="AKL97" s="79"/>
      <c r="AKM97" s="79"/>
      <c r="AKN97" s="79"/>
      <c r="AKO97" s="79"/>
      <c r="AKP97" s="79"/>
      <c r="AKQ97" s="79"/>
      <c r="AKR97" s="79"/>
      <c r="AKS97" s="79"/>
      <c r="AKT97" s="79"/>
      <c r="AKU97" s="79"/>
      <c r="AKV97" s="79"/>
      <c r="AKW97" s="79"/>
      <c r="AKX97" s="79"/>
      <c r="AKY97" s="79"/>
      <c r="AKZ97" s="79"/>
      <c r="ALA97" s="79"/>
      <c r="ALB97" s="79"/>
      <c r="ALC97" s="79"/>
      <c r="ALD97" s="79"/>
      <c r="ALE97" s="79"/>
      <c r="ALF97" s="79"/>
      <c r="ALG97" s="79"/>
      <c r="ALH97" s="79"/>
      <c r="ALI97" s="79"/>
      <c r="ALJ97" s="79"/>
      <c r="ALK97" s="79"/>
      <c r="ALL97" s="79"/>
      <c r="ALM97" s="79"/>
      <c r="ALN97" s="79"/>
      <c r="ALO97" s="79"/>
      <c r="ALP97" s="79"/>
      <c r="ALQ97" s="79"/>
      <c r="ALR97" s="79"/>
      <c r="ALS97" s="79"/>
      <c r="ALT97" s="79"/>
      <c r="ALU97" s="79"/>
      <c r="ALV97" s="79"/>
      <c r="ALW97" s="79"/>
      <c r="ALX97" s="79"/>
      <c r="ALY97" s="79"/>
      <c r="ALZ97" s="79"/>
      <c r="AMA97" s="79"/>
      <c r="AMB97" s="79"/>
      <c r="AMC97" s="79"/>
      <c r="AMD97" s="79"/>
      <c r="AME97" s="79"/>
      <c r="AMF97" s="79"/>
      <c r="AMG97" s="79"/>
      <c r="AMH97" s="79"/>
      <c r="AMI97" s="79"/>
      <c r="AMJ97" s="79"/>
      <c r="AMK97" s="79"/>
      <c r="AML97" s="79"/>
      <c r="AMM97" s="79"/>
    </row>
    <row r="98" spans="1:1027" ht="12.75" customHeight="1">
      <c r="C98" s="564"/>
      <c r="D98" s="591"/>
      <c r="E98" s="594"/>
      <c r="F98" s="610"/>
      <c r="G98" s="612"/>
      <c r="H98" s="569"/>
      <c r="I98" s="620"/>
      <c r="J98" s="535"/>
      <c r="K98" s="535"/>
      <c r="M98" s="644"/>
      <c r="O98" s="632"/>
    </row>
    <row r="99" spans="1:1027" ht="12.75" customHeight="1">
      <c r="C99" s="564"/>
      <c r="D99" s="591"/>
      <c r="E99" s="594"/>
      <c r="F99" s="619" t="s">
        <v>485</v>
      </c>
      <c r="G99" s="613"/>
      <c r="H99" s="569"/>
      <c r="I99" s="620"/>
      <c r="J99" s="535"/>
      <c r="K99" s="535"/>
      <c r="M99" s="644"/>
      <c r="O99" s="632"/>
    </row>
    <row r="100" spans="1:1027" s="128" customFormat="1" ht="12.75" customHeight="1">
      <c r="A100" s="79"/>
      <c r="B100" s="79"/>
      <c r="C100" s="564"/>
      <c r="D100" s="591"/>
      <c r="E100" s="594"/>
      <c r="F100" s="620"/>
      <c r="G100" s="616" t="s">
        <v>645</v>
      </c>
      <c r="H100" s="569"/>
      <c r="I100" s="620"/>
      <c r="J100" s="535"/>
      <c r="K100" s="535"/>
      <c r="L100" s="79"/>
      <c r="M100" s="644"/>
      <c r="N100" s="79"/>
      <c r="O100" s="632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  <c r="AH100" s="79"/>
      <c r="AI100" s="79"/>
      <c r="AJ100" s="79"/>
      <c r="AK100" s="79"/>
      <c r="AL100" s="79"/>
      <c r="AM100" s="79"/>
      <c r="AN100" s="79"/>
      <c r="AO100" s="79"/>
      <c r="AP100" s="79"/>
      <c r="AQ100" s="79"/>
      <c r="AR100" s="79"/>
      <c r="AS100" s="79"/>
      <c r="AT100" s="79"/>
      <c r="AU100" s="79"/>
      <c r="AV100" s="79"/>
      <c r="AW100" s="79"/>
      <c r="AX100" s="79"/>
      <c r="AY100" s="79"/>
      <c r="AZ100" s="79"/>
      <c r="BA100" s="79"/>
      <c r="BB100" s="79"/>
      <c r="BC100" s="79"/>
      <c r="BD100" s="79"/>
      <c r="BE100" s="79"/>
      <c r="BF100" s="79"/>
      <c r="BG100" s="79"/>
      <c r="BH100" s="79"/>
      <c r="BI100" s="79"/>
      <c r="BJ100" s="79"/>
      <c r="BK100" s="79"/>
      <c r="BL100" s="79"/>
      <c r="BM100" s="79"/>
      <c r="BN100" s="79"/>
      <c r="BO100" s="79"/>
      <c r="BP100" s="79"/>
      <c r="BQ100" s="79"/>
      <c r="BR100" s="79"/>
      <c r="BS100" s="79"/>
      <c r="BT100" s="79"/>
      <c r="BU100" s="79"/>
      <c r="BV100" s="79"/>
      <c r="BW100" s="79"/>
      <c r="BX100" s="79"/>
      <c r="BY100" s="79"/>
      <c r="BZ100" s="79"/>
      <c r="CA100" s="79"/>
      <c r="CB100" s="79"/>
      <c r="CC100" s="79"/>
      <c r="CD100" s="79"/>
      <c r="CE100" s="79"/>
      <c r="CF100" s="79"/>
      <c r="CG100" s="79"/>
      <c r="CH100" s="79"/>
      <c r="CI100" s="79"/>
      <c r="CJ100" s="79"/>
      <c r="CK100" s="79"/>
      <c r="CL100" s="79"/>
      <c r="CM100" s="79"/>
      <c r="CN100" s="79"/>
      <c r="CO100" s="79"/>
      <c r="CP100" s="79"/>
      <c r="CQ100" s="79"/>
      <c r="CR100" s="79"/>
      <c r="CS100" s="79"/>
      <c r="CT100" s="79"/>
      <c r="CU100" s="79"/>
      <c r="CV100" s="79"/>
      <c r="CW100" s="79"/>
      <c r="CX100" s="79"/>
      <c r="CY100" s="79"/>
      <c r="CZ100" s="79"/>
      <c r="DA100" s="79"/>
      <c r="DB100" s="79"/>
      <c r="DC100" s="79"/>
      <c r="DD100" s="79"/>
      <c r="DE100" s="79"/>
      <c r="DF100" s="79"/>
      <c r="DG100" s="79"/>
      <c r="DH100" s="79"/>
      <c r="DI100" s="79"/>
      <c r="DJ100" s="79"/>
      <c r="DK100" s="79"/>
      <c r="DL100" s="79"/>
      <c r="DM100" s="79"/>
      <c r="DN100" s="79"/>
      <c r="DO100" s="79"/>
      <c r="DP100" s="79"/>
      <c r="DQ100" s="79"/>
      <c r="DR100" s="79"/>
      <c r="DS100" s="79"/>
      <c r="DT100" s="79"/>
      <c r="DU100" s="79"/>
      <c r="DV100" s="79"/>
      <c r="DW100" s="79"/>
      <c r="DX100" s="79"/>
      <c r="DY100" s="79"/>
      <c r="DZ100" s="79"/>
      <c r="EA100" s="79"/>
      <c r="EB100" s="79"/>
      <c r="EC100" s="79"/>
      <c r="ED100" s="79"/>
      <c r="EE100" s="79"/>
      <c r="EF100" s="79"/>
      <c r="EG100" s="79"/>
      <c r="EH100" s="79"/>
      <c r="EI100" s="79"/>
      <c r="EJ100" s="79"/>
      <c r="EK100" s="79"/>
      <c r="EL100" s="79"/>
      <c r="EM100" s="79"/>
      <c r="EN100" s="79"/>
      <c r="EO100" s="79"/>
      <c r="EP100" s="79"/>
      <c r="EQ100" s="79"/>
      <c r="ER100" s="79"/>
      <c r="ES100" s="79"/>
      <c r="ET100" s="79"/>
      <c r="EU100" s="79"/>
      <c r="EV100" s="79"/>
      <c r="EW100" s="79"/>
      <c r="EX100" s="79"/>
      <c r="EY100" s="79"/>
      <c r="EZ100" s="79"/>
      <c r="FA100" s="79"/>
      <c r="FB100" s="79"/>
      <c r="FC100" s="79"/>
      <c r="FD100" s="79"/>
      <c r="FE100" s="79"/>
      <c r="FF100" s="79"/>
      <c r="FG100" s="79"/>
      <c r="FH100" s="79"/>
      <c r="FI100" s="79"/>
      <c r="FJ100" s="79"/>
      <c r="FK100" s="79"/>
      <c r="FL100" s="79"/>
      <c r="FM100" s="79"/>
      <c r="FN100" s="79"/>
      <c r="FO100" s="79"/>
      <c r="FP100" s="79"/>
      <c r="FQ100" s="79"/>
      <c r="FR100" s="79"/>
      <c r="FS100" s="79"/>
      <c r="FT100" s="79"/>
      <c r="FU100" s="79"/>
      <c r="FV100" s="79"/>
      <c r="FW100" s="79"/>
      <c r="FX100" s="79"/>
      <c r="FY100" s="79"/>
      <c r="FZ100" s="79"/>
      <c r="GA100" s="79"/>
      <c r="GB100" s="79"/>
      <c r="GC100" s="79"/>
      <c r="GD100" s="79"/>
      <c r="GE100" s="79"/>
      <c r="GF100" s="79"/>
      <c r="GG100" s="79"/>
      <c r="GH100" s="79"/>
      <c r="GI100" s="79"/>
      <c r="GJ100" s="79"/>
      <c r="GK100" s="79"/>
      <c r="GL100" s="79"/>
      <c r="GM100" s="79"/>
      <c r="GN100" s="79"/>
      <c r="GO100" s="79"/>
      <c r="GP100" s="79"/>
      <c r="GQ100" s="79"/>
      <c r="GR100" s="79"/>
      <c r="GS100" s="79"/>
      <c r="GT100" s="79"/>
      <c r="GU100" s="79"/>
      <c r="GV100" s="79"/>
      <c r="GW100" s="79"/>
      <c r="GX100" s="79"/>
      <c r="GY100" s="79"/>
      <c r="GZ100" s="79"/>
      <c r="HA100" s="79"/>
      <c r="HB100" s="79"/>
      <c r="HC100" s="79"/>
      <c r="HD100" s="79"/>
      <c r="HE100" s="79"/>
      <c r="HF100" s="79"/>
      <c r="HG100" s="79"/>
      <c r="HH100" s="79"/>
      <c r="HI100" s="79"/>
      <c r="HJ100" s="79"/>
      <c r="HK100" s="79"/>
      <c r="HL100" s="79"/>
      <c r="HM100" s="79"/>
      <c r="HN100" s="79"/>
      <c r="HO100" s="79"/>
      <c r="HP100" s="79"/>
      <c r="HQ100" s="79"/>
      <c r="HR100" s="79"/>
      <c r="HS100" s="79"/>
      <c r="HT100" s="79"/>
      <c r="HU100" s="79"/>
      <c r="HV100" s="79"/>
      <c r="HW100" s="79"/>
      <c r="HX100" s="79"/>
      <c r="HY100" s="79"/>
      <c r="HZ100" s="79"/>
      <c r="IA100" s="79"/>
      <c r="IB100" s="79"/>
      <c r="IC100" s="79"/>
      <c r="ID100" s="79"/>
      <c r="IE100" s="79"/>
      <c r="IF100" s="79"/>
      <c r="IG100" s="79"/>
      <c r="IH100" s="79"/>
      <c r="II100" s="79"/>
      <c r="IJ100" s="79"/>
      <c r="IK100" s="79"/>
      <c r="IL100" s="79"/>
      <c r="IM100" s="79"/>
      <c r="IN100" s="79"/>
      <c r="IO100" s="79"/>
      <c r="IP100" s="79"/>
      <c r="IQ100" s="79"/>
      <c r="IR100" s="79"/>
      <c r="IS100" s="79"/>
      <c r="IT100" s="79"/>
      <c r="IU100" s="79"/>
      <c r="IV100" s="79"/>
      <c r="IW100" s="79"/>
      <c r="IX100" s="79"/>
      <c r="IY100" s="79"/>
      <c r="IZ100" s="79"/>
      <c r="JA100" s="79"/>
      <c r="JB100" s="79"/>
      <c r="JC100" s="79"/>
      <c r="JD100" s="79"/>
      <c r="JE100" s="79"/>
      <c r="JF100" s="79"/>
      <c r="JG100" s="79"/>
      <c r="JH100" s="79"/>
      <c r="JI100" s="79"/>
      <c r="JJ100" s="79"/>
      <c r="JK100" s="79"/>
      <c r="JL100" s="79"/>
      <c r="JM100" s="79"/>
      <c r="JN100" s="79"/>
      <c r="JO100" s="79"/>
      <c r="JP100" s="79"/>
      <c r="JQ100" s="79"/>
      <c r="JR100" s="79"/>
      <c r="JS100" s="79"/>
      <c r="JT100" s="79"/>
      <c r="JU100" s="79"/>
      <c r="JV100" s="79"/>
      <c r="JW100" s="79"/>
      <c r="JX100" s="79"/>
      <c r="JY100" s="79"/>
      <c r="JZ100" s="79"/>
      <c r="KA100" s="79"/>
      <c r="KB100" s="79"/>
      <c r="KC100" s="79"/>
      <c r="KD100" s="79"/>
      <c r="KE100" s="79"/>
      <c r="KF100" s="79"/>
      <c r="KG100" s="79"/>
      <c r="KH100" s="79"/>
      <c r="KI100" s="79"/>
      <c r="KJ100" s="79"/>
      <c r="KK100" s="79"/>
      <c r="KL100" s="79"/>
      <c r="KM100" s="79"/>
      <c r="KN100" s="79"/>
      <c r="KO100" s="79"/>
      <c r="KP100" s="79"/>
      <c r="KQ100" s="79"/>
      <c r="KR100" s="79"/>
      <c r="KS100" s="79"/>
      <c r="KT100" s="79"/>
      <c r="KU100" s="79"/>
      <c r="KV100" s="79"/>
      <c r="KW100" s="79"/>
      <c r="KX100" s="79"/>
      <c r="KY100" s="79"/>
      <c r="KZ100" s="79"/>
      <c r="LA100" s="79"/>
      <c r="LB100" s="79"/>
      <c r="LC100" s="79"/>
      <c r="LD100" s="79"/>
      <c r="LE100" s="79"/>
      <c r="LF100" s="79"/>
      <c r="LG100" s="79"/>
      <c r="LH100" s="79"/>
      <c r="LI100" s="79"/>
      <c r="LJ100" s="79"/>
      <c r="LK100" s="79"/>
      <c r="LL100" s="79"/>
      <c r="LM100" s="79"/>
      <c r="LN100" s="79"/>
      <c r="LO100" s="79"/>
      <c r="LP100" s="79"/>
      <c r="LQ100" s="79"/>
      <c r="LR100" s="79"/>
      <c r="LS100" s="79"/>
      <c r="LT100" s="79"/>
      <c r="LU100" s="79"/>
      <c r="LV100" s="79"/>
      <c r="LW100" s="79"/>
      <c r="LX100" s="79"/>
      <c r="LY100" s="79"/>
      <c r="LZ100" s="79"/>
      <c r="MA100" s="79"/>
      <c r="MB100" s="79"/>
      <c r="MC100" s="79"/>
      <c r="MD100" s="79"/>
      <c r="ME100" s="79"/>
      <c r="MF100" s="79"/>
      <c r="MG100" s="79"/>
      <c r="MH100" s="79"/>
      <c r="MI100" s="79"/>
      <c r="MJ100" s="79"/>
      <c r="MK100" s="79"/>
      <c r="ML100" s="79"/>
      <c r="MM100" s="79"/>
      <c r="MN100" s="79"/>
      <c r="MO100" s="79"/>
      <c r="MP100" s="79"/>
      <c r="MQ100" s="79"/>
      <c r="MR100" s="79"/>
      <c r="MS100" s="79"/>
      <c r="MT100" s="79"/>
      <c r="MU100" s="79"/>
      <c r="MV100" s="79"/>
      <c r="MW100" s="79"/>
      <c r="MX100" s="79"/>
      <c r="MY100" s="79"/>
      <c r="MZ100" s="79"/>
      <c r="NA100" s="79"/>
      <c r="NB100" s="79"/>
      <c r="NC100" s="79"/>
      <c r="ND100" s="79"/>
      <c r="NE100" s="79"/>
      <c r="NF100" s="79"/>
      <c r="NG100" s="79"/>
      <c r="NH100" s="79"/>
      <c r="NI100" s="79"/>
      <c r="NJ100" s="79"/>
      <c r="NK100" s="79"/>
      <c r="NL100" s="79"/>
      <c r="NM100" s="79"/>
      <c r="NN100" s="79"/>
      <c r="NO100" s="79"/>
      <c r="NP100" s="79"/>
      <c r="NQ100" s="79"/>
      <c r="NR100" s="79"/>
      <c r="NS100" s="79"/>
      <c r="NT100" s="79"/>
      <c r="NU100" s="79"/>
      <c r="NV100" s="79"/>
      <c r="NW100" s="79"/>
      <c r="NX100" s="79"/>
      <c r="NY100" s="79"/>
      <c r="NZ100" s="79"/>
      <c r="OA100" s="79"/>
      <c r="OB100" s="79"/>
      <c r="OC100" s="79"/>
      <c r="OD100" s="79"/>
      <c r="OE100" s="79"/>
      <c r="OF100" s="79"/>
      <c r="OG100" s="79"/>
      <c r="OH100" s="79"/>
      <c r="OI100" s="79"/>
      <c r="OJ100" s="79"/>
      <c r="OK100" s="79"/>
      <c r="OL100" s="79"/>
      <c r="OM100" s="79"/>
      <c r="ON100" s="79"/>
      <c r="OO100" s="79"/>
      <c r="OP100" s="79"/>
      <c r="OQ100" s="79"/>
      <c r="OR100" s="79"/>
      <c r="OS100" s="79"/>
      <c r="OT100" s="79"/>
      <c r="OU100" s="79"/>
      <c r="OV100" s="79"/>
      <c r="OW100" s="79"/>
      <c r="OX100" s="79"/>
      <c r="OY100" s="79"/>
      <c r="OZ100" s="79"/>
      <c r="PA100" s="79"/>
      <c r="PB100" s="79"/>
      <c r="PC100" s="79"/>
      <c r="PD100" s="79"/>
      <c r="PE100" s="79"/>
      <c r="PF100" s="79"/>
      <c r="PG100" s="79"/>
      <c r="PH100" s="79"/>
      <c r="PI100" s="79"/>
      <c r="PJ100" s="79"/>
      <c r="PK100" s="79"/>
      <c r="PL100" s="79"/>
      <c r="PM100" s="79"/>
      <c r="PN100" s="79"/>
      <c r="PO100" s="79"/>
      <c r="PP100" s="79"/>
      <c r="PQ100" s="79"/>
      <c r="PR100" s="79"/>
      <c r="PS100" s="79"/>
      <c r="PT100" s="79"/>
      <c r="PU100" s="79"/>
      <c r="PV100" s="79"/>
      <c r="PW100" s="79"/>
      <c r="PX100" s="79"/>
      <c r="PY100" s="79"/>
      <c r="PZ100" s="79"/>
      <c r="QA100" s="79"/>
      <c r="QB100" s="79"/>
      <c r="QC100" s="79"/>
      <c r="QD100" s="79"/>
      <c r="QE100" s="79"/>
      <c r="QF100" s="79"/>
      <c r="QG100" s="79"/>
      <c r="QH100" s="79"/>
      <c r="QI100" s="79"/>
      <c r="QJ100" s="79"/>
      <c r="QK100" s="79"/>
      <c r="QL100" s="79"/>
      <c r="QM100" s="79"/>
      <c r="QN100" s="79"/>
      <c r="QO100" s="79"/>
      <c r="QP100" s="79"/>
      <c r="QQ100" s="79"/>
      <c r="QR100" s="79"/>
      <c r="QS100" s="79"/>
      <c r="QT100" s="79"/>
      <c r="QU100" s="79"/>
      <c r="QV100" s="79"/>
      <c r="QW100" s="79"/>
      <c r="QX100" s="79"/>
      <c r="QY100" s="79"/>
      <c r="QZ100" s="79"/>
      <c r="RA100" s="79"/>
      <c r="RB100" s="79"/>
      <c r="RC100" s="79"/>
      <c r="RD100" s="79"/>
      <c r="RE100" s="79"/>
      <c r="RF100" s="79"/>
      <c r="RG100" s="79"/>
      <c r="RH100" s="79"/>
      <c r="RI100" s="79"/>
      <c r="RJ100" s="79"/>
      <c r="RK100" s="79"/>
      <c r="RL100" s="79"/>
      <c r="RM100" s="79"/>
      <c r="RN100" s="79"/>
      <c r="RO100" s="79"/>
      <c r="RP100" s="79"/>
      <c r="RQ100" s="79"/>
      <c r="RR100" s="79"/>
      <c r="RS100" s="79"/>
      <c r="RT100" s="79"/>
      <c r="RU100" s="79"/>
      <c r="RV100" s="79"/>
      <c r="RW100" s="79"/>
      <c r="RX100" s="79"/>
      <c r="RY100" s="79"/>
      <c r="RZ100" s="79"/>
      <c r="SA100" s="79"/>
      <c r="SB100" s="79"/>
      <c r="SC100" s="79"/>
      <c r="SD100" s="79"/>
      <c r="SE100" s="79"/>
      <c r="SF100" s="79"/>
      <c r="SG100" s="79"/>
      <c r="SH100" s="79"/>
      <c r="SI100" s="79"/>
      <c r="SJ100" s="79"/>
      <c r="SK100" s="79"/>
      <c r="SL100" s="79"/>
      <c r="SM100" s="79"/>
      <c r="SN100" s="79"/>
      <c r="SO100" s="79"/>
      <c r="SP100" s="79"/>
      <c r="SQ100" s="79"/>
      <c r="SR100" s="79"/>
      <c r="SS100" s="79"/>
      <c r="ST100" s="79"/>
      <c r="SU100" s="79"/>
      <c r="SV100" s="79"/>
      <c r="SW100" s="79"/>
      <c r="SX100" s="79"/>
      <c r="SY100" s="79"/>
      <c r="SZ100" s="79"/>
      <c r="TA100" s="79"/>
      <c r="TB100" s="79"/>
      <c r="TC100" s="79"/>
      <c r="TD100" s="79"/>
      <c r="TE100" s="79"/>
      <c r="TF100" s="79"/>
      <c r="TG100" s="79"/>
      <c r="TH100" s="79"/>
      <c r="TI100" s="79"/>
      <c r="TJ100" s="79"/>
      <c r="TK100" s="79"/>
      <c r="TL100" s="79"/>
      <c r="TM100" s="79"/>
      <c r="TN100" s="79"/>
      <c r="TO100" s="79"/>
      <c r="TP100" s="79"/>
      <c r="TQ100" s="79"/>
      <c r="TR100" s="79"/>
      <c r="TS100" s="79"/>
      <c r="TT100" s="79"/>
      <c r="TU100" s="79"/>
      <c r="TV100" s="79"/>
      <c r="TW100" s="79"/>
      <c r="TX100" s="79"/>
      <c r="TY100" s="79"/>
      <c r="TZ100" s="79"/>
      <c r="UA100" s="79"/>
      <c r="UB100" s="79"/>
      <c r="UC100" s="79"/>
      <c r="UD100" s="79"/>
      <c r="UE100" s="79"/>
      <c r="UF100" s="79"/>
      <c r="UG100" s="79"/>
      <c r="UH100" s="79"/>
      <c r="UI100" s="79"/>
      <c r="UJ100" s="79"/>
      <c r="UK100" s="79"/>
      <c r="UL100" s="79"/>
      <c r="UM100" s="79"/>
      <c r="UN100" s="79"/>
      <c r="UO100" s="79"/>
      <c r="UP100" s="79"/>
      <c r="UQ100" s="79"/>
      <c r="UR100" s="79"/>
      <c r="US100" s="79"/>
      <c r="UT100" s="79"/>
      <c r="UU100" s="79"/>
      <c r="UV100" s="79"/>
      <c r="UW100" s="79"/>
      <c r="UX100" s="79"/>
      <c r="UY100" s="79"/>
      <c r="UZ100" s="79"/>
      <c r="VA100" s="79"/>
      <c r="VB100" s="79"/>
      <c r="VC100" s="79"/>
      <c r="VD100" s="79"/>
      <c r="VE100" s="79"/>
      <c r="VF100" s="79"/>
      <c r="VG100" s="79"/>
      <c r="VH100" s="79"/>
      <c r="VI100" s="79"/>
      <c r="VJ100" s="79"/>
      <c r="VK100" s="79"/>
      <c r="VL100" s="79"/>
      <c r="VM100" s="79"/>
      <c r="VN100" s="79"/>
      <c r="VO100" s="79"/>
      <c r="VP100" s="79"/>
      <c r="VQ100" s="79"/>
      <c r="VR100" s="79"/>
      <c r="VS100" s="79"/>
      <c r="VT100" s="79"/>
      <c r="VU100" s="79"/>
      <c r="VV100" s="79"/>
      <c r="VW100" s="79"/>
      <c r="VX100" s="79"/>
      <c r="VY100" s="79"/>
      <c r="VZ100" s="79"/>
      <c r="WA100" s="79"/>
      <c r="WB100" s="79"/>
      <c r="WC100" s="79"/>
      <c r="WD100" s="79"/>
      <c r="WE100" s="79"/>
      <c r="WF100" s="79"/>
      <c r="WG100" s="79"/>
      <c r="WH100" s="79"/>
      <c r="WI100" s="79"/>
      <c r="WJ100" s="79"/>
      <c r="WK100" s="79"/>
      <c r="WL100" s="79"/>
      <c r="WM100" s="79"/>
      <c r="WN100" s="79"/>
      <c r="WO100" s="79"/>
      <c r="WP100" s="79"/>
      <c r="WQ100" s="79"/>
      <c r="WR100" s="79"/>
      <c r="WS100" s="79"/>
      <c r="WT100" s="79"/>
      <c r="WU100" s="79"/>
      <c r="WV100" s="79"/>
      <c r="WW100" s="79"/>
      <c r="WX100" s="79"/>
      <c r="WY100" s="79"/>
      <c r="WZ100" s="79"/>
      <c r="XA100" s="79"/>
      <c r="XB100" s="79"/>
      <c r="XC100" s="79"/>
      <c r="XD100" s="79"/>
      <c r="XE100" s="79"/>
      <c r="XF100" s="79"/>
      <c r="XG100" s="79"/>
      <c r="XH100" s="79"/>
      <c r="XI100" s="79"/>
      <c r="XJ100" s="79"/>
      <c r="XK100" s="79"/>
      <c r="XL100" s="79"/>
      <c r="XM100" s="79"/>
      <c r="XN100" s="79"/>
      <c r="XO100" s="79"/>
      <c r="XP100" s="79"/>
      <c r="XQ100" s="79"/>
      <c r="XR100" s="79"/>
      <c r="XS100" s="79"/>
      <c r="XT100" s="79"/>
      <c r="XU100" s="79"/>
      <c r="XV100" s="79"/>
      <c r="XW100" s="79"/>
      <c r="XX100" s="79"/>
      <c r="XY100" s="79"/>
      <c r="XZ100" s="79"/>
      <c r="YA100" s="79"/>
      <c r="YB100" s="79"/>
      <c r="YC100" s="79"/>
      <c r="YD100" s="79"/>
      <c r="YE100" s="79"/>
      <c r="YF100" s="79"/>
      <c r="YG100" s="79"/>
      <c r="YH100" s="79"/>
      <c r="YI100" s="79"/>
      <c r="YJ100" s="79"/>
      <c r="YK100" s="79"/>
      <c r="YL100" s="79"/>
      <c r="YM100" s="79"/>
      <c r="YN100" s="79"/>
      <c r="YO100" s="79"/>
      <c r="YP100" s="79"/>
      <c r="YQ100" s="79"/>
      <c r="YR100" s="79"/>
      <c r="YS100" s="79"/>
      <c r="YT100" s="79"/>
      <c r="YU100" s="79"/>
      <c r="YV100" s="79"/>
      <c r="YW100" s="79"/>
      <c r="YX100" s="79"/>
      <c r="YY100" s="79"/>
      <c r="YZ100" s="79"/>
      <c r="ZA100" s="79"/>
      <c r="ZB100" s="79"/>
      <c r="ZC100" s="79"/>
      <c r="ZD100" s="79"/>
      <c r="ZE100" s="79"/>
      <c r="ZF100" s="79"/>
      <c r="ZG100" s="79"/>
      <c r="ZH100" s="79"/>
      <c r="ZI100" s="79"/>
      <c r="ZJ100" s="79"/>
      <c r="ZK100" s="79"/>
      <c r="ZL100" s="79"/>
      <c r="ZM100" s="79"/>
      <c r="ZN100" s="79"/>
      <c r="ZO100" s="79"/>
      <c r="ZP100" s="79"/>
      <c r="ZQ100" s="79"/>
      <c r="ZR100" s="79"/>
      <c r="ZS100" s="79"/>
      <c r="ZT100" s="79"/>
      <c r="ZU100" s="79"/>
      <c r="ZV100" s="79"/>
      <c r="ZW100" s="79"/>
      <c r="ZX100" s="79"/>
      <c r="ZY100" s="79"/>
      <c r="ZZ100" s="79"/>
      <c r="AAA100" s="79"/>
      <c r="AAB100" s="79"/>
      <c r="AAC100" s="79"/>
      <c r="AAD100" s="79"/>
      <c r="AAE100" s="79"/>
      <c r="AAF100" s="79"/>
      <c r="AAG100" s="79"/>
      <c r="AAH100" s="79"/>
      <c r="AAI100" s="79"/>
      <c r="AAJ100" s="79"/>
      <c r="AAK100" s="79"/>
      <c r="AAL100" s="79"/>
      <c r="AAM100" s="79"/>
      <c r="AAN100" s="79"/>
      <c r="AAO100" s="79"/>
      <c r="AAP100" s="79"/>
      <c r="AAQ100" s="79"/>
      <c r="AAR100" s="79"/>
      <c r="AAS100" s="79"/>
      <c r="AAT100" s="79"/>
      <c r="AAU100" s="79"/>
      <c r="AAV100" s="79"/>
      <c r="AAW100" s="79"/>
      <c r="AAX100" s="79"/>
      <c r="AAY100" s="79"/>
      <c r="AAZ100" s="79"/>
      <c r="ABA100" s="79"/>
      <c r="ABB100" s="79"/>
      <c r="ABC100" s="79"/>
      <c r="ABD100" s="79"/>
      <c r="ABE100" s="79"/>
      <c r="ABF100" s="79"/>
      <c r="ABG100" s="79"/>
      <c r="ABH100" s="79"/>
      <c r="ABI100" s="79"/>
      <c r="ABJ100" s="79"/>
      <c r="ABK100" s="79"/>
      <c r="ABL100" s="79"/>
      <c r="ABM100" s="79"/>
      <c r="ABN100" s="79"/>
      <c r="ABO100" s="79"/>
      <c r="ABP100" s="79"/>
      <c r="ABQ100" s="79"/>
      <c r="ABR100" s="79"/>
      <c r="ABS100" s="79"/>
      <c r="ABT100" s="79"/>
      <c r="ABU100" s="79"/>
      <c r="ABV100" s="79"/>
      <c r="ABW100" s="79"/>
      <c r="ABX100" s="79"/>
      <c r="ABY100" s="79"/>
      <c r="ABZ100" s="79"/>
      <c r="ACA100" s="79"/>
      <c r="ACB100" s="79"/>
      <c r="ACC100" s="79"/>
      <c r="ACD100" s="79"/>
      <c r="ACE100" s="79"/>
      <c r="ACF100" s="79"/>
      <c r="ACG100" s="79"/>
      <c r="ACH100" s="79"/>
      <c r="ACI100" s="79"/>
      <c r="ACJ100" s="79"/>
      <c r="ACK100" s="79"/>
      <c r="ACL100" s="79"/>
      <c r="ACM100" s="79"/>
      <c r="ACN100" s="79"/>
      <c r="ACO100" s="79"/>
      <c r="ACP100" s="79"/>
      <c r="ACQ100" s="79"/>
      <c r="ACR100" s="79"/>
      <c r="ACS100" s="79"/>
      <c r="ACT100" s="79"/>
      <c r="ACU100" s="79"/>
      <c r="ACV100" s="79"/>
      <c r="ACW100" s="79"/>
      <c r="ACX100" s="79"/>
      <c r="ACY100" s="79"/>
      <c r="ACZ100" s="79"/>
      <c r="ADA100" s="79"/>
      <c r="ADB100" s="79"/>
      <c r="ADC100" s="79"/>
      <c r="ADD100" s="79"/>
      <c r="ADE100" s="79"/>
      <c r="ADF100" s="79"/>
      <c r="ADG100" s="79"/>
      <c r="ADH100" s="79"/>
      <c r="ADI100" s="79"/>
      <c r="ADJ100" s="79"/>
      <c r="ADK100" s="79"/>
      <c r="ADL100" s="79"/>
      <c r="ADM100" s="79"/>
      <c r="ADN100" s="79"/>
      <c r="ADO100" s="79"/>
      <c r="ADP100" s="79"/>
      <c r="ADQ100" s="79"/>
      <c r="ADR100" s="79"/>
      <c r="ADS100" s="79"/>
      <c r="ADT100" s="79"/>
      <c r="ADU100" s="79"/>
      <c r="ADV100" s="79"/>
      <c r="ADW100" s="79"/>
      <c r="ADX100" s="79"/>
      <c r="ADY100" s="79"/>
      <c r="ADZ100" s="79"/>
      <c r="AEA100" s="79"/>
      <c r="AEB100" s="79"/>
      <c r="AEC100" s="79"/>
      <c r="AED100" s="79"/>
      <c r="AEE100" s="79"/>
      <c r="AEF100" s="79"/>
      <c r="AEG100" s="79"/>
      <c r="AEH100" s="79"/>
      <c r="AEI100" s="79"/>
      <c r="AEJ100" s="79"/>
      <c r="AEK100" s="79"/>
      <c r="AEL100" s="79"/>
      <c r="AEM100" s="79"/>
      <c r="AEN100" s="79"/>
      <c r="AEO100" s="79"/>
      <c r="AEP100" s="79"/>
      <c r="AEQ100" s="79"/>
      <c r="AER100" s="79"/>
      <c r="AES100" s="79"/>
      <c r="AET100" s="79"/>
      <c r="AEU100" s="79"/>
      <c r="AEV100" s="79"/>
      <c r="AEW100" s="79"/>
      <c r="AEX100" s="79"/>
      <c r="AEY100" s="79"/>
      <c r="AEZ100" s="79"/>
      <c r="AFA100" s="79"/>
      <c r="AFB100" s="79"/>
      <c r="AFC100" s="79"/>
      <c r="AFD100" s="79"/>
      <c r="AFE100" s="79"/>
      <c r="AFF100" s="79"/>
      <c r="AFG100" s="79"/>
      <c r="AFH100" s="79"/>
      <c r="AFI100" s="79"/>
      <c r="AFJ100" s="79"/>
      <c r="AFK100" s="79"/>
      <c r="AFL100" s="79"/>
      <c r="AFM100" s="79"/>
      <c r="AFN100" s="79"/>
      <c r="AFO100" s="79"/>
      <c r="AFP100" s="79"/>
      <c r="AFQ100" s="79"/>
      <c r="AFR100" s="79"/>
      <c r="AFS100" s="79"/>
      <c r="AFT100" s="79"/>
      <c r="AFU100" s="79"/>
      <c r="AFV100" s="79"/>
      <c r="AFW100" s="79"/>
      <c r="AFX100" s="79"/>
      <c r="AFY100" s="79"/>
      <c r="AFZ100" s="79"/>
      <c r="AGA100" s="79"/>
      <c r="AGB100" s="79"/>
      <c r="AGC100" s="79"/>
      <c r="AGD100" s="79"/>
      <c r="AGE100" s="79"/>
      <c r="AGF100" s="79"/>
      <c r="AGG100" s="79"/>
      <c r="AGH100" s="79"/>
      <c r="AGI100" s="79"/>
      <c r="AGJ100" s="79"/>
      <c r="AGK100" s="79"/>
      <c r="AGL100" s="79"/>
      <c r="AGM100" s="79"/>
      <c r="AGN100" s="79"/>
      <c r="AGO100" s="79"/>
      <c r="AGP100" s="79"/>
      <c r="AGQ100" s="79"/>
      <c r="AGR100" s="79"/>
      <c r="AGS100" s="79"/>
      <c r="AGT100" s="79"/>
      <c r="AGU100" s="79"/>
      <c r="AGV100" s="79"/>
      <c r="AGW100" s="79"/>
      <c r="AGX100" s="79"/>
      <c r="AGY100" s="79"/>
      <c r="AGZ100" s="79"/>
      <c r="AHA100" s="79"/>
      <c r="AHB100" s="79"/>
      <c r="AHC100" s="79"/>
      <c r="AHD100" s="79"/>
      <c r="AHE100" s="79"/>
      <c r="AHF100" s="79"/>
      <c r="AHG100" s="79"/>
      <c r="AHH100" s="79"/>
      <c r="AHI100" s="79"/>
      <c r="AHJ100" s="79"/>
      <c r="AHK100" s="79"/>
      <c r="AHL100" s="79"/>
      <c r="AHM100" s="79"/>
      <c r="AHN100" s="79"/>
      <c r="AHO100" s="79"/>
      <c r="AHP100" s="79"/>
      <c r="AHQ100" s="79"/>
      <c r="AHR100" s="79"/>
      <c r="AHS100" s="79"/>
      <c r="AHT100" s="79"/>
      <c r="AHU100" s="79"/>
      <c r="AHV100" s="79"/>
      <c r="AHW100" s="79"/>
      <c r="AHX100" s="79"/>
      <c r="AHY100" s="79"/>
      <c r="AHZ100" s="79"/>
      <c r="AIA100" s="79"/>
      <c r="AIB100" s="79"/>
      <c r="AIC100" s="79"/>
      <c r="AID100" s="79"/>
      <c r="AIE100" s="79"/>
      <c r="AIF100" s="79"/>
      <c r="AIG100" s="79"/>
      <c r="AIH100" s="79"/>
      <c r="AII100" s="79"/>
      <c r="AIJ100" s="79"/>
      <c r="AIK100" s="79"/>
      <c r="AIL100" s="79"/>
      <c r="AIM100" s="79"/>
      <c r="AIN100" s="79"/>
      <c r="AIO100" s="79"/>
      <c r="AIP100" s="79"/>
      <c r="AIQ100" s="79"/>
      <c r="AIR100" s="79"/>
      <c r="AIS100" s="79"/>
      <c r="AIT100" s="79"/>
      <c r="AIU100" s="79"/>
      <c r="AIV100" s="79"/>
      <c r="AIW100" s="79"/>
      <c r="AIX100" s="79"/>
      <c r="AIY100" s="79"/>
      <c r="AIZ100" s="79"/>
      <c r="AJA100" s="79"/>
      <c r="AJB100" s="79"/>
      <c r="AJC100" s="79"/>
      <c r="AJD100" s="79"/>
      <c r="AJE100" s="79"/>
      <c r="AJF100" s="79"/>
      <c r="AJG100" s="79"/>
      <c r="AJH100" s="79"/>
      <c r="AJI100" s="79"/>
      <c r="AJJ100" s="79"/>
      <c r="AJK100" s="79"/>
      <c r="AJL100" s="79"/>
      <c r="AJM100" s="79"/>
      <c r="AJN100" s="79"/>
      <c r="AJO100" s="79"/>
      <c r="AJP100" s="79"/>
      <c r="AJQ100" s="79"/>
      <c r="AJR100" s="79"/>
      <c r="AJS100" s="79"/>
      <c r="AJT100" s="79"/>
      <c r="AJU100" s="79"/>
      <c r="AJV100" s="79"/>
      <c r="AJW100" s="79"/>
      <c r="AJX100" s="79"/>
      <c r="AJY100" s="79"/>
      <c r="AJZ100" s="79"/>
      <c r="AKA100" s="79"/>
      <c r="AKB100" s="79"/>
      <c r="AKC100" s="79"/>
      <c r="AKD100" s="79"/>
      <c r="AKE100" s="79"/>
      <c r="AKF100" s="79"/>
      <c r="AKG100" s="79"/>
      <c r="AKH100" s="79"/>
      <c r="AKI100" s="79"/>
      <c r="AKJ100" s="79"/>
      <c r="AKK100" s="79"/>
      <c r="AKL100" s="79"/>
      <c r="AKM100" s="79"/>
      <c r="AKN100" s="79"/>
      <c r="AKO100" s="79"/>
      <c r="AKP100" s="79"/>
      <c r="AKQ100" s="79"/>
      <c r="AKR100" s="79"/>
      <c r="AKS100" s="79"/>
      <c r="AKT100" s="79"/>
      <c r="AKU100" s="79"/>
      <c r="AKV100" s="79"/>
      <c r="AKW100" s="79"/>
      <c r="AKX100" s="79"/>
      <c r="AKY100" s="79"/>
      <c r="AKZ100" s="79"/>
      <c r="ALA100" s="79"/>
      <c r="ALB100" s="79"/>
      <c r="ALC100" s="79"/>
      <c r="ALD100" s="79"/>
      <c r="ALE100" s="79"/>
      <c r="ALF100" s="79"/>
      <c r="ALG100" s="79"/>
      <c r="ALH100" s="79"/>
      <c r="ALI100" s="79"/>
      <c r="ALJ100" s="79"/>
      <c r="ALK100" s="79"/>
      <c r="ALL100" s="79"/>
      <c r="ALM100" s="79"/>
      <c r="ALN100" s="79"/>
      <c r="ALO100" s="79"/>
      <c r="ALP100" s="79"/>
      <c r="ALQ100" s="79"/>
      <c r="ALR100" s="79"/>
      <c r="ALS100" s="79"/>
      <c r="ALT100" s="79"/>
      <c r="ALU100" s="79"/>
      <c r="ALV100" s="79"/>
      <c r="ALW100" s="79"/>
      <c r="ALX100" s="79"/>
      <c r="ALY100" s="79"/>
      <c r="ALZ100" s="79"/>
      <c r="AMA100" s="79"/>
      <c r="AMB100" s="79"/>
      <c r="AMC100" s="79"/>
      <c r="AMD100" s="79"/>
      <c r="AME100" s="79"/>
      <c r="AMF100" s="79"/>
      <c r="AMG100" s="79"/>
      <c r="AMH100" s="79"/>
      <c r="AMI100" s="79"/>
      <c r="AMJ100" s="79"/>
      <c r="AMK100" s="79"/>
      <c r="AML100" s="79"/>
      <c r="AMM100" s="79"/>
    </row>
    <row r="101" spans="1:1027" ht="12.75" customHeight="1">
      <c r="C101" s="564"/>
      <c r="D101" s="591"/>
      <c r="E101" s="594"/>
      <c r="F101" s="620"/>
      <c r="G101" s="616"/>
      <c r="H101" s="569"/>
      <c r="I101" s="620"/>
      <c r="J101" s="535"/>
      <c r="K101" s="535"/>
      <c r="M101" s="644"/>
      <c r="O101" s="632"/>
    </row>
    <row r="102" spans="1:1027" ht="12.75" customHeight="1" thickBot="1">
      <c r="C102" s="564"/>
      <c r="D102" s="591"/>
      <c r="E102" s="594"/>
      <c r="F102" s="621"/>
      <c r="G102" s="617"/>
      <c r="H102" s="570"/>
      <c r="I102" s="621"/>
      <c r="J102" s="535"/>
      <c r="K102" s="535"/>
      <c r="M102" s="645"/>
      <c r="O102" s="633"/>
    </row>
    <row r="103" spans="1:1027">
      <c r="F103" s="130"/>
    </row>
    <row r="104" spans="1:1027" ht="13.5" thickBot="1">
      <c r="C104" s="559">
        <v>7</v>
      </c>
      <c r="D104" s="559"/>
      <c r="E104" s="99" t="s">
        <v>66</v>
      </c>
      <c r="F104" s="84" t="s">
        <v>67</v>
      </c>
      <c r="G104" s="84" t="s">
        <v>68</v>
      </c>
      <c r="H104" s="84" t="s">
        <v>69</v>
      </c>
      <c r="I104" s="84" t="s">
        <v>70</v>
      </c>
      <c r="J104" s="84" t="s">
        <v>71</v>
      </c>
      <c r="K104" s="84" t="s">
        <v>72</v>
      </c>
    </row>
    <row r="105" spans="1:1027" s="128" customFormat="1">
      <c r="A105" s="79"/>
      <c r="B105" s="79"/>
      <c r="C105" s="590" t="s">
        <v>181</v>
      </c>
      <c r="D105" s="590"/>
      <c r="E105" s="133"/>
      <c r="F105" s="133">
        <v>24</v>
      </c>
      <c r="G105" s="133">
        <v>25</v>
      </c>
      <c r="H105" s="133"/>
      <c r="I105" s="133">
        <v>26</v>
      </c>
      <c r="J105" s="133"/>
      <c r="K105" s="133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  <c r="AG105" s="79"/>
      <c r="AH105" s="79"/>
      <c r="AI105" s="79"/>
      <c r="AJ105" s="79"/>
      <c r="AK105" s="79"/>
      <c r="AL105" s="79"/>
      <c r="AM105" s="79"/>
      <c r="AN105" s="79"/>
      <c r="AO105" s="79"/>
      <c r="AP105" s="79"/>
      <c r="AQ105" s="79"/>
      <c r="AR105" s="79"/>
      <c r="AS105" s="79"/>
      <c r="AT105" s="79"/>
      <c r="AU105" s="79"/>
      <c r="AV105" s="79"/>
      <c r="AW105" s="79"/>
      <c r="AX105" s="79"/>
      <c r="AY105" s="79"/>
      <c r="AZ105" s="79"/>
      <c r="BA105" s="79"/>
      <c r="BB105" s="79"/>
      <c r="BC105" s="79"/>
      <c r="BD105" s="79"/>
      <c r="BE105" s="79"/>
      <c r="BF105" s="79"/>
      <c r="BG105" s="79"/>
      <c r="BH105" s="79"/>
      <c r="BI105" s="79"/>
      <c r="BJ105" s="79"/>
      <c r="BK105" s="79"/>
      <c r="BL105" s="79"/>
      <c r="BM105" s="79"/>
      <c r="BN105" s="79"/>
      <c r="BO105" s="79"/>
      <c r="BP105" s="79"/>
      <c r="BQ105" s="79"/>
      <c r="BR105" s="79"/>
      <c r="BS105" s="79"/>
      <c r="BT105" s="79"/>
      <c r="BU105" s="79"/>
      <c r="BV105" s="79"/>
      <c r="BW105" s="79"/>
      <c r="BX105" s="79"/>
      <c r="BY105" s="79"/>
      <c r="BZ105" s="79"/>
      <c r="CA105" s="79"/>
      <c r="CB105" s="79"/>
      <c r="CC105" s="79"/>
      <c r="CD105" s="79"/>
      <c r="CE105" s="79"/>
      <c r="CF105" s="79"/>
      <c r="CG105" s="79"/>
      <c r="CH105" s="79"/>
      <c r="CI105" s="79"/>
      <c r="CJ105" s="79"/>
      <c r="CK105" s="79"/>
      <c r="CL105" s="79"/>
      <c r="CM105" s="79"/>
      <c r="CN105" s="79"/>
      <c r="CO105" s="79"/>
      <c r="CP105" s="79"/>
      <c r="CQ105" s="79"/>
      <c r="CR105" s="79"/>
      <c r="CS105" s="79"/>
      <c r="CT105" s="79"/>
      <c r="CU105" s="79"/>
      <c r="CV105" s="79"/>
      <c r="CW105" s="79"/>
      <c r="CX105" s="79"/>
      <c r="CY105" s="79"/>
      <c r="CZ105" s="79"/>
      <c r="DA105" s="79"/>
      <c r="DB105" s="79"/>
      <c r="DC105" s="79"/>
      <c r="DD105" s="79"/>
      <c r="DE105" s="79"/>
      <c r="DF105" s="79"/>
      <c r="DG105" s="79"/>
      <c r="DH105" s="79"/>
      <c r="DI105" s="79"/>
      <c r="DJ105" s="79"/>
      <c r="DK105" s="79"/>
      <c r="DL105" s="79"/>
      <c r="DM105" s="79"/>
      <c r="DN105" s="79"/>
      <c r="DO105" s="79"/>
      <c r="DP105" s="79"/>
      <c r="DQ105" s="79"/>
      <c r="DR105" s="79"/>
      <c r="DS105" s="79"/>
      <c r="DT105" s="79"/>
      <c r="DU105" s="79"/>
      <c r="DV105" s="79"/>
      <c r="DW105" s="79"/>
      <c r="DX105" s="79"/>
      <c r="DY105" s="79"/>
      <c r="DZ105" s="79"/>
      <c r="EA105" s="79"/>
      <c r="EB105" s="79"/>
      <c r="EC105" s="79"/>
      <c r="ED105" s="79"/>
      <c r="EE105" s="79"/>
      <c r="EF105" s="79"/>
      <c r="EG105" s="79"/>
      <c r="EH105" s="79"/>
      <c r="EI105" s="79"/>
      <c r="EJ105" s="79"/>
      <c r="EK105" s="79"/>
      <c r="EL105" s="79"/>
      <c r="EM105" s="79"/>
      <c r="EN105" s="79"/>
      <c r="EO105" s="79"/>
      <c r="EP105" s="79"/>
      <c r="EQ105" s="79"/>
      <c r="ER105" s="79"/>
      <c r="ES105" s="79"/>
      <c r="ET105" s="79"/>
      <c r="EU105" s="79"/>
      <c r="EV105" s="79"/>
      <c r="EW105" s="79"/>
      <c r="EX105" s="79"/>
      <c r="EY105" s="79"/>
      <c r="EZ105" s="79"/>
      <c r="FA105" s="79"/>
      <c r="FB105" s="79"/>
      <c r="FC105" s="79"/>
      <c r="FD105" s="79"/>
      <c r="FE105" s="79"/>
      <c r="FF105" s="79"/>
      <c r="FG105" s="79"/>
      <c r="FH105" s="79"/>
      <c r="FI105" s="79"/>
      <c r="FJ105" s="79"/>
      <c r="FK105" s="79"/>
      <c r="FL105" s="79"/>
      <c r="FM105" s="79"/>
      <c r="FN105" s="79"/>
      <c r="FO105" s="79"/>
      <c r="FP105" s="79"/>
      <c r="FQ105" s="79"/>
      <c r="FR105" s="79"/>
      <c r="FS105" s="79"/>
      <c r="FT105" s="79"/>
      <c r="FU105" s="79"/>
      <c r="FV105" s="79"/>
      <c r="FW105" s="79"/>
      <c r="FX105" s="79"/>
      <c r="FY105" s="79"/>
      <c r="FZ105" s="79"/>
      <c r="GA105" s="79"/>
      <c r="GB105" s="79"/>
      <c r="GC105" s="79"/>
      <c r="GD105" s="79"/>
      <c r="GE105" s="79"/>
      <c r="GF105" s="79"/>
      <c r="GG105" s="79"/>
      <c r="GH105" s="79"/>
      <c r="GI105" s="79"/>
      <c r="GJ105" s="79"/>
      <c r="GK105" s="79"/>
      <c r="GL105" s="79"/>
      <c r="GM105" s="79"/>
      <c r="GN105" s="79"/>
      <c r="GO105" s="79"/>
      <c r="GP105" s="79"/>
      <c r="GQ105" s="79"/>
      <c r="GR105" s="79"/>
      <c r="GS105" s="79"/>
      <c r="GT105" s="79"/>
      <c r="GU105" s="79"/>
      <c r="GV105" s="79"/>
      <c r="GW105" s="79"/>
      <c r="GX105" s="79"/>
      <c r="GY105" s="79"/>
      <c r="GZ105" s="79"/>
      <c r="HA105" s="79"/>
      <c r="HB105" s="79"/>
      <c r="HC105" s="79"/>
      <c r="HD105" s="79"/>
      <c r="HE105" s="79"/>
      <c r="HF105" s="79"/>
      <c r="HG105" s="79"/>
      <c r="HH105" s="79"/>
      <c r="HI105" s="79"/>
      <c r="HJ105" s="79"/>
      <c r="HK105" s="79"/>
      <c r="HL105" s="79"/>
      <c r="HM105" s="79"/>
      <c r="HN105" s="79"/>
      <c r="HO105" s="79"/>
      <c r="HP105" s="79"/>
      <c r="HQ105" s="79"/>
      <c r="HR105" s="79"/>
      <c r="HS105" s="79"/>
      <c r="HT105" s="79"/>
      <c r="HU105" s="79"/>
      <c r="HV105" s="79"/>
      <c r="HW105" s="79"/>
      <c r="HX105" s="79"/>
      <c r="HY105" s="79"/>
      <c r="HZ105" s="79"/>
      <c r="IA105" s="79"/>
      <c r="IB105" s="79"/>
      <c r="IC105" s="79"/>
      <c r="ID105" s="79"/>
      <c r="IE105" s="79"/>
      <c r="IF105" s="79"/>
      <c r="IG105" s="79"/>
      <c r="IH105" s="79"/>
      <c r="II105" s="79"/>
      <c r="IJ105" s="79"/>
      <c r="IK105" s="79"/>
      <c r="IL105" s="79"/>
      <c r="IM105" s="79"/>
      <c r="IN105" s="79"/>
      <c r="IO105" s="79"/>
      <c r="IP105" s="79"/>
      <c r="IQ105" s="79"/>
      <c r="IR105" s="79"/>
      <c r="IS105" s="79"/>
      <c r="IT105" s="79"/>
      <c r="IU105" s="79"/>
      <c r="IV105" s="79"/>
      <c r="IW105" s="79"/>
      <c r="IX105" s="79"/>
      <c r="IY105" s="79"/>
      <c r="IZ105" s="79"/>
      <c r="JA105" s="79"/>
      <c r="JB105" s="79"/>
      <c r="JC105" s="79"/>
      <c r="JD105" s="79"/>
      <c r="JE105" s="79"/>
      <c r="JF105" s="79"/>
      <c r="JG105" s="79"/>
      <c r="JH105" s="79"/>
      <c r="JI105" s="79"/>
      <c r="JJ105" s="79"/>
      <c r="JK105" s="79"/>
      <c r="JL105" s="79"/>
      <c r="JM105" s="79"/>
      <c r="JN105" s="79"/>
      <c r="JO105" s="79"/>
      <c r="JP105" s="79"/>
      <c r="JQ105" s="79"/>
      <c r="JR105" s="79"/>
      <c r="JS105" s="79"/>
      <c r="JT105" s="79"/>
      <c r="JU105" s="79"/>
      <c r="JV105" s="79"/>
      <c r="JW105" s="79"/>
      <c r="JX105" s="79"/>
      <c r="JY105" s="79"/>
      <c r="JZ105" s="79"/>
      <c r="KA105" s="79"/>
      <c r="KB105" s="79"/>
      <c r="KC105" s="79"/>
      <c r="KD105" s="79"/>
      <c r="KE105" s="79"/>
      <c r="KF105" s="79"/>
      <c r="KG105" s="79"/>
      <c r="KH105" s="79"/>
      <c r="KI105" s="79"/>
      <c r="KJ105" s="79"/>
      <c r="KK105" s="79"/>
      <c r="KL105" s="79"/>
      <c r="KM105" s="79"/>
      <c r="KN105" s="79"/>
      <c r="KO105" s="79"/>
      <c r="KP105" s="79"/>
      <c r="KQ105" s="79"/>
      <c r="KR105" s="79"/>
      <c r="KS105" s="79"/>
      <c r="KT105" s="79"/>
      <c r="KU105" s="79"/>
      <c r="KV105" s="79"/>
      <c r="KW105" s="79"/>
      <c r="KX105" s="79"/>
      <c r="KY105" s="79"/>
      <c r="KZ105" s="79"/>
      <c r="LA105" s="79"/>
      <c r="LB105" s="79"/>
      <c r="LC105" s="79"/>
      <c r="LD105" s="79"/>
      <c r="LE105" s="79"/>
      <c r="LF105" s="79"/>
      <c r="LG105" s="79"/>
      <c r="LH105" s="79"/>
      <c r="LI105" s="79"/>
      <c r="LJ105" s="79"/>
      <c r="LK105" s="79"/>
      <c r="LL105" s="79"/>
      <c r="LM105" s="79"/>
      <c r="LN105" s="79"/>
      <c r="LO105" s="79"/>
      <c r="LP105" s="79"/>
      <c r="LQ105" s="79"/>
      <c r="LR105" s="79"/>
      <c r="LS105" s="79"/>
      <c r="LT105" s="79"/>
      <c r="LU105" s="79"/>
      <c r="LV105" s="79"/>
      <c r="LW105" s="79"/>
      <c r="LX105" s="79"/>
      <c r="LY105" s="79"/>
      <c r="LZ105" s="79"/>
      <c r="MA105" s="79"/>
      <c r="MB105" s="79"/>
      <c r="MC105" s="79"/>
      <c r="MD105" s="79"/>
      <c r="ME105" s="79"/>
      <c r="MF105" s="79"/>
      <c r="MG105" s="79"/>
      <c r="MH105" s="79"/>
      <c r="MI105" s="79"/>
      <c r="MJ105" s="79"/>
      <c r="MK105" s="79"/>
      <c r="ML105" s="79"/>
      <c r="MM105" s="79"/>
      <c r="MN105" s="79"/>
      <c r="MO105" s="79"/>
      <c r="MP105" s="79"/>
      <c r="MQ105" s="79"/>
      <c r="MR105" s="79"/>
      <c r="MS105" s="79"/>
      <c r="MT105" s="79"/>
      <c r="MU105" s="79"/>
      <c r="MV105" s="79"/>
      <c r="MW105" s="79"/>
      <c r="MX105" s="79"/>
      <c r="MY105" s="79"/>
      <c r="MZ105" s="79"/>
      <c r="NA105" s="79"/>
      <c r="NB105" s="79"/>
      <c r="NC105" s="79"/>
      <c r="ND105" s="79"/>
      <c r="NE105" s="79"/>
      <c r="NF105" s="79"/>
      <c r="NG105" s="79"/>
      <c r="NH105" s="79"/>
      <c r="NI105" s="79"/>
      <c r="NJ105" s="79"/>
      <c r="NK105" s="79"/>
      <c r="NL105" s="79"/>
      <c r="NM105" s="79"/>
      <c r="NN105" s="79"/>
      <c r="NO105" s="79"/>
      <c r="NP105" s="79"/>
      <c r="NQ105" s="79"/>
      <c r="NR105" s="79"/>
      <c r="NS105" s="79"/>
      <c r="NT105" s="79"/>
      <c r="NU105" s="79"/>
      <c r="NV105" s="79"/>
      <c r="NW105" s="79"/>
      <c r="NX105" s="79"/>
      <c r="NY105" s="79"/>
      <c r="NZ105" s="79"/>
      <c r="OA105" s="79"/>
      <c r="OB105" s="79"/>
      <c r="OC105" s="79"/>
      <c r="OD105" s="79"/>
      <c r="OE105" s="79"/>
      <c r="OF105" s="79"/>
      <c r="OG105" s="79"/>
      <c r="OH105" s="79"/>
      <c r="OI105" s="79"/>
      <c r="OJ105" s="79"/>
      <c r="OK105" s="79"/>
      <c r="OL105" s="79"/>
      <c r="OM105" s="79"/>
      <c r="ON105" s="79"/>
      <c r="OO105" s="79"/>
      <c r="OP105" s="79"/>
      <c r="OQ105" s="79"/>
      <c r="OR105" s="79"/>
      <c r="OS105" s="79"/>
      <c r="OT105" s="79"/>
      <c r="OU105" s="79"/>
      <c r="OV105" s="79"/>
      <c r="OW105" s="79"/>
      <c r="OX105" s="79"/>
      <c r="OY105" s="79"/>
      <c r="OZ105" s="79"/>
      <c r="PA105" s="79"/>
      <c r="PB105" s="79"/>
      <c r="PC105" s="79"/>
      <c r="PD105" s="79"/>
      <c r="PE105" s="79"/>
      <c r="PF105" s="79"/>
      <c r="PG105" s="79"/>
      <c r="PH105" s="79"/>
      <c r="PI105" s="79"/>
      <c r="PJ105" s="79"/>
      <c r="PK105" s="79"/>
      <c r="PL105" s="79"/>
      <c r="PM105" s="79"/>
      <c r="PN105" s="79"/>
      <c r="PO105" s="79"/>
      <c r="PP105" s="79"/>
      <c r="PQ105" s="79"/>
      <c r="PR105" s="79"/>
      <c r="PS105" s="79"/>
      <c r="PT105" s="79"/>
      <c r="PU105" s="79"/>
      <c r="PV105" s="79"/>
      <c r="PW105" s="79"/>
      <c r="PX105" s="79"/>
      <c r="PY105" s="79"/>
      <c r="PZ105" s="79"/>
      <c r="QA105" s="79"/>
      <c r="QB105" s="79"/>
      <c r="QC105" s="79"/>
      <c r="QD105" s="79"/>
      <c r="QE105" s="79"/>
      <c r="QF105" s="79"/>
      <c r="QG105" s="79"/>
      <c r="QH105" s="79"/>
      <c r="QI105" s="79"/>
      <c r="QJ105" s="79"/>
      <c r="QK105" s="79"/>
      <c r="QL105" s="79"/>
      <c r="QM105" s="79"/>
      <c r="QN105" s="79"/>
      <c r="QO105" s="79"/>
      <c r="QP105" s="79"/>
      <c r="QQ105" s="79"/>
      <c r="QR105" s="79"/>
      <c r="QS105" s="79"/>
      <c r="QT105" s="79"/>
      <c r="QU105" s="79"/>
      <c r="QV105" s="79"/>
      <c r="QW105" s="79"/>
      <c r="QX105" s="79"/>
      <c r="QY105" s="79"/>
      <c r="QZ105" s="79"/>
      <c r="RA105" s="79"/>
      <c r="RB105" s="79"/>
      <c r="RC105" s="79"/>
      <c r="RD105" s="79"/>
      <c r="RE105" s="79"/>
      <c r="RF105" s="79"/>
      <c r="RG105" s="79"/>
      <c r="RH105" s="79"/>
      <c r="RI105" s="79"/>
      <c r="RJ105" s="79"/>
      <c r="RK105" s="79"/>
      <c r="RL105" s="79"/>
      <c r="RM105" s="79"/>
      <c r="RN105" s="79"/>
      <c r="RO105" s="79"/>
      <c r="RP105" s="79"/>
      <c r="RQ105" s="79"/>
      <c r="RR105" s="79"/>
      <c r="RS105" s="79"/>
      <c r="RT105" s="79"/>
      <c r="RU105" s="79"/>
      <c r="RV105" s="79"/>
      <c r="RW105" s="79"/>
      <c r="RX105" s="79"/>
      <c r="RY105" s="79"/>
      <c r="RZ105" s="79"/>
      <c r="SA105" s="79"/>
      <c r="SB105" s="79"/>
      <c r="SC105" s="79"/>
      <c r="SD105" s="79"/>
      <c r="SE105" s="79"/>
      <c r="SF105" s="79"/>
      <c r="SG105" s="79"/>
      <c r="SH105" s="79"/>
      <c r="SI105" s="79"/>
      <c r="SJ105" s="79"/>
      <c r="SK105" s="79"/>
      <c r="SL105" s="79"/>
      <c r="SM105" s="79"/>
      <c r="SN105" s="79"/>
      <c r="SO105" s="79"/>
      <c r="SP105" s="79"/>
      <c r="SQ105" s="79"/>
      <c r="SR105" s="79"/>
      <c r="SS105" s="79"/>
      <c r="ST105" s="79"/>
      <c r="SU105" s="79"/>
      <c r="SV105" s="79"/>
      <c r="SW105" s="79"/>
      <c r="SX105" s="79"/>
      <c r="SY105" s="79"/>
      <c r="SZ105" s="79"/>
      <c r="TA105" s="79"/>
      <c r="TB105" s="79"/>
      <c r="TC105" s="79"/>
      <c r="TD105" s="79"/>
      <c r="TE105" s="79"/>
      <c r="TF105" s="79"/>
      <c r="TG105" s="79"/>
      <c r="TH105" s="79"/>
      <c r="TI105" s="79"/>
      <c r="TJ105" s="79"/>
      <c r="TK105" s="79"/>
      <c r="TL105" s="79"/>
      <c r="TM105" s="79"/>
      <c r="TN105" s="79"/>
      <c r="TO105" s="79"/>
      <c r="TP105" s="79"/>
      <c r="TQ105" s="79"/>
      <c r="TR105" s="79"/>
      <c r="TS105" s="79"/>
      <c r="TT105" s="79"/>
      <c r="TU105" s="79"/>
      <c r="TV105" s="79"/>
      <c r="TW105" s="79"/>
      <c r="TX105" s="79"/>
      <c r="TY105" s="79"/>
      <c r="TZ105" s="79"/>
      <c r="UA105" s="79"/>
      <c r="UB105" s="79"/>
      <c r="UC105" s="79"/>
      <c r="UD105" s="79"/>
      <c r="UE105" s="79"/>
      <c r="UF105" s="79"/>
      <c r="UG105" s="79"/>
      <c r="UH105" s="79"/>
      <c r="UI105" s="79"/>
      <c r="UJ105" s="79"/>
      <c r="UK105" s="79"/>
      <c r="UL105" s="79"/>
      <c r="UM105" s="79"/>
      <c r="UN105" s="79"/>
      <c r="UO105" s="79"/>
      <c r="UP105" s="79"/>
      <c r="UQ105" s="79"/>
      <c r="UR105" s="79"/>
      <c r="US105" s="79"/>
      <c r="UT105" s="79"/>
      <c r="UU105" s="79"/>
      <c r="UV105" s="79"/>
      <c r="UW105" s="79"/>
      <c r="UX105" s="79"/>
      <c r="UY105" s="79"/>
      <c r="UZ105" s="79"/>
      <c r="VA105" s="79"/>
      <c r="VB105" s="79"/>
      <c r="VC105" s="79"/>
      <c r="VD105" s="79"/>
      <c r="VE105" s="79"/>
      <c r="VF105" s="79"/>
      <c r="VG105" s="79"/>
      <c r="VH105" s="79"/>
      <c r="VI105" s="79"/>
      <c r="VJ105" s="79"/>
      <c r="VK105" s="79"/>
      <c r="VL105" s="79"/>
      <c r="VM105" s="79"/>
      <c r="VN105" s="79"/>
      <c r="VO105" s="79"/>
      <c r="VP105" s="79"/>
      <c r="VQ105" s="79"/>
      <c r="VR105" s="79"/>
      <c r="VS105" s="79"/>
      <c r="VT105" s="79"/>
      <c r="VU105" s="79"/>
      <c r="VV105" s="79"/>
      <c r="VW105" s="79"/>
      <c r="VX105" s="79"/>
      <c r="VY105" s="79"/>
      <c r="VZ105" s="79"/>
      <c r="WA105" s="79"/>
      <c r="WB105" s="79"/>
      <c r="WC105" s="79"/>
      <c r="WD105" s="79"/>
      <c r="WE105" s="79"/>
      <c r="WF105" s="79"/>
      <c r="WG105" s="79"/>
      <c r="WH105" s="79"/>
      <c r="WI105" s="79"/>
      <c r="WJ105" s="79"/>
      <c r="WK105" s="79"/>
      <c r="WL105" s="79"/>
      <c r="WM105" s="79"/>
      <c r="WN105" s="79"/>
      <c r="WO105" s="79"/>
      <c r="WP105" s="79"/>
      <c r="WQ105" s="79"/>
      <c r="WR105" s="79"/>
      <c r="WS105" s="79"/>
      <c r="WT105" s="79"/>
      <c r="WU105" s="79"/>
      <c r="WV105" s="79"/>
      <c r="WW105" s="79"/>
      <c r="WX105" s="79"/>
      <c r="WY105" s="79"/>
      <c r="WZ105" s="79"/>
      <c r="XA105" s="79"/>
      <c r="XB105" s="79"/>
      <c r="XC105" s="79"/>
      <c r="XD105" s="79"/>
      <c r="XE105" s="79"/>
      <c r="XF105" s="79"/>
      <c r="XG105" s="79"/>
      <c r="XH105" s="79"/>
      <c r="XI105" s="79"/>
      <c r="XJ105" s="79"/>
      <c r="XK105" s="79"/>
      <c r="XL105" s="79"/>
      <c r="XM105" s="79"/>
      <c r="XN105" s="79"/>
      <c r="XO105" s="79"/>
      <c r="XP105" s="79"/>
      <c r="XQ105" s="79"/>
      <c r="XR105" s="79"/>
      <c r="XS105" s="79"/>
      <c r="XT105" s="79"/>
      <c r="XU105" s="79"/>
      <c r="XV105" s="79"/>
      <c r="XW105" s="79"/>
      <c r="XX105" s="79"/>
      <c r="XY105" s="79"/>
      <c r="XZ105" s="79"/>
      <c r="YA105" s="79"/>
      <c r="YB105" s="79"/>
      <c r="YC105" s="79"/>
      <c r="YD105" s="79"/>
      <c r="YE105" s="79"/>
      <c r="YF105" s="79"/>
      <c r="YG105" s="79"/>
      <c r="YH105" s="79"/>
      <c r="YI105" s="79"/>
      <c r="YJ105" s="79"/>
      <c r="YK105" s="79"/>
      <c r="YL105" s="79"/>
      <c r="YM105" s="79"/>
      <c r="YN105" s="79"/>
      <c r="YO105" s="79"/>
      <c r="YP105" s="79"/>
      <c r="YQ105" s="79"/>
      <c r="YR105" s="79"/>
      <c r="YS105" s="79"/>
      <c r="YT105" s="79"/>
      <c r="YU105" s="79"/>
      <c r="YV105" s="79"/>
      <c r="YW105" s="79"/>
      <c r="YX105" s="79"/>
      <c r="YY105" s="79"/>
      <c r="YZ105" s="79"/>
      <c r="ZA105" s="79"/>
      <c r="ZB105" s="79"/>
      <c r="ZC105" s="79"/>
      <c r="ZD105" s="79"/>
      <c r="ZE105" s="79"/>
      <c r="ZF105" s="79"/>
      <c r="ZG105" s="79"/>
      <c r="ZH105" s="79"/>
      <c r="ZI105" s="79"/>
      <c r="ZJ105" s="79"/>
      <c r="ZK105" s="79"/>
      <c r="ZL105" s="79"/>
      <c r="ZM105" s="79"/>
      <c r="ZN105" s="79"/>
      <c r="ZO105" s="79"/>
      <c r="ZP105" s="79"/>
      <c r="ZQ105" s="79"/>
      <c r="ZR105" s="79"/>
      <c r="ZS105" s="79"/>
      <c r="ZT105" s="79"/>
      <c r="ZU105" s="79"/>
      <c r="ZV105" s="79"/>
      <c r="ZW105" s="79"/>
      <c r="ZX105" s="79"/>
      <c r="ZY105" s="79"/>
      <c r="ZZ105" s="79"/>
      <c r="AAA105" s="79"/>
      <c r="AAB105" s="79"/>
      <c r="AAC105" s="79"/>
      <c r="AAD105" s="79"/>
      <c r="AAE105" s="79"/>
      <c r="AAF105" s="79"/>
      <c r="AAG105" s="79"/>
      <c r="AAH105" s="79"/>
      <c r="AAI105" s="79"/>
      <c r="AAJ105" s="79"/>
      <c r="AAK105" s="79"/>
      <c r="AAL105" s="79"/>
      <c r="AAM105" s="79"/>
      <c r="AAN105" s="79"/>
      <c r="AAO105" s="79"/>
      <c r="AAP105" s="79"/>
      <c r="AAQ105" s="79"/>
      <c r="AAR105" s="79"/>
      <c r="AAS105" s="79"/>
      <c r="AAT105" s="79"/>
      <c r="AAU105" s="79"/>
      <c r="AAV105" s="79"/>
      <c r="AAW105" s="79"/>
      <c r="AAX105" s="79"/>
      <c r="AAY105" s="79"/>
      <c r="AAZ105" s="79"/>
      <c r="ABA105" s="79"/>
      <c r="ABB105" s="79"/>
      <c r="ABC105" s="79"/>
      <c r="ABD105" s="79"/>
      <c r="ABE105" s="79"/>
      <c r="ABF105" s="79"/>
      <c r="ABG105" s="79"/>
      <c r="ABH105" s="79"/>
      <c r="ABI105" s="79"/>
      <c r="ABJ105" s="79"/>
      <c r="ABK105" s="79"/>
      <c r="ABL105" s="79"/>
      <c r="ABM105" s="79"/>
      <c r="ABN105" s="79"/>
      <c r="ABO105" s="79"/>
      <c r="ABP105" s="79"/>
      <c r="ABQ105" s="79"/>
      <c r="ABR105" s="79"/>
      <c r="ABS105" s="79"/>
      <c r="ABT105" s="79"/>
      <c r="ABU105" s="79"/>
      <c r="ABV105" s="79"/>
      <c r="ABW105" s="79"/>
      <c r="ABX105" s="79"/>
      <c r="ABY105" s="79"/>
      <c r="ABZ105" s="79"/>
      <c r="ACA105" s="79"/>
      <c r="ACB105" s="79"/>
      <c r="ACC105" s="79"/>
      <c r="ACD105" s="79"/>
      <c r="ACE105" s="79"/>
      <c r="ACF105" s="79"/>
      <c r="ACG105" s="79"/>
      <c r="ACH105" s="79"/>
      <c r="ACI105" s="79"/>
      <c r="ACJ105" s="79"/>
      <c r="ACK105" s="79"/>
      <c r="ACL105" s="79"/>
      <c r="ACM105" s="79"/>
      <c r="ACN105" s="79"/>
      <c r="ACO105" s="79"/>
      <c r="ACP105" s="79"/>
      <c r="ACQ105" s="79"/>
      <c r="ACR105" s="79"/>
      <c r="ACS105" s="79"/>
      <c r="ACT105" s="79"/>
      <c r="ACU105" s="79"/>
      <c r="ACV105" s="79"/>
      <c r="ACW105" s="79"/>
      <c r="ACX105" s="79"/>
      <c r="ACY105" s="79"/>
      <c r="ACZ105" s="79"/>
      <c r="ADA105" s="79"/>
      <c r="ADB105" s="79"/>
      <c r="ADC105" s="79"/>
      <c r="ADD105" s="79"/>
      <c r="ADE105" s="79"/>
      <c r="ADF105" s="79"/>
      <c r="ADG105" s="79"/>
      <c r="ADH105" s="79"/>
      <c r="ADI105" s="79"/>
      <c r="ADJ105" s="79"/>
      <c r="ADK105" s="79"/>
      <c r="ADL105" s="79"/>
      <c r="ADM105" s="79"/>
      <c r="ADN105" s="79"/>
      <c r="ADO105" s="79"/>
      <c r="ADP105" s="79"/>
      <c r="ADQ105" s="79"/>
      <c r="ADR105" s="79"/>
      <c r="ADS105" s="79"/>
      <c r="ADT105" s="79"/>
      <c r="ADU105" s="79"/>
      <c r="ADV105" s="79"/>
      <c r="ADW105" s="79"/>
      <c r="ADX105" s="79"/>
      <c r="ADY105" s="79"/>
      <c r="ADZ105" s="79"/>
      <c r="AEA105" s="79"/>
      <c r="AEB105" s="79"/>
      <c r="AEC105" s="79"/>
      <c r="AED105" s="79"/>
      <c r="AEE105" s="79"/>
      <c r="AEF105" s="79"/>
      <c r="AEG105" s="79"/>
      <c r="AEH105" s="79"/>
      <c r="AEI105" s="79"/>
      <c r="AEJ105" s="79"/>
      <c r="AEK105" s="79"/>
      <c r="AEL105" s="79"/>
      <c r="AEM105" s="79"/>
      <c r="AEN105" s="79"/>
      <c r="AEO105" s="79"/>
      <c r="AEP105" s="79"/>
      <c r="AEQ105" s="79"/>
      <c r="AER105" s="79"/>
      <c r="AES105" s="79"/>
      <c r="AET105" s="79"/>
      <c r="AEU105" s="79"/>
      <c r="AEV105" s="79"/>
      <c r="AEW105" s="79"/>
      <c r="AEX105" s="79"/>
      <c r="AEY105" s="79"/>
      <c r="AEZ105" s="79"/>
      <c r="AFA105" s="79"/>
      <c r="AFB105" s="79"/>
      <c r="AFC105" s="79"/>
      <c r="AFD105" s="79"/>
      <c r="AFE105" s="79"/>
      <c r="AFF105" s="79"/>
      <c r="AFG105" s="79"/>
      <c r="AFH105" s="79"/>
      <c r="AFI105" s="79"/>
      <c r="AFJ105" s="79"/>
      <c r="AFK105" s="79"/>
      <c r="AFL105" s="79"/>
      <c r="AFM105" s="79"/>
      <c r="AFN105" s="79"/>
      <c r="AFO105" s="79"/>
      <c r="AFP105" s="79"/>
      <c r="AFQ105" s="79"/>
      <c r="AFR105" s="79"/>
      <c r="AFS105" s="79"/>
      <c r="AFT105" s="79"/>
      <c r="AFU105" s="79"/>
      <c r="AFV105" s="79"/>
      <c r="AFW105" s="79"/>
      <c r="AFX105" s="79"/>
      <c r="AFY105" s="79"/>
      <c r="AFZ105" s="79"/>
      <c r="AGA105" s="79"/>
      <c r="AGB105" s="79"/>
      <c r="AGC105" s="79"/>
      <c r="AGD105" s="79"/>
      <c r="AGE105" s="79"/>
      <c r="AGF105" s="79"/>
      <c r="AGG105" s="79"/>
      <c r="AGH105" s="79"/>
      <c r="AGI105" s="79"/>
      <c r="AGJ105" s="79"/>
      <c r="AGK105" s="79"/>
      <c r="AGL105" s="79"/>
      <c r="AGM105" s="79"/>
      <c r="AGN105" s="79"/>
      <c r="AGO105" s="79"/>
      <c r="AGP105" s="79"/>
      <c r="AGQ105" s="79"/>
      <c r="AGR105" s="79"/>
      <c r="AGS105" s="79"/>
      <c r="AGT105" s="79"/>
      <c r="AGU105" s="79"/>
      <c r="AGV105" s="79"/>
      <c r="AGW105" s="79"/>
      <c r="AGX105" s="79"/>
      <c r="AGY105" s="79"/>
      <c r="AGZ105" s="79"/>
      <c r="AHA105" s="79"/>
      <c r="AHB105" s="79"/>
      <c r="AHC105" s="79"/>
      <c r="AHD105" s="79"/>
      <c r="AHE105" s="79"/>
      <c r="AHF105" s="79"/>
      <c r="AHG105" s="79"/>
      <c r="AHH105" s="79"/>
      <c r="AHI105" s="79"/>
      <c r="AHJ105" s="79"/>
      <c r="AHK105" s="79"/>
      <c r="AHL105" s="79"/>
      <c r="AHM105" s="79"/>
      <c r="AHN105" s="79"/>
      <c r="AHO105" s="79"/>
      <c r="AHP105" s="79"/>
      <c r="AHQ105" s="79"/>
      <c r="AHR105" s="79"/>
      <c r="AHS105" s="79"/>
      <c r="AHT105" s="79"/>
      <c r="AHU105" s="79"/>
      <c r="AHV105" s="79"/>
      <c r="AHW105" s="79"/>
      <c r="AHX105" s="79"/>
      <c r="AHY105" s="79"/>
      <c r="AHZ105" s="79"/>
      <c r="AIA105" s="79"/>
      <c r="AIB105" s="79"/>
      <c r="AIC105" s="79"/>
      <c r="AID105" s="79"/>
      <c r="AIE105" s="79"/>
      <c r="AIF105" s="79"/>
      <c r="AIG105" s="79"/>
      <c r="AIH105" s="79"/>
      <c r="AII105" s="79"/>
      <c r="AIJ105" s="79"/>
      <c r="AIK105" s="79"/>
      <c r="AIL105" s="79"/>
      <c r="AIM105" s="79"/>
      <c r="AIN105" s="79"/>
      <c r="AIO105" s="79"/>
      <c r="AIP105" s="79"/>
      <c r="AIQ105" s="79"/>
      <c r="AIR105" s="79"/>
      <c r="AIS105" s="79"/>
      <c r="AIT105" s="79"/>
      <c r="AIU105" s="79"/>
      <c r="AIV105" s="79"/>
      <c r="AIW105" s="79"/>
      <c r="AIX105" s="79"/>
      <c r="AIY105" s="79"/>
      <c r="AIZ105" s="79"/>
      <c r="AJA105" s="79"/>
      <c r="AJB105" s="79"/>
      <c r="AJC105" s="79"/>
      <c r="AJD105" s="79"/>
      <c r="AJE105" s="79"/>
      <c r="AJF105" s="79"/>
      <c r="AJG105" s="79"/>
      <c r="AJH105" s="79"/>
      <c r="AJI105" s="79"/>
      <c r="AJJ105" s="79"/>
      <c r="AJK105" s="79"/>
      <c r="AJL105" s="79"/>
      <c r="AJM105" s="79"/>
      <c r="AJN105" s="79"/>
      <c r="AJO105" s="79"/>
      <c r="AJP105" s="79"/>
      <c r="AJQ105" s="79"/>
      <c r="AJR105" s="79"/>
      <c r="AJS105" s="79"/>
      <c r="AJT105" s="79"/>
      <c r="AJU105" s="79"/>
      <c r="AJV105" s="79"/>
      <c r="AJW105" s="79"/>
      <c r="AJX105" s="79"/>
      <c r="AJY105" s="79"/>
      <c r="AJZ105" s="79"/>
      <c r="AKA105" s="79"/>
      <c r="AKB105" s="79"/>
      <c r="AKC105" s="79"/>
      <c r="AKD105" s="79"/>
      <c r="AKE105" s="79"/>
      <c r="AKF105" s="79"/>
      <c r="AKG105" s="79"/>
      <c r="AKH105" s="79"/>
      <c r="AKI105" s="79"/>
      <c r="AKJ105" s="79"/>
      <c r="AKK105" s="79"/>
      <c r="AKL105" s="79"/>
      <c r="AKM105" s="79"/>
      <c r="AKN105" s="79"/>
      <c r="AKO105" s="79"/>
      <c r="AKP105" s="79"/>
      <c r="AKQ105" s="79"/>
      <c r="AKR105" s="79"/>
      <c r="AKS105" s="79"/>
      <c r="AKT105" s="79"/>
      <c r="AKU105" s="79"/>
      <c r="AKV105" s="79"/>
      <c r="AKW105" s="79"/>
      <c r="AKX105" s="79"/>
      <c r="AKY105" s="79"/>
      <c r="AKZ105" s="79"/>
      <c r="ALA105" s="79"/>
      <c r="ALB105" s="79"/>
      <c r="ALC105" s="79"/>
      <c r="ALD105" s="79"/>
      <c r="ALE105" s="79"/>
      <c r="ALF105" s="79"/>
      <c r="ALG105" s="79"/>
      <c r="ALH105" s="79"/>
      <c r="ALI105" s="79"/>
      <c r="ALJ105" s="79"/>
      <c r="ALK105" s="79"/>
      <c r="ALL105" s="79"/>
      <c r="ALM105" s="79"/>
      <c r="ALN105" s="79"/>
      <c r="ALO105" s="79"/>
      <c r="ALP105" s="79"/>
      <c r="ALQ105" s="79"/>
      <c r="ALR105" s="79"/>
      <c r="ALS105" s="79"/>
      <c r="ALT105" s="79"/>
      <c r="ALU105" s="79"/>
      <c r="ALV105" s="79"/>
      <c r="ALW105" s="79"/>
      <c r="ALX105" s="79"/>
      <c r="ALY105" s="79"/>
      <c r="ALZ105" s="79"/>
      <c r="AMA105" s="79"/>
      <c r="AMB105" s="79"/>
      <c r="AMC105" s="79"/>
      <c r="AMD105" s="79"/>
      <c r="AME105" s="79"/>
      <c r="AMF105" s="79"/>
      <c r="AMG105" s="79"/>
      <c r="AMH105" s="79"/>
      <c r="AMI105" s="79"/>
      <c r="AMJ105" s="79"/>
      <c r="AMK105" s="79"/>
      <c r="AML105" s="79"/>
      <c r="AMM105" s="79"/>
    </row>
    <row r="106" spans="1:1027">
      <c r="C106" s="561">
        <v>39</v>
      </c>
      <c r="D106" s="561"/>
      <c r="E106" s="86">
        <v>40448</v>
      </c>
      <c r="F106" s="86">
        <v>40449</v>
      </c>
      <c r="G106" s="86">
        <v>40450</v>
      </c>
      <c r="H106" s="86">
        <v>40451</v>
      </c>
      <c r="I106" s="86">
        <v>40452</v>
      </c>
      <c r="J106" s="86">
        <v>40453</v>
      </c>
      <c r="K106" s="86">
        <v>40454</v>
      </c>
    </row>
    <row r="107" spans="1:1027" ht="12.75" customHeight="1">
      <c r="C107" s="564" t="s">
        <v>73</v>
      </c>
      <c r="D107" s="591" t="s">
        <v>74</v>
      </c>
      <c r="E107" s="594"/>
      <c r="F107" s="600"/>
      <c r="G107" s="603"/>
      <c r="H107" s="568"/>
      <c r="I107" s="592"/>
      <c r="J107" s="535" t="s">
        <v>477</v>
      </c>
      <c r="K107" s="535"/>
    </row>
    <row r="108" spans="1:1027" s="128" customFormat="1" ht="12.75" customHeight="1">
      <c r="A108" s="79"/>
      <c r="B108" s="79"/>
      <c r="C108" s="564"/>
      <c r="D108" s="591"/>
      <c r="E108" s="594"/>
      <c r="F108" s="571"/>
      <c r="G108" s="603"/>
      <c r="H108" s="569"/>
      <c r="I108" s="592"/>
      <c r="J108" s="535"/>
      <c r="K108" s="535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  <c r="AC108" s="79"/>
      <c r="AD108" s="79"/>
      <c r="AE108" s="79"/>
      <c r="AF108" s="79"/>
      <c r="AG108" s="79"/>
      <c r="AH108" s="79"/>
      <c r="AI108" s="79"/>
      <c r="AJ108" s="79"/>
      <c r="AK108" s="79"/>
      <c r="AL108" s="79"/>
      <c r="AM108" s="79"/>
      <c r="AN108" s="79"/>
      <c r="AO108" s="79"/>
      <c r="AP108" s="79"/>
      <c r="AQ108" s="79"/>
      <c r="AR108" s="79"/>
      <c r="AS108" s="79"/>
      <c r="AT108" s="79"/>
      <c r="AU108" s="79"/>
      <c r="AV108" s="79"/>
      <c r="AW108" s="79"/>
      <c r="AX108" s="79"/>
      <c r="AY108" s="79"/>
      <c r="AZ108" s="79"/>
      <c r="BA108" s="79"/>
      <c r="BB108" s="79"/>
      <c r="BC108" s="79"/>
      <c r="BD108" s="79"/>
      <c r="BE108" s="79"/>
      <c r="BF108" s="79"/>
      <c r="BG108" s="79"/>
      <c r="BH108" s="79"/>
      <c r="BI108" s="79"/>
      <c r="BJ108" s="79"/>
      <c r="BK108" s="79"/>
      <c r="BL108" s="79"/>
      <c r="BM108" s="79"/>
      <c r="BN108" s="79"/>
      <c r="BO108" s="79"/>
      <c r="BP108" s="79"/>
      <c r="BQ108" s="79"/>
      <c r="BR108" s="79"/>
      <c r="BS108" s="79"/>
      <c r="BT108" s="79"/>
      <c r="BU108" s="79"/>
      <c r="BV108" s="79"/>
      <c r="BW108" s="79"/>
      <c r="BX108" s="79"/>
      <c r="BY108" s="79"/>
      <c r="BZ108" s="79"/>
      <c r="CA108" s="79"/>
      <c r="CB108" s="79"/>
      <c r="CC108" s="79"/>
      <c r="CD108" s="79"/>
      <c r="CE108" s="79"/>
      <c r="CF108" s="79"/>
      <c r="CG108" s="79"/>
      <c r="CH108" s="79"/>
      <c r="CI108" s="79"/>
      <c r="CJ108" s="79"/>
      <c r="CK108" s="79"/>
      <c r="CL108" s="79"/>
      <c r="CM108" s="79"/>
      <c r="CN108" s="79"/>
      <c r="CO108" s="79"/>
      <c r="CP108" s="79"/>
      <c r="CQ108" s="79"/>
      <c r="CR108" s="79"/>
      <c r="CS108" s="79"/>
      <c r="CT108" s="79"/>
      <c r="CU108" s="79"/>
      <c r="CV108" s="79"/>
      <c r="CW108" s="79"/>
      <c r="CX108" s="79"/>
      <c r="CY108" s="79"/>
      <c r="CZ108" s="79"/>
      <c r="DA108" s="79"/>
      <c r="DB108" s="79"/>
      <c r="DC108" s="79"/>
      <c r="DD108" s="79"/>
      <c r="DE108" s="79"/>
      <c r="DF108" s="79"/>
      <c r="DG108" s="79"/>
      <c r="DH108" s="79"/>
      <c r="DI108" s="79"/>
      <c r="DJ108" s="79"/>
      <c r="DK108" s="79"/>
      <c r="DL108" s="79"/>
      <c r="DM108" s="79"/>
      <c r="DN108" s="79"/>
      <c r="DO108" s="79"/>
      <c r="DP108" s="79"/>
      <c r="DQ108" s="79"/>
      <c r="DR108" s="79"/>
      <c r="DS108" s="79"/>
      <c r="DT108" s="79"/>
      <c r="DU108" s="79"/>
      <c r="DV108" s="79"/>
      <c r="DW108" s="79"/>
      <c r="DX108" s="79"/>
      <c r="DY108" s="79"/>
      <c r="DZ108" s="79"/>
      <c r="EA108" s="79"/>
      <c r="EB108" s="79"/>
      <c r="EC108" s="79"/>
      <c r="ED108" s="79"/>
      <c r="EE108" s="79"/>
      <c r="EF108" s="79"/>
      <c r="EG108" s="79"/>
      <c r="EH108" s="79"/>
      <c r="EI108" s="79"/>
      <c r="EJ108" s="79"/>
      <c r="EK108" s="79"/>
      <c r="EL108" s="79"/>
      <c r="EM108" s="79"/>
      <c r="EN108" s="79"/>
      <c r="EO108" s="79"/>
      <c r="EP108" s="79"/>
      <c r="EQ108" s="79"/>
      <c r="ER108" s="79"/>
      <c r="ES108" s="79"/>
      <c r="ET108" s="79"/>
      <c r="EU108" s="79"/>
      <c r="EV108" s="79"/>
      <c r="EW108" s="79"/>
      <c r="EX108" s="79"/>
      <c r="EY108" s="79"/>
      <c r="EZ108" s="79"/>
      <c r="FA108" s="79"/>
      <c r="FB108" s="79"/>
      <c r="FC108" s="79"/>
      <c r="FD108" s="79"/>
      <c r="FE108" s="79"/>
      <c r="FF108" s="79"/>
      <c r="FG108" s="79"/>
      <c r="FH108" s="79"/>
      <c r="FI108" s="79"/>
      <c r="FJ108" s="79"/>
      <c r="FK108" s="79"/>
      <c r="FL108" s="79"/>
      <c r="FM108" s="79"/>
      <c r="FN108" s="79"/>
      <c r="FO108" s="79"/>
      <c r="FP108" s="79"/>
      <c r="FQ108" s="79"/>
      <c r="FR108" s="79"/>
      <c r="FS108" s="79"/>
      <c r="FT108" s="79"/>
      <c r="FU108" s="79"/>
      <c r="FV108" s="79"/>
      <c r="FW108" s="79"/>
      <c r="FX108" s="79"/>
      <c r="FY108" s="79"/>
      <c r="FZ108" s="79"/>
      <c r="GA108" s="79"/>
      <c r="GB108" s="79"/>
      <c r="GC108" s="79"/>
      <c r="GD108" s="79"/>
      <c r="GE108" s="79"/>
      <c r="GF108" s="79"/>
      <c r="GG108" s="79"/>
      <c r="GH108" s="79"/>
      <c r="GI108" s="79"/>
      <c r="GJ108" s="79"/>
      <c r="GK108" s="79"/>
      <c r="GL108" s="79"/>
      <c r="GM108" s="79"/>
      <c r="GN108" s="79"/>
      <c r="GO108" s="79"/>
      <c r="GP108" s="79"/>
      <c r="GQ108" s="79"/>
      <c r="GR108" s="79"/>
      <c r="GS108" s="79"/>
      <c r="GT108" s="79"/>
      <c r="GU108" s="79"/>
      <c r="GV108" s="79"/>
      <c r="GW108" s="79"/>
      <c r="GX108" s="79"/>
      <c r="GY108" s="79"/>
      <c r="GZ108" s="79"/>
      <c r="HA108" s="79"/>
      <c r="HB108" s="79"/>
      <c r="HC108" s="79"/>
      <c r="HD108" s="79"/>
      <c r="HE108" s="79"/>
      <c r="HF108" s="79"/>
      <c r="HG108" s="79"/>
      <c r="HH108" s="79"/>
      <c r="HI108" s="79"/>
      <c r="HJ108" s="79"/>
      <c r="HK108" s="79"/>
      <c r="HL108" s="79"/>
      <c r="HM108" s="79"/>
      <c r="HN108" s="79"/>
      <c r="HO108" s="79"/>
      <c r="HP108" s="79"/>
      <c r="HQ108" s="79"/>
      <c r="HR108" s="79"/>
      <c r="HS108" s="79"/>
      <c r="HT108" s="79"/>
      <c r="HU108" s="79"/>
      <c r="HV108" s="79"/>
      <c r="HW108" s="79"/>
      <c r="HX108" s="79"/>
      <c r="HY108" s="79"/>
      <c r="HZ108" s="79"/>
      <c r="IA108" s="79"/>
      <c r="IB108" s="79"/>
      <c r="IC108" s="79"/>
      <c r="ID108" s="79"/>
      <c r="IE108" s="79"/>
      <c r="IF108" s="79"/>
      <c r="IG108" s="79"/>
      <c r="IH108" s="79"/>
      <c r="II108" s="79"/>
      <c r="IJ108" s="79"/>
      <c r="IK108" s="79"/>
      <c r="IL108" s="79"/>
      <c r="IM108" s="79"/>
      <c r="IN108" s="79"/>
      <c r="IO108" s="79"/>
      <c r="IP108" s="79"/>
      <c r="IQ108" s="79"/>
      <c r="IR108" s="79"/>
      <c r="IS108" s="79"/>
      <c r="IT108" s="79"/>
      <c r="IU108" s="79"/>
      <c r="IV108" s="79"/>
      <c r="IW108" s="79"/>
      <c r="IX108" s="79"/>
      <c r="IY108" s="79"/>
      <c r="IZ108" s="79"/>
      <c r="JA108" s="79"/>
      <c r="JB108" s="79"/>
      <c r="JC108" s="79"/>
      <c r="JD108" s="79"/>
      <c r="JE108" s="79"/>
      <c r="JF108" s="79"/>
      <c r="JG108" s="79"/>
      <c r="JH108" s="79"/>
      <c r="JI108" s="79"/>
      <c r="JJ108" s="79"/>
      <c r="JK108" s="79"/>
      <c r="JL108" s="79"/>
      <c r="JM108" s="79"/>
      <c r="JN108" s="79"/>
      <c r="JO108" s="79"/>
      <c r="JP108" s="79"/>
      <c r="JQ108" s="79"/>
      <c r="JR108" s="79"/>
      <c r="JS108" s="79"/>
      <c r="JT108" s="79"/>
      <c r="JU108" s="79"/>
      <c r="JV108" s="79"/>
      <c r="JW108" s="79"/>
      <c r="JX108" s="79"/>
      <c r="JY108" s="79"/>
      <c r="JZ108" s="79"/>
      <c r="KA108" s="79"/>
      <c r="KB108" s="79"/>
      <c r="KC108" s="79"/>
      <c r="KD108" s="79"/>
      <c r="KE108" s="79"/>
      <c r="KF108" s="79"/>
      <c r="KG108" s="79"/>
      <c r="KH108" s="79"/>
      <c r="KI108" s="79"/>
      <c r="KJ108" s="79"/>
      <c r="KK108" s="79"/>
      <c r="KL108" s="79"/>
      <c r="KM108" s="79"/>
      <c r="KN108" s="79"/>
      <c r="KO108" s="79"/>
      <c r="KP108" s="79"/>
      <c r="KQ108" s="79"/>
      <c r="KR108" s="79"/>
      <c r="KS108" s="79"/>
      <c r="KT108" s="79"/>
      <c r="KU108" s="79"/>
      <c r="KV108" s="79"/>
      <c r="KW108" s="79"/>
      <c r="KX108" s="79"/>
      <c r="KY108" s="79"/>
      <c r="KZ108" s="79"/>
      <c r="LA108" s="79"/>
      <c r="LB108" s="79"/>
      <c r="LC108" s="79"/>
      <c r="LD108" s="79"/>
      <c r="LE108" s="79"/>
      <c r="LF108" s="79"/>
      <c r="LG108" s="79"/>
      <c r="LH108" s="79"/>
      <c r="LI108" s="79"/>
      <c r="LJ108" s="79"/>
      <c r="LK108" s="79"/>
      <c r="LL108" s="79"/>
      <c r="LM108" s="79"/>
      <c r="LN108" s="79"/>
      <c r="LO108" s="79"/>
      <c r="LP108" s="79"/>
      <c r="LQ108" s="79"/>
      <c r="LR108" s="79"/>
      <c r="LS108" s="79"/>
      <c r="LT108" s="79"/>
      <c r="LU108" s="79"/>
      <c r="LV108" s="79"/>
      <c r="LW108" s="79"/>
      <c r="LX108" s="79"/>
      <c r="LY108" s="79"/>
      <c r="LZ108" s="79"/>
      <c r="MA108" s="79"/>
      <c r="MB108" s="79"/>
      <c r="MC108" s="79"/>
      <c r="MD108" s="79"/>
      <c r="ME108" s="79"/>
      <c r="MF108" s="79"/>
      <c r="MG108" s="79"/>
      <c r="MH108" s="79"/>
      <c r="MI108" s="79"/>
      <c r="MJ108" s="79"/>
      <c r="MK108" s="79"/>
      <c r="ML108" s="79"/>
      <c r="MM108" s="79"/>
      <c r="MN108" s="79"/>
      <c r="MO108" s="79"/>
      <c r="MP108" s="79"/>
      <c r="MQ108" s="79"/>
      <c r="MR108" s="79"/>
      <c r="MS108" s="79"/>
      <c r="MT108" s="79"/>
      <c r="MU108" s="79"/>
      <c r="MV108" s="79"/>
      <c r="MW108" s="79"/>
      <c r="MX108" s="79"/>
      <c r="MY108" s="79"/>
      <c r="MZ108" s="79"/>
      <c r="NA108" s="79"/>
      <c r="NB108" s="79"/>
      <c r="NC108" s="79"/>
      <c r="ND108" s="79"/>
      <c r="NE108" s="79"/>
      <c r="NF108" s="79"/>
      <c r="NG108" s="79"/>
      <c r="NH108" s="79"/>
      <c r="NI108" s="79"/>
      <c r="NJ108" s="79"/>
      <c r="NK108" s="79"/>
      <c r="NL108" s="79"/>
      <c r="NM108" s="79"/>
      <c r="NN108" s="79"/>
      <c r="NO108" s="79"/>
      <c r="NP108" s="79"/>
      <c r="NQ108" s="79"/>
      <c r="NR108" s="79"/>
      <c r="NS108" s="79"/>
      <c r="NT108" s="79"/>
      <c r="NU108" s="79"/>
      <c r="NV108" s="79"/>
      <c r="NW108" s="79"/>
      <c r="NX108" s="79"/>
      <c r="NY108" s="79"/>
      <c r="NZ108" s="79"/>
      <c r="OA108" s="79"/>
      <c r="OB108" s="79"/>
      <c r="OC108" s="79"/>
      <c r="OD108" s="79"/>
      <c r="OE108" s="79"/>
      <c r="OF108" s="79"/>
      <c r="OG108" s="79"/>
      <c r="OH108" s="79"/>
      <c r="OI108" s="79"/>
      <c r="OJ108" s="79"/>
      <c r="OK108" s="79"/>
      <c r="OL108" s="79"/>
      <c r="OM108" s="79"/>
      <c r="ON108" s="79"/>
      <c r="OO108" s="79"/>
      <c r="OP108" s="79"/>
      <c r="OQ108" s="79"/>
      <c r="OR108" s="79"/>
      <c r="OS108" s="79"/>
      <c r="OT108" s="79"/>
      <c r="OU108" s="79"/>
      <c r="OV108" s="79"/>
      <c r="OW108" s="79"/>
      <c r="OX108" s="79"/>
      <c r="OY108" s="79"/>
      <c r="OZ108" s="79"/>
      <c r="PA108" s="79"/>
      <c r="PB108" s="79"/>
      <c r="PC108" s="79"/>
      <c r="PD108" s="79"/>
      <c r="PE108" s="79"/>
      <c r="PF108" s="79"/>
      <c r="PG108" s="79"/>
      <c r="PH108" s="79"/>
      <c r="PI108" s="79"/>
      <c r="PJ108" s="79"/>
      <c r="PK108" s="79"/>
      <c r="PL108" s="79"/>
      <c r="PM108" s="79"/>
      <c r="PN108" s="79"/>
      <c r="PO108" s="79"/>
      <c r="PP108" s="79"/>
      <c r="PQ108" s="79"/>
      <c r="PR108" s="79"/>
      <c r="PS108" s="79"/>
      <c r="PT108" s="79"/>
      <c r="PU108" s="79"/>
      <c r="PV108" s="79"/>
      <c r="PW108" s="79"/>
      <c r="PX108" s="79"/>
      <c r="PY108" s="79"/>
      <c r="PZ108" s="79"/>
      <c r="QA108" s="79"/>
      <c r="QB108" s="79"/>
      <c r="QC108" s="79"/>
      <c r="QD108" s="79"/>
      <c r="QE108" s="79"/>
      <c r="QF108" s="79"/>
      <c r="QG108" s="79"/>
      <c r="QH108" s="79"/>
      <c r="QI108" s="79"/>
      <c r="QJ108" s="79"/>
      <c r="QK108" s="79"/>
      <c r="QL108" s="79"/>
      <c r="QM108" s="79"/>
      <c r="QN108" s="79"/>
      <c r="QO108" s="79"/>
      <c r="QP108" s="79"/>
      <c r="QQ108" s="79"/>
      <c r="QR108" s="79"/>
      <c r="QS108" s="79"/>
      <c r="QT108" s="79"/>
      <c r="QU108" s="79"/>
      <c r="QV108" s="79"/>
      <c r="QW108" s="79"/>
      <c r="QX108" s="79"/>
      <c r="QY108" s="79"/>
      <c r="QZ108" s="79"/>
      <c r="RA108" s="79"/>
      <c r="RB108" s="79"/>
      <c r="RC108" s="79"/>
      <c r="RD108" s="79"/>
      <c r="RE108" s="79"/>
      <c r="RF108" s="79"/>
      <c r="RG108" s="79"/>
      <c r="RH108" s="79"/>
      <c r="RI108" s="79"/>
      <c r="RJ108" s="79"/>
      <c r="RK108" s="79"/>
      <c r="RL108" s="79"/>
      <c r="RM108" s="79"/>
      <c r="RN108" s="79"/>
      <c r="RO108" s="79"/>
      <c r="RP108" s="79"/>
      <c r="RQ108" s="79"/>
      <c r="RR108" s="79"/>
      <c r="RS108" s="79"/>
      <c r="RT108" s="79"/>
      <c r="RU108" s="79"/>
      <c r="RV108" s="79"/>
      <c r="RW108" s="79"/>
      <c r="RX108" s="79"/>
      <c r="RY108" s="79"/>
      <c r="RZ108" s="79"/>
      <c r="SA108" s="79"/>
      <c r="SB108" s="79"/>
      <c r="SC108" s="79"/>
      <c r="SD108" s="79"/>
      <c r="SE108" s="79"/>
      <c r="SF108" s="79"/>
      <c r="SG108" s="79"/>
      <c r="SH108" s="79"/>
      <c r="SI108" s="79"/>
      <c r="SJ108" s="79"/>
      <c r="SK108" s="79"/>
      <c r="SL108" s="79"/>
      <c r="SM108" s="79"/>
      <c r="SN108" s="79"/>
      <c r="SO108" s="79"/>
      <c r="SP108" s="79"/>
      <c r="SQ108" s="79"/>
      <c r="SR108" s="79"/>
      <c r="SS108" s="79"/>
      <c r="ST108" s="79"/>
      <c r="SU108" s="79"/>
      <c r="SV108" s="79"/>
      <c r="SW108" s="79"/>
      <c r="SX108" s="79"/>
      <c r="SY108" s="79"/>
      <c r="SZ108" s="79"/>
      <c r="TA108" s="79"/>
      <c r="TB108" s="79"/>
      <c r="TC108" s="79"/>
      <c r="TD108" s="79"/>
      <c r="TE108" s="79"/>
      <c r="TF108" s="79"/>
      <c r="TG108" s="79"/>
      <c r="TH108" s="79"/>
      <c r="TI108" s="79"/>
      <c r="TJ108" s="79"/>
      <c r="TK108" s="79"/>
      <c r="TL108" s="79"/>
      <c r="TM108" s="79"/>
      <c r="TN108" s="79"/>
      <c r="TO108" s="79"/>
      <c r="TP108" s="79"/>
      <c r="TQ108" s="79"/>
      <c r="TR108" s="79"/>
      <c r="TS108" s="79"/>
      <c r="TT108" s="79"/>
      <c r="TU108" s="79"/>
      <c r="TV108" s="79"/>
      <c r="TW108" s="79"/>
      <c r="TX108" s="79"/>
      <c r="TY108" s="79"/>
      <c r="TZ108" s="79"/>
      <c r="UA108" s="79"/>
      <c r="UB108" s="79"/>
      <c r="UC108" s="79"/>
      <c r="UD108" s="79"/>
      <c r="UE108" s="79"/>
      <c r="UF108" s="79"/>
      <c r="UG108" s="79"/>
      <c r="UH108" s="79"/>
      <c r="UI108" s="79"/>
      <c r="UJ108" s="79"/>
      <c r="UK108" s="79"/>
      <c r="UL108" s="79"/>
      <c r="UM108" s="79"/>
      <c r="UN108" s="79"/>
      <c r="UO108" s="79"/>
      <c r="UP108" s="79"/>
      <c r="UQ108" s="79"/>
      <c r="UR108" s="79"/>
      <c r="US108" s="79"/>
      <c r="UT108" s="79"/>
      <c r="UU108" s="79"/>
      <c r="UV108" s="79"/>
      <c r="UW108" s="79"/>
      <c r="UX108" s="79"/>
      <c r="UY108" s="79"/>
      <c r="UZ108" s="79"/>
      <c r="VA108" s="79"/>
      <c r="VB108" s="79"/>
      <c r="VC108" s="79"/>
      <c r="VD108" s="79"/>
      <c r="VE108" s="79"/>
      <c r="VF108" s="79"/>
      <c r="VG108" s="79"/>
      <c r="VH108" s="79"/>
      <c r="VI108" s="79"/>
      <c r="VJ108" s="79"/>
      <c r="VK108" s="79"/>
      <c r="VL108" s="79"/>
      <c r="VM108" s="79"/>
      <c r="VN108" s="79"/>
      <c r="VO108" s="79"/>
      <c r="VP108" s="79"/>
      <c r="VQ108" s="79"/>
      <c r="VR108" s="79"/>
      <c r="VS108" s="79"/>
      <c r="VT108" s="79"/>
      <c r="VU108" s="79"/>
      <c r="VV108" s="79"/>
      <c r="VW108" s="79"/>
      <c r="VX108" s="79"/>
      <c r="VY108" s="79"/>
      <c r="VZ108" s="79"/>
      <c r="WA108" s="79"/>
      <c r="WB108" s="79"/>
      <c r="WC108" s="79"/>
      <c r="WD108" s="79"/>
      <c r="WE108" s="79"/>
      <c r="WF108" s="79"/>
      <c r="WG108" s="79"/>
      <c r="WH108" s="79"/>
      <c r="WI108" s="79"/>
      <c r="WJ108" s="79"/>
      <c r="WK108" s="79"/>
      <c r="WL108" s="79"/>
      <c r="WM108" s="79"/>
      <c r="WN108" s="79"/>
      <c r="WO108" s="79"/>
      <c r="WP108" s="79"/>
      <c r="WQ108" s="79"/>
      <c r="WR108" s="79"/>
      <c r="WS108" s="79"/>
      <c r="WT108" s="79"/>
      <c r="WU108" s="79"/>
      <c r="WV108" s="79"/>
      <c r="WW108" s="79"/>
      <c r="WX108" s="79"/>
      <c r="WY108" s="79"/>
      <c r="WZ108" s="79"/>
      <c r="XA108" s="79"/>
      <c r="XB108" s="79"/>
      <c r="XC108" s="79"/>
      <c r="XD108" s="79"/>
      <c r="XE108" s="79"/>
      <c r="XF108" s="79"/>
      <c r="XG108" s="79"/>
      <c r="XH108" s="79"/>
      <c r="XI108" s="79"/>
      <c r="XJ108" s="79"/>
      <c r="XK108" s="79"/>
      <c r="XL108" s="79"/>
      <c r="XM108" s="79"/>
      <c r="XN108" s="79"/>
      <c r="XO108" s="79"/>
      <c r="XP108" s="79"/>
      <c r="XQ108" s="79"/>
      <c r="XR108" s="79"/>
      <c r="XS108" s="79"/>
      <c r="XT108" s="79"/>
      <c r="XU108" s="79"/>
      <c r="XV108" s="79"/>
      <c r="XW108" s="79"/>
      <c r="XX108" s="79"/>
      <c r="XY108" s="79"/>
      <c r="XZ108" s="79"/>
      <c r="YA108" s="79"/>
      <c r="YB108" s="79"/>
      <c r="YC108" s="79"/>
      <c r="YD108" s="79"/>
      <c r="YE108" s="79"/>
      <c r="YF108" s="79"/>
      <c r="YG108" s="79"/>
      <c r="YH108" s="79"/>
      <c r="YI108" s="79"/>
      <c r="YJ108" s="79"/>
      <c r="YK108" s="79"/>
      <c r="YL108" s="79"/>
      <c r="YM108" s="79"/>
      <c r="YN108" s="79"/>
      <c r="YO108" s="79"/>
      <c r="YP108" s="79"/>
      <c r="YQ108" s="79"/>
      <c r="YR108" s="79"/>
      <c r="YS108" s="79"/>
      <c r="YT108" s="79"/>
      <c r="YU108" s="79"/>
      <c r="YV108" s="79"/>
      <c r="YW108" s="79"/>
      <c r="YX108" s="79"/>
      <c r="YY108" s="79"/>
      <c r="YZ108" s="79"/>
      <c r="ZA108" s="79"/>
      <c r="ZB108" s="79"/>
      <c r="ZC108" s="79"/>
      <c r="ZD108" s="79"/>
      <c r="ZE108" s="79"/>
      <c r="ZF108" s="79"/>
      <c r="ZG108" s="79"/>
      <c r="ZH108" s="79"/>
      <c r="ZI108" s="79"/>
      <c r="ZJ108" s="79"/>
      <c r="ZK108" s="79"/>
      <c r="ZL108" s="79"/>
      <c r="ZM108" s="79"/>
      <c r="ZN108" s="79"/>
      <c r="ZO108" s="79"/>
      <c r="ZP108" s="79"/>
      <c r="ZQ108" s="79"/>
      <c r="ZR108" s="79"/>
      <c r="ZS108" s="79"/>
      <c r="ZT108" s="79"/>
      <c r="ZU108" s="79"/>
      <c r="ZV108" s="79"/>
      <c r="ZW108" s="79"/>
      <c r="ZX108" s="79"/>
      <c r="ZY108" s="79"/>
      <c r="ZZ108" s="79"/>
      <c r="AAA108" s="79"/>
      <c r="AAB108" s="79"/>
      <c r="AAC108" s="79"/>
      <c r="AAD108" s="79"/>
      <c r="AAE108" s="79"/>
      <c r="AAF108" s="79"/>
      <c r="AAG108" s="79"/>
      <c r="AAH108" s="79"/>
      <c r="AAI108" s="79"/>
      <c r="AAJ108" s="79"/>
      <c r="AAK108" s="79"/>
      <c r="AAL108" s="79"/>
      <c r="AAM108" s="79"/>
      <c r="AAN108" s="79"/>
      <c r="AAO108" s="79"/>
      <c r="AAP108" s="79"/>
      <c r="AAQ108" s="79"/>
      <c r="AAR108" s="79"/>
      <c r="AAS108" s="79"/>
      <c r="AAT108" s="79"/>
      <c r="AAU108" s="79"/>
      <c r="AAV108" s="79"/>
      <c r="AAW108" s="79"/>
      <c r="AAX108" s="79"/>
      <c r="AAY108" s="79"/>
      <c r="AAZ108" s="79"/>
      <c r="ABA108" s="79"/>
      <c r="ABB108" s="79"/>
      <c r="ABC108" s="79"/>
      <c r="ABD108" s="79"/>
      <c r="ABE108" s="79"/>
      <c r="ABF108" s="79"/>
      <c r="ABG108" s="79"/>
      <c r="ABH108" s="79"/>
      <c r="ABI108" s="79"/>
      <c r="ABJ108" s="79"/>
      <c r="ABK108" s="79"/>
      <c r="ABL108" s="79"/>
      <c r="ABM108" s="79"/>
      <c r="ABN108" s="79"/>
      <c r="ABO108" s="79"/>
      <c r="ABP108" s="79"/>
      <c r="ABQ108" s="79"/>
      <c r="ABR108" s="79"/>
      <c r="ABS108" s="79"/>
      <c r="ABT108" s="79"/>
      <c r="ABU108" s="79"/>
      <c r="ABV108" s="79"/>
      <c r="ABW108" s="79"/>
      <c r="ABX108" s="79"/>
      <c r="ABY108" s="79"/>
      <c r="ABZ108" s="79"/>
      <c r="ACA108" s="79"/>
      <c r="ACB108" s="79"/>
      <c r="ACC108" s="79"/>
      <c r="ACD108" s="79"/>
      <c r="ACE108" s="79"/>
      <c r="ACF108" s="79"/>
      <c r="ACG108" s="79"/>
      <c r="ACH108" s="79"/>
      <c r="ACI108" s="79"/>
      <c r="ACJ108" s="79"/>
      <c r="ACK108" s="79"/>
      <c r="ACL108" s="79"/>
      <c r="ACM108" s="79"/>
      <c r="ACN108" s="79"/>
      <c r="ACO108" s="79"/>
      <c r="ACP108" s="79"/>
      <c r="ACQ108" s="79"/>
      <c r="ACR108" s="79"/>
      <c r="ACS108" s="79"/>
      <c r="ACT108" s="79"/>
      <c r="ACU108" s="79"/>
      <c r="ACV108" s="79"/>
      <c r="ACW108" s="79"/>
      <c r="ACX108" s="79"/>
      <c r="ACY108" s="79"/>
      <c r="ACZ108" s="79"/>
      <c r="ADA108" s="79"/>
      <c r="ADB108" s="79"/>
      <c r="ADC108" s="79"/>
      <c r="ADD108" s="79"/>
      <c r="ADE108" s="79"/>
      <c r="ADF108" s="79"/>
      <c r="ADG108" s="79"/>
      <c r="ADH108" s="79"/>
      <c r="ADI108" s="79"/>
      <c r="ADJ108" s="79"/>
      <c r="ADK108" s="79"/>
      <c r="ADL108" s="79"/>
      <c r="ADM108" s="79"/>
      <c r="ADN108" s="79"/>
      <c r="ADO108" s="79"/>
      <c r="ADP108" s="79"/>
      <c r="ADQ108" s="79"/>
      <c r="ADR108" s="79"/>
      <c r="ADS108" s="79"/>
      <c r="ADT108" s="79"/>
      <c r="ADU108" s="79"/>
      <c r="ADV108" s="79"/>
      <c r="ADW108" s="79"/>
      <c r="ADX108" s="79"/>
      <c r="ADY108" s="79"/>
      <c r="ADZ108" s="79"/>
      <c r="AEA108" s="79"/>
      <c r="AEB108" s="79"/>
      <c r="AEC108" s="79"/>
      <c r="AED108" s="79"/>
      <c r="AEE108" s="79"/>
      <c r="AEF108" s="79"/>
      <c r="AEG108" s="79"/>
      <c r="AEH108" s="79"/>
      <c r="AEI108" s="79"/>
      <c r="AEJ108" s="79"/>
      <c r="AEK108" s="79"/>
      <c r="AEL108" s="79"/>
      <c r="AEM108" s="79"/>
      <c r="AEN108" s="79"/>
      <c r="AEO108" s="79"/>
      <c r="AEP108" s="79"/>
      <c r="AEQ108" s="79"/>
      <c r="AER108" s="79"/>
      <c r="AES108" s="79"/>
      <c r="AET108" s="79"/>
      <c r="AEU108" s="79"/>
      <c r="AEV108" s="79"/>
      <c r="AEW108" s="79"/>
      <c r="AEX108" s="79"/>
      <c r="AEY108" s="79"/>
      <c r="AEZ108" s="79"/>
      <c r="AFA108" s="79"/>
      <c r="AFB108" s="79"/>
      <c r="AFC108" s="79"/>
      <c r="AFD108" s="79"/>
      <c r="AFE108" s="79"/>
      <c r="AFF108" s="79"/>
      <c r="AFG108" s="79"/>
      <c r="AFH108" s="79"/>
      <c r="AFI108" s="79"/>
      <c r="AFJ108" s="79"/>
      <c r="AFK108" s="79"/>
      <c r="AFL108" s="79"/>
      <c r="AFM108" s="79"/>
      <c r="AFN108" s="79"/>
      <c r="AFO108" s="79"/>
      <c r="AFP108" s="79"/>
      <c r="AFQ108" s="79"/>
      <c r="AFR108" s="79"/>
      <c r="AFS108" s="79"/>
      <c r="AFT108" s="79"/>
      <c r="AFU108" s="79"/>
      <c r="AFV108" s="79"/>
      <c r="AFW108" s="79"/>
      <c r="AFX108" s="79"/>
      <c r="AFY108" s="79"/>
      <c r="AFZ108" s="79"/>
      <c r="AGA108" s="79"/>
      <c r="AGB108" s="79"/>
      <c r="AGC108" s="79"/>
      <c r="AGD108" s="79"/>
      <c r="AGE108" s="79"/>
      <c r="AGF108" s="79"/>
      <c r="AGG108" s="79"/>
      <c r="AGH108" s="79"/>
      <c r="AGI108" s="79"/>
      <c r="AGJ108" s="79"/>
      <c r="AGK108" s="79"/>
      <c r="AGL108" s="79"/>
      <c r="AGM108" s="79"/>
      <c r="AGN108" s="79"/>
      <c r="AGO108" s="79"/>
      <c r="AGP108" s="79"/>
      <c r="AGQ108" s="79"/>
      <c r="AGR108" s="79"/>
      <c r="AGS108" s="79"/>
      <c r="AGT108" s="79"/>
      <c r="AGU108" s="79"/>
      <c r="AGV108" s="79"/>
      <c r="AGW108" s="79"/>
      <c r="AGX108" s="79"/>
      <c r="AGY108" s="79"/>
      <c r="AGZ108" s="79"/>
      <c r="AHA108" s="79"/>
      <c r="AHB108" s="79"/>
      <c r="AHC108" s="79"/>
      <c r="AHD108" s="79"/>
      <c r="AHE108" s="79"/>
      <c r="AHF108" s="79"/>
      <c r="AHG108" s="79"/>
      <c r="AHH108" s="79"/>
      <c r="AHI108" s="79"/>
      <c r="AHJ108" s="79"/>
      <c r="AHK108" s="79"/>
      <c r="AHL108" s="79"/>
      <c r="AHM108" s="79"/>
      <c r="AHN108" s="79"/>
      <c r="AHO108" s="79"/>
      <c r="AHP108" s="79"/>
      <c r="AHQ108" s="79"/>
      <c r="AHR108" s="79"/>
      <c r="AHS108" s="79"/>
      <c r="AHT108" s="79"/>
      <c r="AHU108" s="79"/>
      <c r="AHV108" s="79"/>
      <c r="AHW108" s="79"/>
      <c r="AHX108" s="79"/>
      <c r="AHY108" s="79"/>
      <c r="AHZ108" s="79"/>
      <c r="AIA108" s="79"/>
      <c r="AIB108" s="79"/>
      <c r="AIC108" s="79"/>
      <c r="AID108" s="79"/>
      <c r="AIE108" s="79"/>
      <c r="AIF108" s="79"/>
      <c r="AIG108" s="79"/>
      <c r="AIH108" s="79"/>
      <c r="AII108" s="79"/>
      <c r="AIJ108" s="79"/>
      <c r="AIK108" s="79"/>
      <c r="AIL108" s="79"/>
      <c r="AIM108" s="79"/>
      <c r="AIN108" s="79"/>
      <c r="AIO108" s="79"/>
      <c r="AIP108" s="79"/>
      <c r="AIQ108" s="79"/>
      <c r="AIR108" s="79"/>
      <c r="AIS108" s="79"/>
      <c r="AIT108" s="79"/>
      <c r="AIU108" s="79"/>
      <c r="AIV108" s="79"/>
      <c r="AIW108" s="79"/>
      <c r="AIX108" s="79"/>
      <c r="AIY108" s="79"/>
      <c r="AIZ108" s="79"/>
      <c r="AJA108" s="79"/>
      <c r="AJB108" s="79"/>
      <c r="AJC108" s="79"/>
      <c r="AJD108" s="79"/>
      <c r="AJE108" s="79"/>
      <c r="AJF108" s="79"/>
      <c r="AJG108" s="79"/>
      <c r="AJH108" s="79"/>
      <c r="AJI108" s="79"/>
      <c r="AJJ108" s="79"/>
      <c r="AJK108" s="79"/>
      <c r="AJL108" s="79"/>
      <c r="AJM108" s="79"/>
      <c r="AJN108" s="79"/>
      <c r="AJO108" s="79"/>
      <c r="AJP108" s="79"/>
      <c r="AJQ108" s="79"/>
      <c r="AJR108" s="79"/>
      <c r="AJS108" s="79"/>
      <c r="AJT108" s="79"/>
      <c r="AJU108" s="79"/>
      <c r="AJV108" s="79"/>
      <c r="AJW108" s="79"/>
      <c r="AJX108" s="79"/>
      <c r="AJY108" s="79"/>
      <c r="AJZ108" s="79"/>
      <c r="AKA108" s="79"/>
      <c r="AKB108" s="79"/>
      <c r="AKC108" s="79"/>
      <c r="AKD108" s="79"/>
      <c r="AKE108" s="79"/>
      <c r="AKF108" s="79"/>
      <c r="AKG108" s="79"/>
      <c r="AKH108" s="79"/>
      <c r="AKI108" s="79"/>
      <c r="AKJ108" s="79"/>
      <c r="AKK108" s="79"/>
      <c r="AKL108" s="79"/>
      <c r="AKM108" s="79"/>
      <c r="AKN108" s="79"/>
      <c r="AKO108" s="79"/>
      <c r="AKP108" s="79"/>
      <c r="AKQ108" s="79"/>
      <c r="AKR108" s="79"/>
      <c r="AKS108" s="79"/>
      <c r="AKT108" s="79"/>
      <c r="AKU108" s="79"/>
      <c r="AKV108" s="79"/>
      <c r="AKW108" s="79"/>
      <c r="AKX108" s="79"/>
      <c r="AKY108" s="79"/>
      <c r="AKZ108" s="79"/>
      <c r="ALA108" s="79"/>
      <c r="ALB108" s="79"/>
      <c r="ALC108" s="79"/>
      <c r="ALD108" s="79"/>
      <c r="ALE108" s="79"/>
      <c r="ALF108" s="79"/>
      <c r="ALG108" s="79"/>
      <c r="ALH108" s="79"/>
      <c r="ALI108" s="79"/>
      <c r="ALJ108" s="79"/>
      <c r="ALK108" s="79"/>
      <c r="ALL108" s="79"/>
      <c r="ALM108" s="79"/>
      <c r="ALN108" s="79"/>
      <c r="ALO108" s="79"/>
      <c r="ALP108" s="79"/>
      <c r="ALQ108" s="79"/>
      <c r="ALR108" s="79"/>
      <c r="ALS108" s="79"/>
      <c r="ALT108" s="79"/>
      <c r="ALU108" s="79"/>
      <c r="ALV108" s="79"/>
      <c r="ALW108" s="79"/>
      <c r="ALX108" s="79"/>
      <c r="ALY108" s="79"/>
      <c r="ALZ108" s="79"/>
      <c r="AMA108" s="79"/>
      <c r="AMB108" s="79"/>
      <c r="AMC108" s="79"/>
      <c r="AMD108" s="79"/>
      <c r="AME108" s="79"/>
      <c r="AMF108" s="79"/>
      <c r="AMG108" s="79"/>
      <c r="AMH108" s="79"/>
      <c r="AMI108" s="79"/>
      <c r="AMJ108" s="79"/>
      <c r="AMK108" s="79"/>
      <c r="AML108" s="79"/>
      <c r="AMM108" s="79"/>
    </row>
    <row r="109" spans="1:1027" ht="12.75" customHeight="1">
      <c r="C109" s="564"/>
      <c r="D109" s="591"/>
      <c r="E109" s="594"/>
      <c r="F109" s="571"/>
      <c r="G109" s="603"/>
      <c r="H109" s="569"/>
      <c r="I109" s="592"/>
      <c r="J109" s="535"/>
      <c r="K109" s="535"/>
    </row>
    <row r="110" spans="1:1027" ht="12.75" customHeight="1">
      <c r="C110" s="564"/>
      <c r="D110" s="591"/>
      <c r="E110" s="594"/>
      <c r="F110" s="125"/>
      <c r="G110" s="123"/>
      <c r="H110" s="569"/>
      <c r="I110" s="520"/>
      <c r="J110" s="535"/>
      <c r="K110" s="535"/>
    </row>
    <row r="111" spans="1:1027" s="128" customFormat="1" ht="12.75" customHeight="1">
      <c r="A111" s="79"/>
      <c r="B111" s="79"/>
      <c r="C111" s="564"/>
      <c r="D111" s="591"/>
      <c r="E111" s="594"/>
      <c r="F111" s="549"/>
      <c r="G111" s="522"/>
      <c r="H111" s="569"/>
      <c r="I111" s="520"/>
      <c r="J111" s="535"/>
      <c r="K111" s="535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79"/>
      <c r="AD111" s="79"/>
      <c r="AE111" s="79"/>
      <c r="AF111" s="79"/>
      <c r="AG111" s="79"/>
      <c r="AH111" s="79"/>
      <c r="AI111" s="79"/>
      <c r="AJ111" s="79"/>
      <c r="AK111" s="79"/>
      <c r="AL111" s="79"/>
      <c r="AM111" s="79"/>
      <c r="AN111" s="79"/>
      <c r="AO111" s="79"/>
      <c r="AP111" s="79"/>
      <c r="AQ111" s="79"/>
      <c r="AR111" s="79"/>
      <c r="AS111" s="79"/>
      <c r="AT111" s="79"/>
      <c r="AU111" s="79"/>
      <c r="AV111" s="79"/>
      <c r="AW111" s="79"/>
      <c r="AX111" s="79"/>
      <c r="AY111" s="79"/>
      <c r="AZ111" s="79"/>
      <c r="BA111" s="79"/>
      <c r="BB111" s="79"/>
      <c r="BC111" s="79"/>
      <c r="BD111" s="79"/>
      <c r="BE111" s="79"/>
      <c r="BF111" s="79"/>
      <c r="BG111" s="79"/>
      <c r="BH111" s="79"/>
      <c r="BI111" s="79"/>
      <c r="BJ111" s="79"/>
      <c r="BK111" s="79"/>
      <c r="BL111" s="79"/>
      <c r="BM111" s="79"/>
      <c r="BN111" s="79"/>
      <c r="BO111" s="79"/>
      <c r="BP111" s="79"/>
      <c r="BQ111" s="79"/>
      <c r="BR111" s="79"/>
      <c r="BS111" s="79"/>
      <c r="BT111" s="79"/>
      <c r="BU111" s="79"/>
      <c r="BV111" s="79"/>
      <c r="BW111" s="79"/>
      <c r="BX111" s="79"/>
      <c r="BY111" s="79"/>
      <c r="BZ111" s="79"/>
      <c r="CA111" s="79"/>
      <c r="CB111" s="79"/>
      <c r="CC111" s="79"/>
      <c r="CD111" s="79"/>
      <c r="CE111" s="79"/>
      <c r="CF111" s="79"/>
      <c r="CG111" s="79"/>
      <c r="CH111" s="79"/>
      <c r="CI111" s="79"/>
      <c r="CJ111" s="79"/>
      <c r="CK111" s="79"/>
      <c r="CL111" s="79"/>
      <c r="CM111" s="79"/>
      <c r="CN111" s="79"/>
      <c r="CO111" s="79"/>
      <c r="CP111" s="79"/>
      <c r="CQ111" s="79"/>
      <c r="CR111" s="79"/>
      <c r="CS111" s="79"/>
      <c r="CT111" s="79"/>
      <c r="CU111" s="79"/>
      <c r="CV111" s="79"/>
      <c r="CW111" s="79"/>
      <c r="CX111" s="79"/>
      <c r="CY111" s="79"/>
      <c r="CZ111" s="79"/>
      <c r="DA111" s="79"/>
      <c r="DB111" s="79"/>
      <c r="DC111" s="79"/>
      <c r="DD111" s="79"/>
      <c r="DE111" s="79"/>
      <c r="DF111" s="79"/>
      <c r="DG111" s="79"/>
      <c r="DH111" s="79"/>
      <c r="DI111" s="79"/>
      <c r="DJ111" s="79"/>
      <c r="DK111" s="79"/>
      <c r="DL111" s="79"/>
      <c r="DM111" s="79"/>
      <c r="DN111" s="79"/>
      <c r="DO111" s="79"/>
      <c r="DP111" s="79"/>
      <c r="DQ111" s="79"/>
      <c r="DR111" s="79"/>
      <c r="DS111" s="79"/>
      <c r="DT111" s="79"/>
      <c r="DU111" s="79"/>
      <c r="DV111" s="79"/>
      <c r="DW111" s="79"/>
      <c r="DX111" s="79"/>
      <c r="DY111" s="79"/>
      <c r="DZ111" s="79"/>
      <c r="EA111" s="79"/>
      <c r="EB111" s="79"/>
      <c r="EC111" s="79"/>
      <c r="ED111" s="79"/>
      <c r="EE111" s="79"/>
      <c r="EF111" s="79"/>
      <c r="EG111" s="79"/>
      <c r="EH111" s="79"/>
      <c r="EI111" s="79"/>
      <c r="EJ111" s="79"/>
      <c r="EK111" s="79"/>
      <c r="EL111" s="79"/>
      <c r="EM111" s="79"/>
      <c r="EN111" s="79"/>
      <c r="EO111" s="79"/>
      <c r="EP111" s="79"/>
      <c r="EQ111" s="79"/>
      <c r="ER111" s="79"/>
      <c r="ES111" s="79"/>
      <c r="ET111" s="79"/>
      <c r="EU111" s="79"/>
      <c r="EV111" s="79"/>
      <c r="EW111" s="79"/>
      <c r="EX111" s="79"/>
      <c r="EY111" s="79"/>
      <c r="EZ111" s="79"/>
      <c r="FA111" s="79"/>
      <c r="FB111" s="79"/>
      <c r="FC111" s="79"/>
      <c r="FD111" s="79"/>
      <c r="FE111" s="79"/>
      <c r="FF111" s="79"/>
      <c r="FG111" s="79"/>
      <c r="FH111" s="79"/>
      <c r="FI111" s="79"/>
      <c r="FJ111" s="79"/>
      <c r="FK111" s="79"/>
      <c r="FL111" s="79"/>
      <c r="FM111" s="79"/>
      <c r="FN111" s="79"/>
      <c r="FO111" s="79"/>
      <c r="FP111" s="79"/>
      <c r="FQ111" s="79"/>
      <c r="FR111" s="79"/>
      <c r="FS111" s="79"/>
      <c r="FT111" s="79"/>
      <c r="FU111" s="79"/>
      <c r="FV111" s="79"/>
      <c r="FW111" s="79"/>
      <c r="FX111" s="79"/>
      <c r="FY111" s="79"/>
      <c r="FZ111" s="79"/>
      <c r="GA111" s="79"/>
      <c r="GB111" s="79"/>
      <c r="GC111" s="79"/>
      <c r="GD111" s="79"/>
      <c r="GE111" s="79"/>
      <c r="GF111" s="79"/>
      <c r="GG111" s="79"/>
      <c r="GH111" s="79"/>
      <c r="GI111" s="79"/>
      <c r="GJ111" s="79"/>
      <c r="GK111" s="79"/>
      <c r="GL111" s="79"/>
      <c r="GM111" s="79"/>
      <c r="GN111" s="79"/>
      <c r="GO111" s="79"/>
      <c r="GP111" s="79"/>
      <c r="GQ111" s="79"/>
      <c r="GR111" s="79"/>
      <c r="GS111" s="79"/>
      <c r="GT111" s="79"/>
      <c r="GU111" s="79"/>
      <c r="GV111" s="79"/>
      <c r="GW111" s="79"/>
      <c r="GX111" s="79"/>
      <c r="GY111" s="79"/>
      <c r="GZ111" s="79"/>
      <c r="HA111" s="79"/>
      <c r="HB111" s="79"/>
      <c r="HC111" s="79"/>
      <c r="HD111" s="79"/>
      <c r="HE111" s="79"/>
      <c r="HF111" s="79"/>
      <c r="HG111" s="79"/>
      <c r="HH111" s="79"/>
      <c r="HI111" s="79"/>
      <c r="HJ111" s="79"/>
      <c r="HK111" s="79"/>
      <c r="HL111" s="79"/>
      <c r="HM111" s="79"/>
      <c r="HN111" s="79"/>
      <c r="HO111" s="79"/>
      <c r="HP111" s="79"/>
      <c r="HQ111" s="79"/>
      <c r="HR111" s="79"/>
      <c r="HS111" s="79"/>
      <c r="HT111" s="79"/>
      <c r="HU111" s="79"/>
      <c r="HV111" s="79"/>
      <c r="HW111" s="79"/>
      <c r="HX111" s="79"/>
      <c r="HY111" s="79"/>
      <c r="HZ111" s="79"/>
      <c r="IA111" s="79"/>
      <c r="IB111" s="79"/>
      <c r="IC111" s="79"/>
      <c r="ID111" s="79"/>
      <c r="IE111" s="79"/>
      <c r="IF111" s="79"/>
      <c r="IG111" s="79"/>
      <c r="IH111" s="79"/>
      <c r="II111" s="79"/>
      <c r="IJ111" s="79"/>
      <c r="IK111" s="79"/>
      <c r="IL111" s="79"/>
      <c r="IM111" s="79"/>
      <c r="IN111" s="79"/>
      <c r="IO111" s="79"/>
      <c r="IP111" s="79"/>
      <c r="IQ111" s="79"/>
      <c r="IR111" s="79"/>
      <c r="IS111" s="79"/>
      <c r="IT111" s="79"/>
      <c r="IU111" s="79"/>
      <c r="IV111" s="79"/>
      <c r="IW111" s="79"/>
      <c r="IX111" s="79"/>
      <c r="IY111" s="79"/>
      <c r="IZ111" s="79"/>
      <c r="JA111" s="79"/>
      <c r="JB111" s="79"/>
      <c r="JC111" s="79"/>
      <c r="JD111" s="79"/>
      <c r="JE111" s="79"/>
      <c r="JF111" s="79"/>
      <c r="JG111" s="79"/>
      <c r="JH111" s="79"/>
      <c r="JI111" s="79"/>
      <c r="JJ111" s="79"/>
      <c r="JK111" s="79"/>
      <c r="JL111" s="79"/>
      <c r="JM111" s="79"/>
      <c r="JN111" s="79"/>
      <c r="JO111" s="79"/>
      <c r="JP111" s="79"/>
      <c r="JQ111" s="79"/>
      <c r="JR111" s="79"/>
      <c r="JS111" s="79"/>
      <c r="JT111" s="79"/>
      <c r="JU111" s="79"/>
      <c r="JV111" s="79"/>
      <c r="JW111" s="79"/>
      <c r="JX111" s="79"/>
      <c r="JY111" s="79"/>
      <c r="JZ111" s="79"/>
      <c r="KA111" s="79"/>
      <c r="KB111" s="79"/>
      <c r="KC111" s="79"/>
      <c r="KD111" s="79"/>
      <c r="KE111" s="79"/>
      <c r="KF111" s="79"/>
      <c r="KG111" s="79"/>
      <c r="KH111" s="79"/>
      <c r="KI111" s="79"/>
      <c r="KJ111" s="79"/>
      <c r="KK111" s="79"/>
      <c r="KL111" s="79"/>
      <c r="KM111" s="79"/>
      <c r="KN111" s="79"/>
      <c r="KO111" s="79"/>
      <c r="KP111" s="79"/>
      <c r="KQ111" s="79"/>
      <c r="KR111" s="79"/>
      <c r="KS111" s="79"/>
      <c r="KT111" s="79"/>
      <c r="KU111" s="79"/>
      <c r="KV111" s="79"/>
      <c r="KW111" s="79"/>
      <c r="KX111" s="79"/>
      <c r="KY111" s="79"/>
      <c r="KZ111" s="79"/>
      <c r="LA111" s="79"/>
      <c r="LB111" s="79"/>
      <c r="LC111" s="79"/>
      <c r="LD111" s="79"/>
      <c r="LE111" s="79"/>
      <c r="LF111" s="79"/>
      <c r="LG111" s="79"/>
      <c r="LH111" s="79"/>
      <c r="LI111" s="79"/>
      <c r="LJ111" s="79"/>
      <c r="LK111" s="79"/>
      <c r="LL111" s="79"/>
      <c r="LM111" s="79"/>
      <c r="LN111" s="79"/>
      <c r="LO111" s="79"/>
      <c r="LP111" s="79"/>
      <c r="LQ111" s="79"/>
      <c r="LR111" s="79"/>
      <c r="LS111" s="79"/>
      <c r="LT111" s="79"/>
      <c r="LU111" s="79"/>
      <c r="LV111" s="79"/>
      <c r="LW111" s="79"/>
      <c r="LX111" s="79"/>
      <c r="LY111" s="79"/>
      <c r="LZ111" s="79"/>
      <c r="MA111" s="79"/>
      <c r="MB111" s="79"/>
      <c r="MC111" s="79"/>
      <c r="MD111" s="79"/>
      <c r="ME111" s="79"/>
      <c r="MF111" s="79"/>
      <c r="MG111" s="79"/>
      <c r="MH111" s="79"/>
      <c r="MI111" s="79"/>
      <c r="MJ111" s="79"/>
      <c r="MK111" s="79"/>
      <c r="ML111" s="79"/>
      <c r="MM111" s="79"/>
      <c r="MN111" s="79"/>
      <c r="MO111" s="79"/>
      <c r="MP111" s="79"/>
      <c r="MQ111" s="79"/>
      <c r="MR111" s="79"/>
      <c r="MS111" s="79"/>
      <c r="MT111" s="79"/>
      <c r="MU111" s="79"/>
      <c r="MV111" s="79"/>
      <c r="MW111" s="79"/>
      <c r="MX111" s="79"/>
      <c r="MY111" s="79"/>
      <c r="MZ111" s="79"/>
      <c r="NA111" s="79"/>
      <c r="NB111" s="79"/>
      <c r="NC111" s="79"/>
      <c r="ND111" s="79"/>
      <c r="NE111" s="79"/>
      <c r="NF111" s="79"/>
      <c r="NG111" s="79"/>
      <c r="NH111" s="79"/>
      <c r="NI111" s="79"/>
      <c r="NJ111" s="79"/>
      <c r="NK111" s="79"/>
      <c r="NL111" s="79"/>
      <c r="NM111" s="79"/>
      <c r="NN111" s="79"/>
      <c r="NO111" s="79"/>
      <c r="NP111" s="79"/>
      <c r="NQ111" s="79"/>
      <c r="NR111" s="79"/>
      <c r="NS111" s="79"/>
      <c r="NT111" s="79"/>
      <c r="NU111" s="79"/>
      <c r="NV111" s="79"/>
      <c r="NW111" s="79"/>
      <c r="NX111" s="79"/>
      <c r="NY111" s="79"/>
      <c r="NZ111" s="79"/>
      <c r="OA111" s="79"/>
      <c r="OB111" s="79"/>
      <c r="OC111" s="79"/>
      <c r="OD111" s="79"/>
      <c r="OE111" s="79"/>
      <c r="OF111" s="79"/>
      <c r="OG111" s="79"/>
      <c r="OH111" s="79"/>
      <c r="OI111" s="79"/>
      <c r="OJ111" s="79"/>
      <c r="OK111" s="79"/>
      <c r="OL111" s="79"/>
      <c r="OM111" s="79"/>
      <c r="ON111" s="79"/>
      <c r="OO111" s="79"/>
      <c r="OP111" s="79"/>
      <c r="OQ111" s="79"/>
      <c r="OR111" s="79"/>
      <c r="OS111" s="79"/>
      <c r="OT111" s="79"/>
      <c r="OU111" s="79"/>
      <c r="OV111" s="79"/>
      <c r="OW111" s="79"/>
      <c r="OX111" s="79"/>
      <c r="OY111" s="79"/>
      <c r="OZ111" s="79"/>
      <c r="PA111" s="79"/>
      <c r="PB111" s="79"/>
      <c r="PC111" s="79"/>
      <c r="PD111" s="79"/>
      <c r="PE111" s="79"/>
      <c r="PF111" s="79"/>
      <c r="PG111" s="79"/>
      <c r="PH111" s="79"/>
      <c r="PI111" s="79"/>
      <c r="PJ111" s="79"/>
      <c r="PK111" s="79"/>
      <c r="PL111" s="79"/>
      <c r="PM111" s="79"/>
      <c r="PN111" s="79"/>
      <c r="PO111" s="79"/>
      <c r="PP111" s="79"/>
      <c r="PQ111" s="79"/>
      <c r="PR111" s="79"/>
      <c r="PS111" s="79"/>
      <c r="PT111" s="79"/>
      <c r="PU111" s="79"/>
      <c r="PV111" s="79"/>
      <c r="PW111" s="79"/>
      <c r="PX111" s="79"/>
      <c r="PY111" s="79"/>
      <c r="PZ111" s="79"/>
      <c r="QA111" s="79"/>
      <c r="QB111" s="79"/>
      <c r="QC111" s="79"/>
      <c r="QD111" s="79"/>
      <c r="QE111" s="79"/>
      <c r="QF111" s="79"/>
      <c r="QG111" s="79"/>
      <c r="QH111" s="79"/>
      <c r="QI111" s="79"/>
      <c r="QJ111" s="79"/>
      <c r="QK111" s="79"/>
      <c r="QL111" s="79"/>
      <c r="QM111" s="79"/>
      <c r="QN111" s="79"/>
      <c r="QO111" s="79"/>
      <c r="QP111" s="79"/>
      <c r="QQ111" s="79"/>
      <c r="QR111" s="79"/>
      <c r="QS111" s="79"/>
      <c r="QT111" s="79"/>
      <c r="QU111" s="79"/>
      <c r="QV111" s="79"/>
      <c r="QW111" s="79"/>
      <c r="QX111" s="79"/>
      <c r="QY111" s="79"/>
      <c r="QZ111" s="79"/>
      <c r="RA111" s="79"/>
      <c r="RB111" s="79"/>
      <c r="RC111" s="79"/>
      <c r="RD111" s="79"/>
      <c r="RE111" s="79"/>
      <c r="RF111" s="79"/>
      <c r="RG111" s="79"/>
      <c r="RH111" s="79"/>
      <c r="RI111" s="79"/>
      <c r="RJ111" s="79"/>
      <c r="RK111" s="79"/>
      <c r="RL111" s="79"/>
      <c r="RM111" s="79"/>
      <c r="RN111" s="79"/>
      <c r="RO111" s="79"/>
      <c r="RP111" s="79"/>
      <c r="RQ111" s="79"/>
      <c r="RR111" s="79"/>
      <c r="RS111" s="79"/>
      <c r="RT111" s="79"/>
      <c r="RU111" s="79"/>
      <c r="RV111" s="79"/>
      <c r="RW111" s="79"/>
      <c r="RX111" s="79"/>
      <c r="RY111" s="79"/>
      <c r="RZ111" s="79"/>
      <c r="SA111" s="79"/>
      <c r="SB111" s="79"/>
      <c r="SC111" s="79"/>
      <c r="SD111" s="79"/>
      <c r="SE111" s="79"/>
      <c r="SF111" s="79"/>
      <c r="SG111" s="79"/>
      <c r="SH111" s="79"/>
      <c r="SI111" s="79"/>
      <c r="SJ111" s="79"/>
      <c r="SK111" s="79"/>
      <c r="SL111" s="79"/>
      <c r="SM111" s="79"/>
      <c r="SN111" s="79"/>
      <c r="SO111" s="79"/>
      <c r="SP111" s="79"/>
      <c r="SQ111" s="79"/>
      <c r="SR111" s="79"/>
      <c r="SS111" s="79"/>
      <c r="ST111" s="79"/>
      <c r="SU111" s="79"/>
      <c r="SV111" s="79"/>
      <c r="SW111" s="79"/>
      <c r="SX111" s="79"/>
      <c r="SY111" s="79"/>
      <c r="SZ111" s="79"/>
      <c r="TA111" s="79"/>
      <c r="TB111" s="79"/>
      <c r="TC111" s="79"/>
      <c r="TD111" s="79"/>
      <c r="TE111" s="79"/>
      <c r="TF111" s="79"/>
      <c r="TG111" s="79"/>
      <c r="TH111" s="79"/>
      <c r="TI111" s="79"/>
      <c r="TJ111" s="79"/>
      <c r="TK111" s="79"/>
      <c r="TL111" s="79"/>
      <c r="TM111" s="79"/>
      <c r="TN111" s="79"/>
      <c r="TO111" s="79"/>
      <c r="TP111" s="79"/>
      <c r="TQ111" s="79"/>
      <c r="TR111" s="79"/>
      <c r="TS111" s="79"/>
      <c r="TT111" s="79"/>
      <c r="TU111" s="79"/>
      <c r="TV111" s="79"/>
      <c r="TW111" s="79"/>
      <c r="TX111" s="79"/>
      <c r="TY111" s="79"/>
      <c r="TZ111" s="79"/>
      <c r="UA111" s="79"/>
      <c r="UB111" s="79"/>
      <c r="UC111" s="79"/>
      <c r="UD111" s="79"/>
      <c r="UE111" s="79"/>
      <c r="UF111" s="79"/>
      <c r="UG111" s="79"/>
      <c r="UH111" s="79"/>
      <c r="UI111" s="79"/>
      <c r="UJ111" s="79"/>
      <c r="UK111" s="79"/>
      <c r="UL111" s="79"/>
      <c r="UM111" s="79"/>
      <c r="UN111" s="79"/>
      <c r="UO111" s="79"/>
      <c r="UP111" s="79"/>
      <c r="UQ111" s="79"/>
      <c r="UR111" s="79"/>
      <c r="US111" s="79"/>
      <c r="UT111" s="79"/>
      <c r="UU111" s="79"/>
      <c r="UV111" s="79"/>
      <c r="UW111" s="79"/>
      <c r="UX111" s="79"/>
      <c r="UY111" s="79"/>
      <c r="UZ111" s="79"/>
      <c r="VA111" s="79"/>
      <c r="VB111" s="79"/>
      <c r="VC111" s="79"/>
      <c r="VD111" s="79"/>
      <c r="VE111" s="79"/>
      <c r="VF111" s="79"/>
      <c r="VG111" s="79"/>
      <c r="VH111" s="79"/>
      <c r="VI111" s="79"/>
      <c r="VJ111" s="79"/>
      <c r="VK111" s="79"/>
      <c r="VL111" s="79"/>
      <c r="VM111" s="79"/>
      <c r="VN111" s="79"/>
      <c r="VO111" s="79"/>
      <c r="VP111" s="79"/>
      <c r="VQ111" s="79"/>
      <c r="VR111" s="79"/>
      <c r="VS111" s="79"/>
      <c r="VT111" s="79"/>
      <c r="VU111" s="79"/>
      <c r="VV111" s="79"/>
      <c r="VW111" s="79"/>
      <c r="VX111" s="79"/>
      <c r="VY111" s="79"/>
      <c r="VZ111" s="79"/>
      <c r="WA111" s="79"/>
      <c r="WB111" s="79"/>
      <c r="WC111" s="79"/>
      <c r="WD111" s="79"/>
      <c r="WE111" s="79"/>
      <c r="WF111" s="79"/>
      <c r="WG111" s="79"/>
      <c r="WH111" s="79"/>
      <c r="WI111" s="79"/>
      <c r="WJ111" s="79"/>
      <c r="WK111" s="79"/>
      <c r="WL111" s="79"/>
      <c r="WM111" s="79"/>
      <c r="WN111" s="79"/>
      <c r="WO111" s="79"/>
      <c r="WP111" s="79"/>
      <c r="WQ111" s="79"/>
      <c r="WR111" s="79"/>
      <c r="WS111" s="79"/>
      <c r="WT111" s="79"/>
      <c r="WU111" s="79"/>
      <c r="WV111" s="79"/>
      <c r="WW111" s="79"/>
      <c r="WX111" s="79"/>
      <c r="WY111" s="79"/>
      <c r="WZ111" s="79"/>
      <c r="XA111" s="79"/>
      <c r="XB111" s="79"/>
      <c r="XC111" s="79"/>
      <c r="XD111" s="79"/>
      <c r="XE111" s="79"/>
      <c r="XF111" s="79"/>
      <c r="XG111" s="79"/>
      <c r="XH111" s="79"/>
      <c r="XI111" s="79"/>
      <c r="XJ111" s="79"/>
      <c r="XK111" s="79"/>
      <c r="XL111" s="79"/>
      <c r="XM111" s="79"/>
      <c r="XN111" s="79"/>
      <c r="XO111" s="79"/>
      <c r="XP111" s="79"/>
      <c r="XQ111" s="79"/>
      <c r="XR111" s="79"/>
      <c r="XS111" s="79"/>
      <c r="XT111" s="79"/>
      <c r="XU111" s="79"/>
      <c r="XV111" s="79"/>
      <c r="XW111" s="79"/>
      <c r="XX111" s="79"/>
      <c r="XY111" s="79"/>
      <c r="XZ111" s="79"/>
      <c r="YA111" s="79"/>
      <c r="YB111" s="79"/>
      <c r="YC111" s="79"/>
      <c r="YD111" s="79"/>
      <c r="YE111" s="79"/>
      <c r="YF111" s="79"/>
      <c r="YG111" s="79"/>
      <c r="YH111" s="79"/>
      <c r="YI111" s="79"/>
      <c r="YJ111" s="79"/>
      <c r="YK111" s="79"/>
      <c r="YL111" s="79"/>
      <c r="YM111" s="79"/>
      <c r="YN111" s="79"/>
      <c r="YO111" s="79"/>
      <c r="YP111" s="79"/>
      <c r="YQ111" s="79"/>
      <c r="YR111" s="79"/>
      <c r="YS111" s="79"/>
      <c r="YT111" s="79"/>
      <c r="YU111" s="79"/>
      <c r="YV111" s="79"/>
      <c r="YW111" s="79"/>
      <c r="YX111" s="79"/>
      <c r="YY111" s="79"/>
      <c r="YZ111" s="79"/>
      <c r="ZA111" s="79"/>
      <c r="ZB111" s="79"/>
      <c r="ZC111" s="79"/>
      <c r="ZD111" s="79"/>
      <c r="ZE111" s="79"/>
      <c r="ZF111" s="79"/>
      <c r="ZG111" s="79"/>
      <c r="ZH111" s="79"/>
      <c r="ZI111" s="79"/>
      <c r="ZJ111" s="79"/>
      <c r="ZK111" s="79"/>
      <c r="ZL111" s="79"/>
      <c r="ZM111" s="79"/>
      <c r="ZN111" s="79"/>
      <c r="ZO111" s="79"/>
      <c r="ZP111" s="79"/>
      <c r="ZQ111" s="79"/>
      <c r="ZR111" s="79"/>
      <c r="ZS111" s="79"/>
      <c r="ZT111" s="79"/>
      <c r="ZU111" s="79"/>
      <c r="ZV111" s="79"/>
      <c r="ZW111" s="79"/>
      <c r="ZX111" s="79"/>
      <c r="ZY111" s="79"/>
      <c r="ZZ111" s="79"/>
      <c r="AAA111" s="79"/>
      <c r="AAB111" s="79"/>
      <c r="AAC111" s="79"/>
      <c r="AAD111" s="79"/>
      <c r="AAE111" s="79"/>
      <c r="AAF111" s="79"/>
      <c r="AAG111" s="79"/>
      <c r="AAH111" s="79"/>
      <c r="AAI111" s="79"/>
      <c r="AAJ111" s="79"/>
      <c r="AAK111" s="79"/>
      <c r="AAL111" s="79"/>
      <c r="AAM111" s="79"/>
      <c r="AAN111" s="79"/>
      <c r="AAO111" s="79"/>
      <c r="AAP111" s="79"/>
      <c r="AAQ111" s="79"/>
      <c r="AAR111" s="79"/>
      <c r="AAS111" s="79"/>
      <c r="AAT111" s="79"/>
      <c r="AAU111" s="79"/>
      <c r="AAV111" s="79"/>
      <c r="AAW111" s="79"/>
      <c r="AAX111" s="79"/>
      <c r="AAY111" s="79"/>
      <c r="AAZ111" s="79"/>
      <c r="ABA111" s="79"/>
      <c r="ABB111" s="79"/>
      <c r="ABC111" s="79"/>
      <c r="ABD111" s="79"/>
      <c r="ABE111" s="79"/>
      <c r="ABF111" s="79"/>
      <c r="ABG111" s="79"/>
      <c r="ABH111" s="79"/>
      <c r="ABI111" s="79"/>
      <c r="ABJ111" s="79"/>
      <c r="ABK111" s="79"/>
      <c r="ABL111" s="79"/>
      <c r="ABM111" s="79"/>
      <c r="ABN111" s="79"/>
      <c r="ABO111" s="79"/>
      <c r="ABP111" s="79"/>
      <c r="ABQ111" s="79"/>
      <c r="ABR111" s="79"/>
      <c r="ABS111" s="79"/>
      <c r="ABT111" s="79"/>
      <c r="ABU111" s="79"/>
      <c r="ABV111" s="79"/>
      <c r="ABW111" s="79"/>
      <c r="ABX111" s="79"/>
      <c r="ABY111" s="79"/>
      <c r="ABZ111" s="79"/>
      <c r="ACA111" s="79"/>
      <c r="ACB111" s="79"/>
      <c r="ACC111" s="79"/>
      <c r="ACD111" s="79"/>
      <c r="ACE111" s="79"/>
      <c r="ACF111" s="79"/>
      <c r="ACG111" s="79"/>
      <c r="ACH111" s="79"/>
      <c r="ACI111" s="79"/>
      <c r="ACJ111" s="79"/>
      <c r="ACK111" s="79"/>
      <c r="ACL111" s="79"/>
      <c r="ACM111" s="79"/>
      <c r="ACN111" s="79"/>
      <c r="ACO111" s="79"/>
      <c r="ACP111" s="79"/>
      <c r="ACQ111" s="79"/>
      <c r="ACR111" s="79"/>
      <c r="ACS111" s="79"/>
      <c r="ACT111" s="79"/>
      <c r="ACU111" s="79"/>
      <c r="ACV111" s="79"/>
      <c r="ACW111" s="79"/>
      <c r="ACX111" s="79"/>
      <c r="ACY111" s="79"/>
      <c r="ACZ111" s="79"/>
      <c r="ADA111" s="79"/>
      <c r="ADB111" s="79"/>
      <c r="ADC111" s="79"/>
      <c r="ADD111" s="79"/>
      <c r="ADE111" s="79"/>
      <c r="ADF111" s="79"/>
      <c r="ADG111" s="79"/>
      <c r="ADH111" s="79"/>
      <c r="ADI111" s="79"/>
      <c r="ADJ111" s="79"/>
      <c r="ADK111" s="79"/>
      <c r="ADL111" s="79"/>
      <c r="ADM111" s="79"/>
      <c r="ADN111" s="79"/>
      <c r="ADO111" s="79"/>
      <c r="ADP111" s="79"/>
      <c r="ADQ111" s="79"/>
      <c r="ADR111" s="79"/>
      <c r="ADS111" s="79"/>
      <c r="ADT111" s="79"/>
      <c r="ADU111" s="79"/>
      <c r="ADV111" s="79"/>
      <c r="ADW111" s="79"/>
      <c r="ADX111" s="79"/>
      <c r="ADY111" s="79"/>
      <c r="ADZ111" s="79"/>
      <c r="AEA111" s="79"/>
      <c r="AEB111" s="79"/>
      <c r="AEC111" s="79"/>
      <c r="AED111" s="79"/>
      <c r="AEE111" s="79"/>
      <c r="AEF111" s="79"/>
      <c r="AEG111" s="79"/>
      <c r="AEH111" s="79"/>
      <c r="AEI111" s="79"/>
      <c r="AEJ111" s="79"/>
      <c r="AEK111" s="79"/>
      <c r="AEL111" s="79"/>
      <c r="AEM111" s="79"/>
      <c r="AEN111" s="79"/>
      <c r="AEO111" s="79"/>
      <c r="AEP111" s="79"/>
      <c r="AEQ111" s="79"/>
      <c r="AER111" s="79"/>
      <c r="AES111" s="79"/>
      <c r="AET111" s="79"/>
      <c r="AEU111" s="79"/>
      <c r="AEV111" s="79"/>
      <c r="AEW111" s="79"/>
      <c r="AEX111" s="79"/>
      <c r="AEY111" s="79"/>
      <c r="AEZ111" s="79"/>
      <c r="AFA111" s="79"/>
      <c r="AFB111" s="79"/>
      <c r="AFC111" s="79"/>
      <c r="AFD111" s="79"/>
      <c r="AFE111" s="79"/>
      <c r="AFF111" s="79"/>
      <c r="AFG111" s="79"/>
      <c r="AFH111" s="79"/>
      <c r="AFI111" s="79"/>
      <c r="AFJ111" s="79"/>
      <c r="AFK111" s="79"/>
      <c r="AFL111" s="79"/>
      <c r="AFM111" s="79"/>
      <c r="AFN111" s="79"/>
      <c r="AFO111" s="79"/>
      <c r="AFP111" s="79"/>
      <c r="AFQ111" s="79"/>
      <c r="AFR111" s="79"/>
      <c r="AFS111" s="79"/>
      <c r="AFT111" s="79"/>
      <c r="AFU111" s="79"/>
      <c r="AFV111" s="79"/>
      <c r="AFW111" s="79"/>
      <c r="AFX111" s="79"/>
      <c r="AFY111" s="79"/>
      <c r="AFZ111" s="79"/>
      <c r="AGA111" s="79"/>
      <c r="AGB111" s="79"/>
      <c r="AGC111" s="79"/>
      <c r="AGD111" s="79"/>
      <c r="AGE111" s="79"/>
      <c r="AGF111" s="79"/>
      <c r="AGG111" s="79"/>
      <c r="AGH111" s="79"/>
      <c r="AGI111" s="79"/>
      <c r="AGJ111" s="79"/>
      <c r="AGK111" s="79"/>
      <c r="AGL111" s="79"/>
      <c r="AGM111" s="79"/>
      <c r="AGN111" s="79"/>
      <c r="AGO111" s="79"/>
      <c r="AGP111" s="79"/>
      <c r="AGQ111" s="79"/>
      <c r="AGR111" s="79"/>
      <c r="AGS111" s="79"/>
      <c r="AGT111" s="79"/>
      <c r="AGU111" s="79"/>
      <c r="AGV111" s="79"/>
      <c r="AGW111" s="79"/>
      <c r="AGX111" s="79"/>
      <c r="AGY111" s="79"/>
      <c r="AGZ111" s="79"/>
      <c r="AHA111" s="79"/>
      <c r="AHB111" s="79"/>
      <c r="AHC111" s="79"/>
      <c r="AHD111" s="79"/>
      <c r="AHE111" s="79"/>
      <c r="AHF111" s="79"/>
      <c r="AHG111" s="79"/>
      <c r="AHH111" s="79"/>
      <c r="AHI111" s="79"/>
      <c r="AHJ111" s="79"/>
      <c r="AHK111" s="79"/>
      <c r="AHL111" s="79"/>
      <c r="AHM111" s="79"/>
      <c r="AHN111" s="79"/>
      <c r="AHO111" s="79"/>
      <c r="AHP111" s="79"/>
      <c r="AHQ111" s="79"/>
      <c r="AHR111" s="79"/>
      <c r="AHS111" s="79"/>
      <c r="AHT111" s="79"/>
      <c r="AHU111" s="79"/>
      <c r="AHV111" s="79"/>
      <c r="AHW111" s="79"/>
      <c r="AHX111" s="79"/>
      <c r="AHY111" s="79"/>
      <c r="AHZ111" s="79"/>
      <c r="AIA111" s="79"/>
      <c r="AIB111" s="79"/>
      <c r="AIC111" s="79"/>
      <c r="AID111" s="79"/>
      <c r="AIE111" s="79"/>
      <c r="AIF111" s="79"/>
      <c r="AIG111" s="79"/>
      <c r="AIH111" s="79"/>
      <c r="AII111" s="79"/>
      <c r="AIJ111" s="79"/>
      <c r="AIK111" s="79"/>
      <c r="AIL111" s="79"/>
      <c r="AIM111" s="79"/>
      <c r="AIN111" s="79"/>
      <c r="AIO111" s="79"/>
      <c r="AIP111" s="79"/>
      <c r="AIQ111" s="79"/>
      <c r="AIR111" s="79"/>
      <c r="AIS111" s="79"/>
      <c r="AIT111" s="79"/>
      <c r="AIU111" s="79"/>
      <c r="AIV111" s="79"/>
      <c r="AIW111" s="79"/>
      <c r="AIX111" s="79"/>
      <c r="AIY111" s="79"/>
      <c r="AIZ111" s="79"/>
      <c r="AJA111" s="79"/>
      <c r="AJB111" s="79"/>
      <c r="AJC111" s="79"/>
      <c r="AJD111" s="79"/>
      <c r="AJE111" s="79"/>
      <c r="AJF111" s="79"/>
      <c r="AJG111" s="79"/>
      <c r="AJH111" s="79"/>
      <c r="AJI111" s="79"/>
      <c r="AJJ111" s="79"/>
      <c r="AJK111" s="79"/>
      <c r="AJL111" s="79"/>
      <c r="AJM111" s="79"/>
      <c r="AJN111" s="79"/>
      <c r="AJO111" s="79"/>
      <c r="AJP111" s="79"/>
      <c r="AJQ111" s="79"/>
      <c r="AJR111" s="79"/>
      <c r="AJS111" s="79"/>
      <c r="AJT111" s="79"/>
      <c r="AJU111" s="79"/>
      <c r="AJV111" s="79"/>
      <c r="AJW111" s="79"/>
      <c r="AJX111" s="79"/>
      <c r="AJY111" s="79"/>
      <c r="AJZ111" s="79"/>
      <c r="AKA111" s="79"/>
      <c r="AKB111" s="79"/>
      <c r="AKC111" s="79"/>
      <c r="AKD111" s="79"/>
      <c r="AKE111" s="79"/>
      <c r="AKF111" s="79"/>
      <c r="AKG111" s="79"/>
      <c r="AKH111" s="79"/>
      <c r="AKI111" s="79"/>
      <c r="AKJ111" s="79"/>
      <c r="AKK111" s="79"/>
      <c r="AKL111" s="79"/>
      <c r="AKM111" s="79"/>
      <c r="AKN111" s="79"/>
      <c r="AKO111" s="79"/>
      <c r="AKP111" s="79"/>
      <c r="AKQ111" s="79"/>
      <c r="AKR111" s="79"/>
      <c r="AKS111" s="79"/>
      <c r="AKT111" s="79"/>
      <c r="AKU111" s="79"/>
      <c r="AKV111" s="79"/>
      <c r="AKW111" s="79"/>
      <c r="AKX111" s="79"/>
      <c r="AKY111" s="79"/>
      <c r="AKZ111" s="79"/>
      <c r="ALA111" s="79"/>
      <c r="ALB111" s="79"/>
      <c r="ALC111" s="79"/>
      <c r="ALD111" s="79"/>
      <c r="ALE111" s="79"/>
      <c r="ALF111" s="79"/>
      <c r="ALG111" s="79"/>
      <c r="ALH111" s="79"/>
      <c r="ALI111" s="79"/>
      <c r="ALJ111" s="79"/>
      <c r="ALK111" s="79"/>
      <c r="ALL111" s="79"/>
      <c r="ALM111" s="79"/>
      <c r="ALN111" s="79"/>
      <c r="ALO111" s="79"/>
      <c r="ALP111" s="79"/>
      <c r="ALQ111" s="79"/>
      <c r="ALR111" s="79"/>
      <c r="ALS111" s="79"/>
      <c r="ALT111" s="79"/>
      <c r="ALU111" s="79"/>
      <c r="ALV111" s="79"/>
      <c r="ALW111" s="79"/>
      <c r="ALX111" s="79"/>
      <c r="ALY111" s="79"/>
      <c r="ALZ111" s="79"/>
      <c r="AMA111" s="79"/>
      <c r="AMB111" s="79"/>
      <c r="AMC111" s="79"/>
      <c r="AMD111" s="79"/>
      <c r="AME111" s="79"/>
      <c r="AMF111" s="79"/>
      <c r="AMG111" s="79"/>
      <c r="AMH111" s="79"/>
      <c r="AMI111" s="79"/>
      <c r="AMJ111" s="79"/>
      <c r="AMK111" s="79"/>
      <c r="AML111" s="79"/>
      <c r="AMM111" s="79"/>
    </row>
    <row r="112" spans="1:1027" ht="12.75" customHeight="1">
      <c r="C112" s="564"/>
      <c r="D112" s="591"/>
      <c r="E112" s="594"/>
      <c r="F112" s="550"/>
      <c r="G112" s="522"/>
      <c r="H112" s="569"/>
      <c r="I112" s="520"/>
      <c r="J112" s="535"/>
      <c r="K112" s="535"/>
    </row>
    <row r="113" spans="3:11" ht="12.75" customHeight="1">
      <c r="C113" s="564"/>
      <c r="D113" s="591"/>
      <c r="E113" s="594"/>
      <c r="F113" s="124"/>
      <c r="G113" s="124"/>
      <c r="H113" s="570"/>
      <c r="I113" s="103"/>
      <c r="J113" s="535"/>
      <c r="K113" s="535"/>
    </row>
    <row r="117" spans="3:11" ht="18.75">
      <c r="C117" s="79"/>
      <c r="D117" s="79"/>
      <c r="E117" s="534">
        <v>40452</v>
      </c>
      <c r="F117" s="534"/>
      <c r="G117" s="534"/>
      <c r="H117" s="534"/>
      <c r="I117" s="534"/>
      <c r="J117" s="534"/>
      <c r="K117" s="534"/>
    </row>
    <row r="118" spans="3:11" ht="18.75">
      <c r="C118" s="79"/>
      <c r="D118" s="79"/>
      <c r="E118" s="80"/>
      <c r="F118" s="81"/>
      <c r="G118" s="81"/>
      <c r="H118" s="81"/>
      <c r="I118" s="81"/>
      <c r="J118" s="81"/>
      <c r="K118" s="81"/>
    </row>
    <row r="119" spans="3:11">
      <c r="C119" s="135"/>
      <c r="D119" s="135"/>
      <c r="E119" s="79"/>
      <c r="F119" s="79"/>
      <c r="G119" s="79"/>
      <c r="H119" s="79"/>
      <c r="I119" s="79"/>
      <c r="J119" s="79"/>
      <c r="K119" s="79"/>
    </row>
    <row r="120" spans="3:11" ht="13.5" thickBot="1">
      <c r="C120" s="595">
        <v>8</v>
      </c>
      <c r="D120" s="595"/>
      <c r="E120" s="99" t="s">
        <v>66</v>
      </c>
      <c r="F120" s="84" t="s">
        <v>67</v>
      </c>
      <c r="G120" s="84" t="s">
        <v>68</v>
      </c>
      <c r="H120" s="84" t="s">
        <v>69</v>
      </c>
      <c r="I120" s="84" t="s">
        <v>70</v>
      </c>
      <c r="J120" s="84" t="s">
        <v>71</v>
      </c>
      <c r="K120" s="84" t="s">
        <v>72</v>
      </c>
    </row>
    <row r="121" spans="3:11">
      <c r="C121" s="590" t="s">
        <v>181</v>
      </c>
      <c r="D121" s="590"/>
      <c r="E121" s="133"/>
      <c r="F121" s="133">
        <v>27</v>
      </c>
      <c r="G121" s="133">
        <v>28</v>
      </c>
      <c r="H121" s="133"/>
      <c r="I121" s="133">
        <v>29</v>
      </c>
      <c r="J121" s="133"/>
      <c r="K121" s="133"/>
    </row>
    <row r="122" spans="3:11">
      <c r="C122" s="561">
        <v>40</v>
      </c>
      <c r="D122" s="561"/>
      <c r="E122" s="86">
        <v>40455</v>
      </c>
      <c r="F122" s="86">
        <v>40456</v>
      </c>
      <c r="G122" s="86">
        <v>40457</v>
      </c>
      <c r="H122" s="86">
        <v>40458</v>
      </c>
      <c r="I122" s="86">
        <v>40459</v>
      </c>
      <c r="J122" s="86">
        <v>40460</v>
      </c>
      <c r="K122" s="86">
        <v>40461</v>
      </c>
    </row>
    <row r="123" spans="3:11" ht="12.75" customHeight="1">
      <c r="C123" s="562" t="s">
        <v>73</v>
      </c>
      <c r="D123" s="565" t="s">
        <v>74</v>
      </c>
      <c r="E123" s="568"/>
      <c r="F123" s="596"/>
      <c r="G123" s="523"/>
      <c r="H123" s="568"/>
      <c r="I123" s="523"/>
      <c r="J123" s="519"/>
      <c r="K123" s="519"/>
    </row>
    <row r="124" spans="3:11" ht="12.75" customHeight="1">
      <c r="C124" s="563"/>
      <c r="D124" s="566"/>
      <c r="E124" s="569"/>
      <c r="F124" s="586"/>
      <c r="G124" s="524"/>
      <c r="H124" s="569"/>
      <c r="I124" s="524"/>
      <c r="J124" s="519"/>
      <c r="K124" s="519"/>
    </row>
    <row r="125" spans="3:11" ht="12.75" customHeight="1">
      <c r="C125" s="563"/>
      <c r="D125" s="566"/>
      <c r="E125" s="569"/>
      <c r="F125" s="586"/>
      <c r="G125" s="525"/>
      <c r="H125" s="569"/>
      <c r="I125" s="525"/>
      <c r="J125" s="519"/>
      <c r="K125" s="519"/>
    </row>
    <row r="126" spans="3:11">
      <c r="C126" s="563"/>
      <c r="D126" s="566"/>
      <c r="E126" s="569"/>
      <c r="F126" s="583"/>
      <c r="G126" s="526"/>
      <c r="H126" s="569"/>
      <c r="I126" s="526"/>
      <c r="J126" s="519"/>
      <c r="K126" s="519"/>
    </row>
    <row r="127" spans="3:11">
      <c r="C127" s="563"/>
      <c r="D127" s="566"/>
      <c r="E127" s="569"/>
      <c r="F127" s="584"/>
      <c r="G127" s="527"/>
      <c r="H127" s="569"/>
      <c r="I127" s="527"/>
      <c r="J127" s="519"/>
      <c r="K127" s="519"/>
    </row>
    <row r="128" spans="3:11">
      <c r="C128" s="563"/>
      <c r="D128" s="566"/>
      <c r="E128" s="569"/>
      <c r="F128" s="279"/>
      <c r="G128" s="528"/>
      <c r="H128" s="569"/>
      <c r="I128" s="528"/>
      <c r="J128" s="519"/>
      <c r="K128" s="519"/>
    </row>
    <row r="129" spans="3:11">
      <c r="C129" s="564"/>
      <c r="D129" s="567"/>
      <c r="E129" s="570"/>
      <c r="F129" s="279"/>
      <c r="G129" s="279"/>
      <c r="H129" s="570"/>
      <c r="I129" s="279"/>
      <c r="J129" s="519"/>
      <c r="K129" s="519"/>
    </row>
    <row r="130" spans="3:11">
      <c r="C130" s="87"/>
      <c r="D130" s="88"/>
      <c r="E130" s="89"/>
      <c r="F130" s="90"/>
      <c r="G130" s="91"/>
      <c r="H130" s="92"/>
      <c r="I130" s="93"/>
      <c r="J130" s="94"/>
      <c r="K130" s="95"/>
    </row>
    <row r="131" spans="3:11">
      <c r="C131" s="282"/>
      <c r="D131" s="282"/>
      <c r="E131" s="282"/>
      <c r="F131" s="282"/>
      <c r="G131" s="282"/>
      <c r="H131" s="282"/>
      <c r="I131" s="282"/>
      <c r="J131" s="282"/>
      <c r="K131" s="282"/>
    </row>
    <row r="132" spans="3:11" ht="13.5" thickBot="1">
      <c r="C132" s="559">
        <v>9</v>
      </c>
      <c r="D132" s="559"/>
      <c r="E132" s="99" t="s">
        <v>66</v>
      </c>
      <c r="F132" s="84" t="s">
        <v>67</v>
      </c>
      <c r="G132" s="84" t="s">
        <v>68</v>
      </c>
      <c r="H132" s="84" t="s">
        <v>69</v>
      </c>
      <c r="I132" s="84" t="s">
        <v>70</v>
      </c>
      <c r="J132" s="84" t="s">
        <v>71</v>
      </c>
      <c r="K132" s="84" t="s">
        <v>72</v>
      </c>
    </row>
    <row r="133" spans="3:11">
      <c r="C133" s="590" t="s">
        <v>181</v>
      </c>
      <c r="D133" s="590"/>
      <c r="E133" s="133"/>
      <c r="F133" s="133">
        <v>30</v>
      </c>
      <c r="G133" s="133">
        <v>31</v>
      </c>
      <c r="H133" s="133"/>
      <c r="I133" s="133">
        <v>32</v>
      </c>
      <c r="J133" s="133"/>
      <c r="K133" s="133"/>
    </row>
    <row r="134" spans="3:11">
      <c r="C134" s="561">
        <v>41</v>
      </c>
      <c r="D134" s="561"/>
      <c r="E134" s="86">
        <v>40462</v>
      </c>
      <c r="F134" s="86">
        <v>40463</v>
      </c>
      <c r="G134" s="86">
        <v>40464</v>
      </c>
      <c r="H134" s="86">
        <v>40465</v>
      </c>
      <c r="I134" s="86">
        <v>40466</v>
      </c>
      <c r="J134" s="86">
        <v>40467</v>
      </c>
      <c r="K134" s="86">
        <v>40468</v>
      </c>
    </row>
    <row r="135" spans="3:11" ht="12.75" customHeight="1">
      <c r="C135" s="593" t="s">
        <v>73</v>
      </c>
      <c r="D135" s="591" t="s">
        <v>74</v>
      </c>
      <c r="E135" s="594"/>
      <c r="F135" s="597"/>
      <c r="G135" s="523"/>
      <c r="H135" s="568"/>
      <c r="I135" s="592"/>
      <c r="J135" s="535"/>
      <c r="K135" s="535"/>
    </row>
    <row r="136" spans="3:11" ht="12.75" customHeight="1">
      <c r="C136" s="593"/>
      <c r="D136" s="591"/>
      <c r="E136" s="594"/>
      <c r="F136" s="598"/>
      <c r="G136" s="524"/>
      <c r="H136" s="569"/>
      <c r="I136" s="592"/>
      <c r="J136" s="535"/>
      <c r="K136" s="535"/>
    </row>
    <row r="137" spans="3:11" ht="12.75" customHeight="1">
      <c r="C137" s="593"/>
      <c r="D137" s="591"/>
      <c r="E137" s="594"/>
      <c r="F137" s="598"/>
      <c r="G137" s="525"/>
      <c r="H137" s="569"/>
      <c r="I137" s="592"/>
      <c r="J137" s="535"/>
      <c r="K137" s="535"/>
    </row>
    <row r="138" spans="3:11" ht="12.75" customHeight="1">
      <c r="C138" s="593"/>
      <c r="D138" s="591"/>
      <c r="E138" s="594"/>
      <c r="F138" s="598"/>
      <c r="G138" s="526"/>
      <c r="H138" s="569"/>
      <c r="I138" s="520"/>
      <c r="J138" s="535"/>
      <c r="K138" s="535"/>
    </row>
    <row r="139" spans="3:11" ht="12.75" customHeight="1">
      <c r="C139" s="593"/>
      <c r="D139" s="591"/>
      <c r="E139" s="594"/>
      <c r="F139" s="598"/>
      <c r="G139" s="527"/>
      <c r="H139" s="569"/>
      <c r="I139" s="520"/>
      <c r="J139" s="535"/>
      <c r="K139" s="535"/>
    </row>
    <row r="140" spans="3:11" ht="12.75" customHeight="1">
      <c r="C140" s="593"/>
      <c r="D140" s="591"/>
      <c r="E140" s="594"/>
      <c r="F140" s="598"/>
      <c r="G140" s="528"/>
      <c r="H140" s="569"/>
      <c r="I140" s="520"/>
      <c r="J140" s="535"/>
      <c r="K140" s="535"/>
    </row>
    <row r="141" spans="3:11" ht="12.75" customHeight="1">
      <c r="C141" s="593"/>
      <c r="D141" s="591"/>
      <c r="E141" s="594"/>
      <c r="F141" s="599"/>
      <c r="G141" s="336"/>
      <c r="H141" s="570"/>
      <c r="I141" s="279"/>
      <c r="J141" s="535"/>
      <c r="K141" s="535"/>
    </row>
    <row r="142" spans="3:11">
      <c r="C142" s="79"/>
      <c r="D142" s="79"/>
      <c r="E142" s="79"/>
      <c r="F142" s="79"/>
      <c r="G142" s="79"/>
      <c r="H142" s="79"/>
      <c r="I142" s="79"/>
      <c r="J142" s="79"/>
      <c r="K142" s="79"/>
    </row>
    <row r="143" spans="3:11" ht="13.5" thickBot="1">
      <c r="C143" s="559">
        <v>10</v>
      </c>
      <c r="D143" s="559"/>
      <c r="E143" s="99" t="s">
        <v>66</v>
      </c>
      <c r="F143" s="84" t="s">
        <v>67</v>
      </c>
      <c r="G143" s="84" t="s">
        <v>68</v>
      </c>
      <c r="H143" s="84" t="s">
        <v>69</v>
      </c>
      <c r="I143" s="84" t="s">
        <v>70</v>
      </c>
      <c r="J143" s="84" t="s">
        <v>71</v>
      </c>
      <c r="K143" s="84" t="s">
        <v>72</v>
      </c>
    </row>
    <row r="144" spans="3:11">
      <c r="C144" s="590" t="s">
        <v>181</v>
      </c>
      <c r="D144" s="590"/>
      <c r="E144" s="133"/>
      <c r="F144" s="133">
        <v>33</v>
      </c>
      <c r="G144" s="133">
        <v>34</v>
      </c>
      <c r="H144" s="133"/>
      <c r="I144" s="133">
        <v>35</v>
      </c>
      <c r="J144" s="133"/>
      <c r="K144" s="133"/>
    </row>
    <row r="145" spans="3:11">
      <c r="C145" s="561">
        <v>42</v>
      </c>
      <c r="D145" s="561"/>
      <c r="E145" s="86">
        <v>40469</v>
      </c>
      <c r="F145" s="86">
        <v>40470</v>
      </c>
      <c r="G145" s="86">
        <v>40471</v>
      </c>
      <c r="H145" s="86">
        <v>40472</v>
      </c>
      <c r="I145" s="86">
        <v>40473</v>
      </c>
      <c r="J145" s="86">
        <v>40474</v>
      </c>
      <c r="K145" s="86">
        <v>40475</v>
      </c>
    </row>
    <row r="146" spans="3:11" ht="12.75" customHeight="1">
      <c r="C146" s="564" t="s">
        <v>73</v>
      </c>
      <c r="D146" s="591" t="s">
        <v>74</v>
      </c>
      <c r="E146" s="594"/>
      <c r="F146" s="602"/>
      <c r="G146" s="601"/>
      <c r="H146" s="568"/>
      <c r="I146" s="592"/>
      <c r="J146" s="519"/>
      <c r="K146" s="519"/>
    </row>
    <row r="147" spans="3:11" ht="12.75" customHeight="1">
      <c r="C147" s="564"/>
      <c r="D147" s="591"/>
      <c r="E147" s="594"/>
      <c r="F147" s="583"/>
      <c r="G147" s="601"/>
      <c r="H147" s="569"/>
      <c r="I147" s="592"/>
      <c r="J147" s="519"/>
      <c r="K147" s="519"/>
    </row>
    <row r="148" spans="3:11" ht="12.75" customHeight="1">
      <c r="C148" s="564"/>
      <c r="D148" s="591"/>
      <c r="E148" s="594"/>
      <c r="F148" s="583"/>
      <c r="G148" s="601"/>
      <c r="H148" s="569"/>
      <c r="I148" s="592"/>
      <c r="J148" s="519"/>
      <c r="K148" s="519"/>
    </row>
    <row r="149" spans="3:11" ht="12.75" customHeight="1">
      <c r="C149" s="564"/>
      <c r="D149" s="591"/>
      <c r="E149" s="594"/>
      <c r="F149" s="125"/>
      <c r="G149" s="278"/>
      <c r="H149" s="569"/>
      <c r="I149" s="520"/>
      <c r="J149" s="519"/>
      <c r="K149" s="519"/>
    </row>
    <row r="150" spans="3:11" ht="12.75" customHeight="1">
      <c r="C150" s="564"/>
      <c r="D150" s="591"/>
      <c r="E150" s="594"/>
      <c r="F150" s="521"/>
      <c r="G150" s="522"/>
      <c r="H150" s="569"/>
      <c r="I150" s="520"/>
      <c r="J150" s="519"/>
      <c r="K150" s="519"/>
    </row>
    <row r="151" spans="3:11" ht="12.75" customHeight="1">
      <c r="C151" s="564"/>
      <c r="D151" s="591"/>
      <c r="E151" s="594"/>
      <c r="F151" s="521"/>
      <c r="G151" s="522"/>
      <c r="H151" s="569"/>
      <c r="I151" s="520"/>
      <c r="J151" s="519"/>
      <c r="K151" s="519"/>
    </row>
    <row r="152" spans="3:11" ht="12.75" customHeight="1">
      <c r="C152" s="564"/>
      <c r="D152" s="591"/>
      <c r="E152" s="594"/>
      <c r="F152" s="279"/>
      <c r="G152" s="279"/>
      <c r="H152" s="570"/>
      <c r="I152" s="279"/>
      <c r="J152" s="519"/>
      <c r="K152" s="519"/>
    </row>
    <row r="153" spans="3:11">
      <c r="C153" s="79"/>
      <c r="D153" s="79"/>
      <c r="E153" s="79"/>
      <c r="F153" s="79"/>
      <c r="G153" s="79"/>
      <c r="H153" s="79"/>
      <c r="I153" s="79"/>
      <c r="J153" s="79"/>
      <c r="K153" s="79"/>
    </row>
    <row r="154" spans="3:11" ht="13.5" thickBot="1">
      <c r="C154" s="559">
        <v>11</v>
      </c>
      <c r="D154" s="559"/>
      <c r="E154" s="99" t="s">
        <v>66</v>
      </c>
      <c r="F154" s="84" t="s">
        <v>67</v>
      </c>
      <c r="G154" s="84" t="s">
        <v>68</v>
      </c>
      <c r="H154" s="84" t="s">
        <v>69</v>
      </c>
      <c r="I154" s="84" t="s">
        <v>70</v>
      </c>
      <c r="J154" s="84" t="s">
        <v>71</v>
      </c>
      <c r="K154" s="84" t="s">
        <v>72</v>
      </c>
    </row>
    <row r="155" spans="3:11">
      <c r="C155" s="590" t="s">
        <v>181</v>
      </c>
      <c r="D155" s="590"/>
      <c r="E155" s="133"/>
      <c r="F155" s="133">
        <v>36</v>
      </c>
      <c r="G155" s="133">
        <v>37</v>
      </c>
      <c r="H155" s="133"/>
      <c r="I155" s="133">
        <v>38</v>
      </c>
      <c r="J155" s="133"/>
      <c r="K155" s="133"/>
    </row>
    <row r="156" spans="3:11">
      <c r="C156" s="561">
        <v>43</v>
      </c>
      <c r="D156" s="561"/>
      <c r="E156" s="86">
        <v>40476</v>
      </c>
      <c r="F156" s="86">
        <v>40477</v>
      </c>
      <c r="G156" s="86">
        <v>40478</v>
      </c>
      <c r="H156" s="86">
        <v>40479</v>
      </c>
      <c r="I156" s="86">
        <v>40480</v>
      </c>
      <c r="J156" s="86">
        <v>40481</v>
      </c>
      <c r="K156" s="86">
        <v>40482</v>
      </c>
    </row>
    <row r="157" spans="3:11" ht="12.75" customHeight="1">
      <c r="C157" s="564" t="s">
        <v>73</v>
      </c>
      <c r="D157" s="591" t="s">
        <v>74</v>
      </c>
      <c r="E157" s="594"/>
      <c r="F157" s="600"/>
      <c r="G157" s="601"/>
      <c r="H157" s="568"/>
      <c r="I157" s="592"/>
      <c r="J157" s="535"/>
      <c r="K157" s="535"/>
    </row>
    <row r="158" spans="3:11" ht="12.75" customHeight="1">
      <c r="C158" s="564"/>
      <c r="D158" s="591"/>
      <c r="E158" s="594"/>
      <c r="F158" s="571"/>
      <c r="G158" s="601"/>
      <c r="H158" s="569"/>
      <c r="I158" s="592"/>
      <c r="J158" s="535"/>
      <c r="K158" s="535"/>
    </row>
    <row r="159" spans="3:11" ht="12.75" customHeight="1">
      <c r="C159" s="564"/>
      <c r="D159" s="591"/>
      <c r="E159" s="594"/>
      <c r="F159" s="571"/>
      <c r="G159" s="601"/>
      <c r="H159" s="569"/>
      <c r="I159" s="592"/>
      <c r="J159" s="535"/>
      <c r="K159" s="535"/>
    </row>
    <row r="160" spans="3:11" ht="12.75" customHeight="1">
      <c r="C160" s="564"/>
      <c r="D160" s="591"/>
      <c r="E160" s="594"/>
      <c r="F160" s="125"/>
      <c r="G160" s="278"/>
      <c r="H160" s="569"/>
      <c r="I160" s="520"/>
      <c r="J160" s="535"/>
      <c r="K160" s="535"/>
    </row>
    <row r="161" spans="3:11" ht="12.75" customHeight="1">
      <c r="C161" s="564"/>
      <c r="D161" s="591"/>
      <c r="E161" s="594"/>
      <c r="F161" s="521"/>
      <c r="G161" s="522"/>
      <c r="H161" s="569"/>
      <c r="I161" s="520"/>
      <c r="J161" s="535"/>
      <c r="K161" s="535"/>
    </row>
    <row r="162" spans="3:11" ht="12.75" customHeight="1">
      <c r="C162" s="564"/>
      <c r="D162" s="591"/>
      <c r="E162" s="594"/>
      <c r="F162" s="521"/>
      <c r="G162" s="522"/>
      <c r="H162" s="569"/>
      <c r="I162" s="520"/>
      <c r="J162" s="535"/>
      <c r="K162" s="535"/>
    </row>
    <row r="163" spans="3:11" ht="12.75" customHeight="1">
      <c r="C163" s="564"/>
      <c r="D163" s="591"/>
      <c r="E163" s="594"/>
      <c r="F163" s="279"/>
      <c r="G163" s="279"/>
      <c r="H163" s="570"/>
      <c r="I163" s="279"/>
      <c r="J163" s="535"/>
      <c r="K163" s="535"/>
    </row>
    <row r="167" spans="3:11" ht="18.75">
      <c r="C167" s="79"/>
      <c r="D167" s="79"/>
      <c r="E167" s="534">
        <v>40483</v>
      </c>
      <c r="F167" s="534"/>
      <c r="G167" s="534"/>
      <c r="H167" s="534"/>
      <c r="I167" s="534"/>
      <c r="J167" s="534"/>
      <c r="K167" s="534"/>
    </row>
    <row r="168" spans="3:11" ht="18.75">
      <c r="C168" s="79"/>
      <c r="D168" s="79"/>
      <c r="E168" s="80"/>
      <c r="F168" s="81"/>
      <c r="G168" s="81"/>
      <c r="H168" s="81"/>
      <c r="I168" s="81"/>
      <c r="J168" s="81"/>
      <c r="K168" s="81"/>
    </row>
    <row r="169" spans="3:11">
      <c r="C169" s="135"/>
      <c r="D169" s="135"/>
      <c r="E169" s="79"/>
      <c r="F169" s="79"/>
      <c r="G169" s="79"/>
      <c r="H169" s="79"/>
      <c r="I169" s="79"/>
      <c r="J169" s="79"/>
      <c r="K169" s="79"/>
    </row>
    <row r="170" spans="3:11" ht="13.5" thickBot="1">
      <c r="C170" s="595">
        <v>12</v>
      </c>
      <c r="D170" s="595"/>
      <c r="E170" s="99" t="s">
        <v>66</v>
      </c>
      <c r="F170" s="84" t="s">
        <v>67</v>
      </c>
      <c r="G170" s="84" t="s">
        <v>68</v>
      </c>
      <c r="H170" s="84" t="s">
        <v>69</v>
      </c>
      <c r="I170" s="84" t="s">
        <v>70</v>
      </c>
      <c r="J170" s="84" t="s">
        <v>71</v>
      </c>
      <c r="K170" s="84" t="s">
        <v>72</v>
      </c>
    </row>
    <row r="171" spans="3:11">
      <c r="C171" s="590" t="s">
        <v>181</v>
      </c>
      <c r="D171" s="590"/>
      <c r="E171" s="133"/>
      <c r="F171" s="133">
        <v>36</v>
      </c>
      <c r="G171" s="133">
        <v>37</v>
      </c>
      <c r="H171" s="133"/>
      <c r="I171" s="133">
        <v>38</v>
      </c>
      <c r="J171" s="133"/>
      <c r="K171" s="133"/>
    </row>
    <row r="172" spans="3:11">
      <c r="C172" s="561">
        <v>44</v>
      </c>
      <c r="D172" s="561"/>
      <c r="E172" s="86">
        <v>40483</v>
      </c>
      <c r="F172" s="86">
        <v>40484</v>
      </c>
      <c r="G172" s="86">
        <v>40485</v>
      </c>
      <c r="H172" s="86">
        <v>40486</v>
      </c>
      <c r="I172" s="86">
        <v>40487</v>
      </c>
      <c r="J172" s="86">
        <v>40488</v>
      </c>
      <c r="K172" s="86">
        <v>40489</v>
      </c>
    </row>
    <row r="173" spans="3:11">
      <c r="C173" s="562" t="s">
        <v>73</v>
      </c>
      <c r="D173" s="565" t="s">
        <v>74</v>
      </c>
      <c r="E173" s="568"/>
      <c r="F173" s="596"/>
      <c r="G173" s="523"/>
      <c r="H173" s="568"/>
      <c r="I173" s="523"/>
      <c r="J173" s="519"/>
      <c r="K173" s="519"/>
    </row>
    <row r="174" spans="3:11">
      <c r="C174" s="563"/>
      <c r="D174" s="566"/>
      <c r="E174" s="569"/>
      <c r="F174" s="586"/>
      <c r="G174" s="524"/>
      <c r="H174" s="569"/>
      <c r="I174" s="524"/>
      <c r="J174" s="519"/>
      <c r="K174" s="519"/>
    </row>
    <row r="175" spans="3:11">
      <c r="C175" s="563"/>
      <c r="D175" s="566"/>
      <c r="E175" s="569"/>
      <c r="F175" s="586"/>
      <c r="G175" s="525"/>
      <c r="H175" s="569"/>
      <c r="I175" s="525"/>
      <c r="J175" s="519"/>
      <c r="K175" s="519"/>
    </row>
    <row r="176" spans="3:11">
      <c r="C176" s="563"/>
      <c r="D176" s="566"/>
      <c r="E176" s="569"/>
      <c r="F176" s="583"/>
      <c r="G176" s="526"/>
      <c r="H176" s="569"/>
      <c r="I176" s="526"/>
      <c r="J176" s="519"/>
      <c r="K176" s="519"/>
    </row>
    <row r="177" spans="3:11">
      <c r="C177" s="563"/>
      <c r="D177" s="566"/>
      <c r="E177" s="569"/>
      <c r="F177" s="584"/>
      <c r="G177" s="527"/>
      <c r="H177" s="569"/>
      <c r="I177" s="527"/>
      <c r="J177" s="519"/>
      <c r="K177" s="519"/>
    </row>
    <row r="178" spans="3:11">
      <c r="C178" s="563"/>
      <c r="D178" s="566"/>
      <c r="E178" s="569"/>
      <c r="F178" s="336"/>
      <c r="G178" s="528"/>
      <c r="H178" s="569"/>
      <c r="I178" s="528"/>
      <c r="J178" s="519"/>
      <c r="K178" s="519"/>
    </row>
    <row r="179" spans="3:11">
      <c r="C179" s="564"/>
      <c r="D179" s="567"/>
      <c r="E179" s="570"/>
      <c r="F179" s="336"/>
      <c r="G179" s="336"/>
      <c r="H179" s="570"/>
      <c r="I179" s="336"/>
      <c r="J179" s="519"/>
      <c r="K179" s="519"/>
    </row>
    <row r="180" spans="3:11">
      <c r="C180" s="87"/>
      <c r="D180" s="88"/>
      <c r="E180" s="89"/>
      <c r="F180" s="90"/>
      <c r="G180" s="91"/>
      <c r="H180" s="92"/>
      <c r="I180" s="93"/>
      <c r="J180" s="94"/>
      <c r="K180" s="95"/>
    </row>
    <row r="181" spans="3:11">
      <c r="C181" s="337"/>
      <c r="D181" s="337"/>
      <c r="E181" s="337"/>
      <c r="F181" s="337"/>
      <c r="G181" s="337"/>
      <c r="H181" s="337"/>
      <c r="I181" s="337"/>
      <c r="J181" s="337"/>
      <c r="K181" s="337"/>
    </row>
    <row r="182" spans="3:11" ht="13.5" thickBot="1">
      <c r="C182" s="559">
        <v>13</v>
      </c>
      <c r="D182" s="559"/>
      <c r="E182" s="99" t="s">
        <v>66</v>
      </c>
      <c r="F182" s="84" t="s">
        <v>67</v>
      </c>
      <c r="G182" s="84" t="s">
        <v>68</v>
      </c>
      <c r="H182" s="84" t="s">
        <v>69</v>
      </c>
      <c r="I182" s="84" t="s">
        <v>70</v>
      </c>
      <c r="J182" s="84" t="s">
        <v>71</v>
      </c>
      <c r="K182" s="84" t="s">
        <v>72</v>
      </c>
    </row>
    <row r="183" spans="3:11">
      <c r="C183" s="590" t="s">
        <v>181</v>
      </c>
      <c r="D183" s="590"/>
      <c r="E183" s="133"/>
      <c r="F183" s="133">
        <v>39</v>
      </c>
      <c r="G183" s="133">
        <v>40</v>
      </c>
      <c r="H183" s="133"/>
      <c r="I183" s="133">
        <v>41</v>
      </c>
      <c r="J183" s="133"/>
      <c r="K183" s="133"/>
    </row>
    <row r="184" spans="3:11">
      <c r="C184" s="561">
        <v>45</v>
      </c>
      <c r="D184" s="561"/>
      <c r="E184" s="86">
        <v>40490</v>
      </c>
      <c r="F184" s="86">
        <v>40491</v>
      </c>
      <c r="G184" s="86">
        <v>40492</v>
      </c>
      <c r="H184" s="86">
        <v>40493</v>
      </c>
      <c r="I184" s="86">
        <v>40494</v>
      </c>
      <c r="J184" s="86">
        <v>40495</v>
      </c>
      <c r="K184" s="86">
        <v>40496</v>
      </c>
    </row>
    <row r="185" spans="3:11">
      <c r="C185" s="593" t="s">
        <v>73</v>
      </c>
      <c r="D185" s="591" t="s">
        <v>74</v>
      </c>
      <c r="E185" s="594"/>
      <c r="F185" s="523"/>
      <c r="G185" s="523"/>
      <c r="H185" s="568"/>
      <c r="I185" s="592"/>
      <c r="J185" s="535"/>
      <c r="K185" s="535"/>
    </row>
    <row r="186" spans="3:11">
      <c r="C186" s="593"/>
      <c r="D186" s="591"/>
      <c r="E186" s="594"/>
      <c r="F186" s="524"/>
      <c r="G186" s="524"/>
      <c r="H186" s="569"/>
      <c r="I186" s="592"/>
      <c r="J186" s="535"/>
      <c r="K186" s="535"/>
    </row>
    <row r="187" spans="3:11">
      <c r="C187" s="593"/>
      <c r="D187" s="591"/>
      <c r="E187" s="594"/>
      <c r="F187" s="525"/>
      <c r="G187" s="525"/>
      <c r="H187" s="569"/>
      <c r="I187" s="592"/>
      <c r="J187" s="535"/>
      <c r="K187" s="535"/>
    </row>
    <row r="188" spans="3:11">
      <c r="C188" s="593"/>
      <c r="D188" s="591"/>
      <c r="E188" s="594"/>
      <c r="F188" s="526"/>
      <c r="G188" s="526"/>
      <c r="H188" s="569"/>
      <c r="I188" s="520"/>
      <c r="J188" s="535"/>
      <c r="K188" s="535"/>
    </row>
    <row r="189" spans="3:11">
      <c r="C189" s="593"/>
      <c r="D189" s="591"/>
      <c r="E189" s="594"/>
      <c r="F189" s="527"/>
      <c r="G189" s="527"/>
      <c r="H189" s="569"/>
      <c r="I189" s="520"/>
      <c r="J189" s="535"/>
      <c r="K189" s="535"/>
    </row>
    <row r="190" spans="3:11">
      <c r="C190" s="593"/>
      <c r="D190" s="591"/>
      <c r="E190" s="594"/>
      <c r="F190" s="528"/>
      <c r="G190" s="528"/>
      <c r="H190" s="569"/>
      <c r="I190" s="520"/>
      <c r="J190" s="535"/>
      <c r="K190" s="535"/>
    </row>
    <row r="191" spans="3:11">
      <c r="C191" s="593"/>
      <c r="D191" s="591"/>
      <c r="E191" s="594"/>
      <c r="F191" s="336"/>
      <c r="G191" s="336"/>
      <c r="H191" s="570"/>
      <c r="I191" s="336"/>
      <c r="J191" s="535"/>
      <c r="K191" s="535"/>
    </row>
    <row r="192" spans="3:11">
      <c r="C192" s="79"/>
      <c r="D192" s="79"/>
      <c r="E192" s="79"/>
      <c r="F192" s="79"/>
      <c r="G192" s="79"/>
      <c r="H192" s="79"/>
      <c r="I192" s="79"/>
      <c r="J192" s="79"/>
      <c r="K192" s="79"/>
    </row>
    <row r="193" spans="3:11" ht="13.5" thickBot="1">
      <c r="C193" s="559">
        <v>14</v>
      </c>
      <c r="D193" s="559"/>
      <c r="E193" s="99" t="s">
        <v>66</v>
      </c>
      <c r="F193" s="84" t="s">
        <v>67</v>
      </c>
      <c r="G193" s="84" t="s">
        <v>68</v>
      </c>
      <c r="H193" s="84" t="s">
        <v>69</v>
      </c>
      <c r="I193" s="84" t="s">
        <v>70</v>
      </c>
      <c r="J193" s="84" t="s">
        <v>71</v>
      </c>
      <c r="K193" s="84" t="s">
        <v>72</v>
      </c>
    </row>
    <row r="194" spans="3:11">
      <c r="C194" s="590" t="s">
        <v>181</v>
      </c>
      <c r="D194" s="590"/>
      <c r="E194" s="133"/>
      <c r="F194" s="133">
        <v>42</v>
      </c>
      <c r="G194" s="133">
        <v>43</v>
      </c>
      <c r="H194" s="133"/>
      <c r="I194" s="133">
        <v>44</v>
      </c>
      <c r="J194" s="133"/>
      <c r="K194" s="133"/>
    </row>
    <row r="195" spans="3:11">
      <c r="C195" s="561">
        <v>46</v>
      </c>
      <c r="D195" s="561"/>
      <c r="E195" s="86">
        <v>40497</v>
      </c>
      <c r="F195" s="86">
        <v>40498</v>
      </c>
      <c r="G195" s="86">
        <v>40499</v>
      </c>
      <c r="H195" s="86">
        <v>40500</v>
      </c>
      <c r="I195" s="86">
        <v>40501</v>
      </c>
      <c r="J195" s="86">
        <v>40502</v>
      </c>
      <c r="K195" s="86">
        <v>40503</v>
      </c>
    </row>
    <row r="196" spans="3:11">
      <c r="C196" s="564" t="s">
        <v>73</v>
      </c>
      <c r="D196" s="591" t="s">
        <v>74</v>
      </c>
      <c r="E196" s="594"/>
      <c r="F196" s="602"/>
      <c r="G196" s="601"/>
      <c r="H196" s="568"/>
      <c r="I196" s="592"/>
      <c r="J196" s="519"/>
      <c r="K196" s="519"/>
    </row>
    <row r="197" spans="3:11">
      <c r="C197" s="564"/>
      <c r="D197" s="591"/>
      <c r="E197" s="594"/>
      <c r="F197" s="583"/>
      <c r="G197" s="601"/>
      <c r="H197" s="569"/>
      <c r="I197" s="592"/>
      <c r="J197" s="519"/>
      <c r="K197" s="519"/>
    </row>
    <row r="198" spans="3:11">
      <c r="C198" s="564"/>
      <c r="D198" s="591"/>
      <c r="E198" s="594"/>
      <c r="F198" s="583"/>
      <c r="G198" s="601"/>
      <c r="H198" s="569"/>
      <c r="I198" s="592"/>
      <c r="J198" s="519"/>
      <c r="K198" s="519"/>
    </row>
    <row r="199" spans="3:11">
      <c r="C199" s="564"/>
      <c r="D199" s="591"/>
      <c r="E199" s="594"/>
      <c r="F199" s="125"/>
      <c r="G199" s="335"/>
      <c r="H199" s="569"/>
      <c r="I199" s="520"/>
      <c r="J199" s="519"/>
      <c r="K199" s="519"/>
    </row>
    <row r="200" spans="3:11">
      <c r="C200" s="564"/>
      <c r="D200" s="591"/>
      <c r="E200" s="594"/>
      <c r="F200" s="521"/>
      <c r="G200" s="522"/>
      <c r="H200" s="569"/>
      <c r="I200" s="520"/>
      <c r="J200" s="519"/>
      <c r="K200" s="519"/>
    </row>
    <row r="201" spans="3:11">
      <c r="C201" s="564"/>
      <c r="D201" s="591"/>
      <c r="E201" s="594"/>
      <c r="F201" s="521"/>
      <c r="G201" s="522"/>
      <c r="H201" s="569"/>
      <c r="I201" s="520"/>
      <c r="J201" s="519"/>
      <c r="K201" s="519"/>
    </row>
    <row r="202" spans="3:11">
      <c r="C202" s="564"/>
      <c r="D202" s="591"/>
      <c r="E202" s="594"/>
      <c r="F202" s="336"/>
      <c r="G202" s="336"/>
      <c r="H202" s="570"/>
      <c r="I202" s="336"/>
      <c r="J202" s="519"/>
      <c r="K202" s="519"/>
    </row>
    <row r="203" spans="3:11">
      <c r="C203" s="79"/>
      <c r="D203" s="79"/>
      <c r="E203" s="79"/>
      <c r="F203" s="79"/>
      <c r="G203" s="79"/>
      <c r="H203" s="79"/>
      <c r="I203" s="79"/>
      <c r="J203" s="79"/>
      <c r="K203" s="79"/>
    </row>
    <row r="204" spans="3:11" ht="13.5" thickBot="1">
      <c r="C204" s="559">
        <v>15</v>
      </c>
      <c r="D204" s="559"/>
      <c r="E204" s="99" t="s">
        <v>66</v>
      </c>
      <c r="F204" s="84" t="s">
        <v>67</v>
      </c>
      <c r="G204" s="84" t="s">
        <v>68</v>
      </c>
      <c r="H204" s="84" t="s">
        <v>69</v>
      </c>
      <c r="I204" s="84" t="s">
        <v>70</v>
      </c>
      <c r="J204" s="84" t="s">
        <v>71</v>
      </c>
      <c r="K204" s="84" t="s">
        <v>72</v>
      </c>
    </row>
    <row r="205" spans="3:11">
      <c r="C205" s="590" t="s">
        <v>181</v>
      </c>
      <c r="D205" s="590"/>
      <c r="E205" s="133"/>
      <c r="F205" s="133">
        <v>45</v>
      </c>
      <c r="G205" s="133">
        <v>46</v>
      </c>
      <c r="H205" s="133"/>
      <c r="I205" s="133">
        <v>47</v>
      </c>
      <c r="J205" s="133"/>
      <c r="K205" s="133"/>
    </row>
    <row r="206" spans="3:11">
      <c r="C206" s="561">
        <v>47</v>
      </c>
      <c r="D206" s="561"/>
      <c r="E206" s="86">
        <v>40504</v>
      </c>
      <c r="F206" s="86">
        <v>40505</v>
      </c>
      <c r="G206" s="86">
        <v>40506</v>
      </c>
      <c r="H206" s="86">
        <v>40507</v>
      </c>
      <c r="I206" s="86">
        <v>40508</v>
      </c>
      <c r="J206" s="86">
        <v>40509</v>
      </c>
      <c r="K206" s="86">
        <v>40510</v>
      </c>
    </row>
    <row r="207" spans="3:11">
      <c r="C207" s="564" t="s">
        <v>73</v>
      </c>
      <c r="D207" s="591" t="s">
        <v>74</v>
      </c>
      <c r="E207" s="594"/>
      <c r="F207" s="600"/>
      <c r="G207" s="601"/>
      <c r="H207" s="568"/>
      <c r="I207" s="592"/>
      <c r="J207" s="535"/>
      <c r="K207" s="535"/>
    </row>
    <row r="208" spans="3:11">
      <c r="C208" s="564"/>
      <c r="D208" s="591"/>
      <c r="E208" s="594"/>
      <c r="F208" s="571"/>
      <c r="G208" s="601"/>
      <c r="H208" s="569"/>
      <c r="I208" s="592"/>
      <c r="J208" s="535"/>
      <c r="K208" s="535"/>
    </row>
    <row r="209" spans="3:11">
      <c r="C209" s="564"/>
      <c r="D209" s="591"/>
      <c r="E209" s="594"/>
      <c r="F209" s="571"/>
      <c r="G209" s="601"/>
      <c r="H209" s="569"/>
      <c r="I209" s="592"/>
      <c r="J209" s="535"/>
      <c r="K209" s="535"/>
    </row>
    <row r="210" spans="3:11">
      <c r="C210" s="564"/>
      <c r="D210" s="591"/>
      <c r="E210" s="594"/>
      <c r="F210" s="125"/>
      <c r="G210" s="335"/>
      <c r="H210" s="569"/>
      <c r="I210" s="520"/>
      <c r="J210" s="535"/>
      <c r="K210" s="535"/>
    </row>
    <row r="211" spans="3:11">
      <c r="C211" s="564"/>
      <c r="D211" s="591"/>
      <c r="E211" s="594"/>
      <c r="F211" s="521"/>
      <c r="G211" s="522"/>
      <c r="H211" s="569"/>
      <c r="I211" s="520"/>
      <c r="J211" s="535"/>
      <c r="K211" s="535"/>
    </row>
    <row r="212" spans="3:11">
      <c r="C212" s="564"/>
      <c r="D212" s="591"/>
      <c r="E212" s="594"/>
      <c r="F212" s="521"/>
      <c r="G212" s="522"/>
      <c r="H212" s="569"/>
      <c r="I212" s="520"/>
      <c r="J212" s="535"/>
      <c r="K212" s="535"/>
    </row>
    <row r="213" spans="3:11">
      <c r="C213" s="564"/>
      <c r="D213" s="591"/>
      <c r="E213" s="594"/>
      <c r="F213" s="336"/>
      <c r="G213" s="336"/>
      <c r="H213" s="570"/>
      <c r="I213" s="336"/>
      <c r="J213" s="535"/>
      <c r="K213" s="535"/>
    </row>
    <row r="215" spans="3:11" ht="13.5" thickBot="1">
      <c r="C215" s="559">
        <v>16</v>
      </c>
      <c r="D215" s="559"/>
      <c r="E215" s="99" t="s">
        <v>66</v>
      </c>
      <c r="F215" s="84" t="s">
        <v>67</v>
      </c>
      <c r="G215" s="84" t="s">
        <v>68</v>
      </c>
      <c r="H215" s="84" t="s">
        <v>69</v>
      </c>
      <c r="I215" s="84" t="s">
        <v>70</v>
      </c>
      <c r="J215" s="84" t="s">
        <v>71</v>
      </c>
      <c r="K215" s="84" t="s">
        <v>72</v>
      </c>
    </row>
    <row r="216" spans="3:11">
      <c r="C216" s="590" t="s">
        <v>181</v>
      </c>
      <c r="D216" s="590"/>
      <c r="E216" s="133"/>
      <c r="F216" s="133">
        <v>48</v>
      </c>
      <c r="G216" s="133">
        <v>49</v>
      </c>
      <c r="H216" s="133"/>
      <c r="I216" s="133">
        <v>50</v>
      </c>
      <c r="J216" s="133"/>
      <c r="K216" s="133"/>
    </row>
    <row r="217" spans="3:11">
      <c r="C217" s="561">
        <v>48</v>
      </c>
      <c r="D217" s="561"/>
      <c r="E217" s="86">
        <v>40511</v>
      </c>
      <c r="F217" s="86">
        <v>40512</v>
      </c>
      <c r="G217" s="86">
        <v>40513</v>
      </c>
      <c r="H217" s="86">
        <v>40514</v>
      </c>
      <c r="I217" s="86">
        <v>40515</v>
      </c>
      <c r="J217" s="86">
        <v>40516</v>
      </c>
      <c r="K217" s="86">
        <v>40517</v>
      </c>
    </row>
    <row r="218" spans="3:11" ht="12.75" customHeight="1">
      <c r="C218" s="564" t="s">
        <v>73</v>
      </c>
      <c r="D218" s="591" t="s">
        <v>74</v>
      </c>
      <c r="E218" s="594"/>
      <c r="F218" s="600"/>
      <c r="G218" s="537"/>
      <c r="H218" s="568"/>
      <c r="I218" s="592"/>
      <c r="J218" s="536"/>
      <c r="K218" s="536"/>
    </row>
    <row r="219" spans="3:11" ht="12.75" customHeight="1">
      <c r="C219" s="564"/>
      <c r="D219" s="591"/>
      <c r="E219" s="594"/>
      <c r="F219" s="571"/>
      <c r="G219" s="538"/>
      <c r="H219" s="569"/>
      <c r="I219" s="592"/>
      <c r="J219" s="536"/>
      <c r="K219" s="536"/>
    </row>
    <row r="220" spans="3:11" ht="12.75" customHeight="1">
      <c r="C220" s="564"/>
      <c r="D220" s="591"/>
      <c r="E220" s="594"/>
      <c r="F220" s="571"/>
      <c r="G220" s="538"/>
      <c r="H220" s="569"/>
      <c r="I220" s="592"/>
      <c r="J220" s="536"/>
      <c r="K220" s="536"/>
    </row>
    <row r="221" spans="3:11" ht="12.75" customHeight="1">
      <c r="C221" s="564"/>
      <c r="D221" s="591"/>
      <c r="E221" s="594"/>
      <c r="F221" s="125"/>
      <c r="G221" s="538"/>
      <c r="H221" s="569"/>
      <c r="I221" s="520"/>
      <c r="J221" s="536"/>
      <c r="K221" s="536"/>
    </row>
    <row r="222" spans="3:11" ht="12.75" customHeight="1">
      <c r="C222" s="564"/>
      <c r="D222" s="591"/>
      <c r="E222" s="594"/>
      <c r="F222" s="521"/>
      <c r="G222" s="538"/>
      <c r="H222" s="569"/>
      <c r="I222" s="520"/>
      <c r="J222" s="536"/>
      <c r="K222" s="536"/>
    </row>
    <row r="223" spans="3:11" ht="12.75" customHeight="1">
      <c r="C223" s="564"/>
      <c r="D223" s="591"/>
      <c r="E223" s="594"/>
      <c r="F223" s="521"/>
      <c r="G223" s="538"/>
      <c r="H223" s="569"/>
      <c r="I223" s="520"/>
      <c r="J223" s="536"/>
      <c r="K223" s="536"/>
    </row>
    <row r="224" spans="3:11">
      <c r="C224" s="564"/>
      <c r="D224" s="591"/>
      <c r="E224" s="594"/>
      <c r="F224" s="336"/>
      <c r="G224" s="539"/>
      <c r="H224" s="570"/>
      <c r="I224" s="336"/>
      <c r="J224" s="536"/>
      <c r="K224" s="536"/>
    </row>
    <row r="227" spans="3:11" ht="18.75">
      <c r="C227" s="79"/>
      <c r="D227" s="79"/>
      <c r="E227" s="534">
        <v>40513</v>
      </c>
      <c r="F227" s="534"/>
      <c r="G227" s="534"/>
      <c r="H227" s="534"/>
      <c r="I227" s="534"/>
      <c r="J227" s="534"/>
      <c r="K227" s="534"/>
    </row>
    <row r="228" spans="3:11" ht="18.75">
      <c r="C228" s="79"/>
      <c r="D228" s="79"/>
      <c r="E228" s="80"/>
      <c r="F228" s="81"/>
      <c r="G228" s="81"/>
      <c r="H228" s="81"/>
      <c r="I228" s="81"/>
      <c r="J228" s="81"/>
      <c r="K228" s="81"/>
    </row>
    <row r="229" spans="3:11">
      <c r="C229" s="135"/>
      <c r="D229" s="135"/>
      <c r="E229" s="79"/>
      <c r="F229" s="79"/>
      <c r="G229" s="79"/>
      <c r="H229" s="79"/>
      <c r="I229" s="79"/>
      <c r="J229" s="79"/>
      <c r="K229" s="79"/>
    </row>
    <row r="230" spans="3:11" ht="13.5" thickBot="1">
      <c r="C230" s="595">
        <v>17</v>
      </c>
      <c r="D230" s="595"/>
      <c r="E230" s="99" t="s">
        <v>66</v>
      </c>
      <c r="F230" s="84" t="s">
        <v>67</v>
      </c>
      <c r="G230" s="84" t="s">
        <v>68</v>
      </c>
      <c r="H230" s="84" t="s">
        <v>69</v>
      </c>
      <c r="I230" s="84" t="s">
        <v>70</v>
      </c>
      <c r="J230" s="84" t="s">
        <v>71</v>
      </c>
      <c r="K230" s="84" t="s">
        <v>72</v>
      </c>
    </row>
    <row r="231" spans="3:11">
      <c r="C231" s="590" t="s">
        <v>181</v>
      </c>
      <c r="D231" s="590"/>
      <c r="E231" s="133"/>
      <c r="F231" s="133">
        <v>51</v>
      </c>
      <c r="G231" s="133">
        <v>52</v>
      </c>
      <c r="H231" s="133"/>
      <c r="I231" s="133">
        <v>53</v>
      </c>
      <c r="J231" s="133"/>
      <c r="K231" s="133"/>
    </row>
    <row r="232" spans="3:11">
      <c r="C232" s="561">
        <v>49</v>
      </c>
      <c r="D232" s="561"/>
      <c r="E232" s="86">
        <v>40518</v>
      </c>
      <c r="F232" s="86">
        <v>40519</v>
      </c>
      <c r="G232" s="86">
        <v>40520</v>
      </c>
      <c r="H232" s="86">
        <v>40521</v>
      </c>
      <c r="I232" s="86">
        <v>40522</v>
      </c>
      <c r="J232" s="86">
        <v>40523</v>
      </c>
      <c r="K232" s="86">
        <v>40524</v>
      </c>
    </row>
    <row r="233" spans="3:11" ht="12.75" customHeight="1">
      <c r="C233" s="562" t="s">
        <v>73</v>
      </c>
      <c r="D233" s="565" t="s">
        <v>74</v>
      </c>
      <c r="E233" s="568"/>
      <c r="F233" s="596"/>
      <c r="G233" s="597"/>
      <c r="H233" s="568"/>
      <c r="I233" s="523"/>
      <c r="J233" s="519"/>
      <c r="K233" s="519"/>
    </row>
    <row r="234" spans="3:11" ht="12.75" customHeight="1">
      <c r="C234" s="563"/>
      <c r="D234" s="566"/>
      <c r="E234" s="569"/>
      <c r="F234" s="586"/>
      <c r="G234" s="598"/>
      <c r="H234" s="569"/>
      <c r="I234" s="524"/>
      <c r="J234" s="519"/>
      <c r="K234" s="519"/>
    </row>
    <row r="235" spans="3:11" ht="12.75" customHeight="1">
      <c r="C235" s="563"/>
      <c r="D235" s="566"/>
      <c r="E235" s="569"/>
      <c r="F235" s="586"/>
      <c r="G235" s="598"/>
      <c r="H235" s="569"/>
      <c r="I235" s="525"/>
      <c r="J235" s="519"/>
      <c r="K235" s="519"/>
    </row>
    <row r="236" spans="3:11">
      <c r="C236" s="563"/>
      <c r="D236" s="566"/>
      <c r="E236" s="569"/>
      <c r="F236" s="583"/>
      <c r="G236" s="598"/>
      <c r="H236" s="569"/>
      <c r="I236" s="526"/>
      <c r="J236" s="519"/>
      <c r="K236" s="519"/>
    </row>
    <row r="237" spans="3:11">
      <c r="C237" s="563"/>
      <c r="D237" s="566"/>
      <c r="E237" s="569"/>
      <c r="F237" s="584"/>
      <c r="G237" s="598"/>
      <c r="H237" s="569"/>
      <c r="I237" s="527"/>
      <c r="J237" s="519"/>
      <c r="K237" s="519"/>
    </row>
    <row r="238" spans="3:11">
      <c r="C238" s="563"/>
      <c r="D238" s="566"/>
      <c r="E238" s="569"/>
      <c r="F238" s="336"/>
      <c r="G238" s="598"/>
      <c r="H238" s="569"/>
      <c r="I238" s="528"/>
      <c r="J238" s="519"/>
      <c r="K238" s="519"/>
    </row>
    <row r="239" spans="3:11">
      <c r="C239" s="564"/>
      <c r="D239" s="567"/>
      <c r="E239" s="570"/>
      <c r="F239" s="336"/>
      <c r="G239" s="599"/>
      <c r="H239" s="570"/>
      <c r="I239" s="336"/>
      <c r="J239" s="519"/>
      <c r="K239" s="519"/>
    </row>
    <row r="240" spans="3:11">
      <c r="C240" s="87"/>
      <c r="D240" s="88"/>
      <c r="E240" s="89"/>
      <c r="F240" s="90"/>
      <c r="G240" s="91"/>
      <c r="H240" s="92"/>
      <c r="I240" s="93"/>
      <c r="J240" s="94"/>
      <c r="K240" s="95"/>
    </row>
    <row r="241" spans="3:11">
      <c r="C241" s="337"/>
      <c r="D241" s="337"/>
      <c r="E241" s="337"/>
      <c r="F241" s="337"/>
      <c r="G241" s="337"/>
      <c r="H241" s="337"/>
      <c r="I241" s="337"/>
      <c r="J241" s="337"/>
      <c r="K241" s="337"/>
    </row>
    <row r="242" spans="3:11" ht="13.5" thickBot="1">
      <c r="C242" s="559">
        <v>18</v>
      </c>
      <c r="D242" s="559"/>
      <c r="E242" s="99" t="s">
        <v>66</v>
      </c>
      <c r="F242" s="84" t="s">
        <v>67</v>
      </c>
      <c r="G242" s="84" t="s">
        <v>68</v>
      </c>
      <c r="H242" s="84" t="s">
        <v>69</v>
      </c>
      <c r="I242" s="84" t="s">
        <v>70</v>
      </c>
      <c r="J242" s="84" t="s">
        <v>71</v>
      </c>
      <c r="K242" s="84" t="s">
        <v>72</v>
      </c>
    </row>
    <row r="243" spans="3:11">
      <c r="C243" s="590" t="s">
        <v>181</v>
      </c>
      <c r="D243" s="590"/>
      <c r="E243" s="133"/>
      <c r="F243" s="133">
        <v>54</v>
      </c>
      <c r="G243" s="133">
        <v>55</v>
      </c>
      <c r="H243" s="133"/>
      <c r="I243" s="133">
        <v>56</v>
      </c>
      <c r="J243" s="133"/>
      <c r="K243" s="133"/>
    </row>
    <row r="244" spans="3:11">
      <c r="C244" s="561">
        <v>50</v>
      </c>
      <c r="D244" s="561"/>
      <c r="E244" s="86">
        <v>40525</v>
      </c>
      <c r="F244" s="86">
        <v>40526</v>
      </c>
      <c r="G244" s="86">
        <v>40527</v>
      </c>
      <c r="H244" s="86">
        <v>40528</v>
      </c>
      <c r="I244" s="86">
        <v>40529</v>
      </c>
      <c r="J244" s="86">
        <v>40530</v>
      </c>
      <c r="K244" s="86">
        <v>40531</v>
      </c>
    </row>
    <row r="245" spans="3:11">
      <c r="C245" s="593" t="s">
        <v>73</v>
      </c>
      <c r="D245" s="591" t="s">
        <v>74</v>
      </c>
      <c r="E245" s="594"/>
      <c r="F245" s="523"/>
      <c r="G245" s="523"/>
      <c r="H245" s="568"/>
      <c r="I245" s="592"/>
      <c r="J245" s="535"/>
      <c r="K245" s="535"/>
    </row>
    <row r="246" spans="3:11">
      <c r="C246" s="593"/>
      <c r="D246" s="591"/>
      <c r="E246" s="594"/>
      <c r="F246" s="524"/>
      <c r="G246" s="524"/>
      <c r="H246" s="569"/>
      <c r="I246" s="592"/>
      <c r="J246" s="535"/>
      <c r="K246" s="535"/>
    </row>
    <row r="247" spans="3:11">
      <c r="C247" s="593"/>
      <c r="D247" s="591"/>
      <c r="E247" s="594"/>
      <c r="F247" s="525"/>
      <c r="G247" s="525"/>
      <c r="H247" s="569"/>
      <c r="I247" s="592"/>
      <c r="J247" s="535"/>
      <c r="K247" s="535"/>
    </row>
    <row r="248" spans="3:11">
      <c r="C248" s="593"/>
      <c r="D248" s="591"/>
      <c r="E248" s="594"/>
      <c r="F248" s="526"/>
      <c r="G248" s="526"/>
      <c r="H248" s="569"/>
      <c r="I248" s="520"/>
      <c r="J248" s="535"/>
      <c r="K248" s="535"/>
    </row>
    <row r="249" spans="3:11">
      <c r="C249" s="593"/>
      <c r="D249" s="591"/>
      <c r="E249" s="594"/>
      <c r="F249" s="527"/>
      <c r="G249" s="527"/>
      <c r="H249" s="569"/>
      <c r="I249" s="520"/>
      <c r="J249" s="535"/>
      <c r="K249" s="535"/>
    </row>
    <row r="250" spans="3:11">
      <c r="C250" s="593"/>
      <c r="D250" s="591"/>
      <c r="E250" s="594"/>
      <c r="F250" s="528"/>
      <c r="G250" s="528"/>
      <c r="H250" s="569"/>
      <c r="I250" s="520"/>
      <c r="J250" s="535"/>
      <c r="K250" s="535"/>
    </row>
    <row r="251" spans="3:11">
      <c r="C251" s="593"/>
      <c r="D251" s="591"/>
      <c r="E251" s="594"/>
      <c r="F251" s="336"/>
      <c r="G251" s="336"/>
      <c r="H251" s="570"/>
      <c r="I251" s="336"/>
      <c r="J251" s="535"/>
      <c r="K251" s="535"/>
    </row>
    <row r="252" spans="3:11">
      <c r="C252" s="79"/>
      <c r="D252" s="79"/>
      <c r="E252" s="79"/>
      <c r="F252" s="79"/>
      <c r="G252" s="79"/>
      <c r="H252" s="79"/>
      <c r="I252" s="79"/>
      <c r="J252" s="79"/>
      <c r="K252" s="79"/>
    </row>
    <row r="253" spans="3:11" ht="13.5" thickBot="1">
      <c r="C253" s="559">
        <v>19</v>
      </c>
      <c r="D253" s="559"/>
      <c r="E253" s="99" t="s">
        <v>66</v>
      </c>
      <c r="F253" s="84" t="s">
        <v>67</v>
      </c>
      <c r="G253" s="84" t="s">
        <v>68</v>
      </c>
      <c r="H253" s="84" t="s">
        <v>69</v>
      </c>
      <c r="I253" s="84" t="s">
        <v>70</v>
      </c>
      <c r="J253" s="84" t="s">
        <v>71</v>
      </c>
      <c r="K253" s="84" t="s">
        <v>72</v>
      </c>
    </row>
    <row r="254" spans="3:11">
      <c r="C254" s="590" t="s">
        <v>181</v>
      </c>
      <c r="D254" s="590"/>
      <c r="E254" s="133"/>
      <c r="F254" s="133">
        <v>54</v>
      </c>
      <c r="G254" s="133">
        <v>55</v>
      </c>
      <c r="H254" s="133"/>
      <c r="I254" s="133">
        <v>56</v>
      </c>
      <c r="J254" s="133"/>
      <c r="K254" s="133"/>
    </row>
    <row r="255" spans="3:11">
      <c r="C255" s="561">
        <v>51</v>
      </c>
      <c r="D255" s="561"/>
      <c r="E255" s="86">
        <v>40532</v>
      </c>
      <c r="F255" s="86">
        <v>40533</v>
      </c>
      <c r="G255" s="86">
        <v>40534</v>
      </c>
      <c r="H255" s="86">
        <v>40535</v>
      </c>
      <c r="I255" s="86">
        <v>40536</v>
      </c>
      <c r="J255" s="86">
        <v>40537</v>
      </c>
      <c r="K255" s="86">
        <v>40538</v>
      </c>
    </row>
    <row r="256" spans="3:11" ht="12.75" customHeight="1">
      <c r="C256" s="564" t="s">
        <v>73</v>
      </c>
      <c r="D256" s="591" t="s">
        <v>74</v>
      </c>
      <c r="E256" s="553"/>
      <c r="F256" s="554"/>
      <c r="G256" s="554"/>
      <c r="H256" s="554"/>
      <c r="I256" s="554"/>
      <c r="J256" s="554"/>
      <c r="K256" s="555"/>
    </row>
    <row r="257" spans="3:11" ht="12.75" customHeight="1">
      <c r="C257" s="564"/>
      <c r="D257" s="591"/>
      <c r="E257" s="553"/>
      <c r="F257" s="554"/>
      <c r="G257" s="554"/>
      <c r="H257" s="554"/>
      <c r="I257" s="554"/>
      <c r="J257" s="554"/>
      <c r="K257" s="555"/>
    </row>
    <row r="258" spans="3:11" ht="12.75" customHeight="1">
      <c r="C258" s="564"/>
      <c r="D258" s="591"/>
      <c r="E258" s="553"/>
      <c r="F258" s="554"/>
      <c r="G258" s="554"/>
      <c r="H258" s="554"/>
      <c r="I258" s="554"/>
      <c r="J258" s="554"/>
      <c r="K258" s="555"/>
    </row>
    <row r="259" spans="3:11" ht="12.75" customHeight="1">
      <c r="C259" s="564"/>
      <c r="D259" s="591"/>
      <c r="E259" s="553"/>
      <c r="F259" s="554"/>
      <c r="G259" s="554"/>
      <c r="H259" s="554"/>
      <c r="I259" s="554"/>
      <c r="J259" s="554"/>
      <c r="K259" s="555"/>
    </row>
    <row r="260" spans="3:11" ht="12.75" customHeight="1">
      <c r="C260" s="564"/>
      <c r="D260" s="591"/>
      <c r="E260" s="553"/>
      <c r="F260" s="554"/>
      <c r="G260" s="554"/>
      <c r="H260" s="554"/>
      <c r="I260" s="554"/>
      <c r="J260" s="554"/>
      <c r="K260" s="555"/>
    </row>
    <row r="261" spans="3:11" ht="12.75" customHeight="1">
      <c r="C261" s="564"/>
      <c r="D261" s="591"/>
      <c r="E261" s="553"/>
      <c r="F261" s="554"/>
      <c r="G261" s="554"/>
      <c r="H261" s="554"/>
      <c r="I261" s="554"/>
      <c r="J261" s="554"/>
      <c r="K261" s="555"/>
    </row>
    <row r="262" spans="3:11" ht="12.75" customHeight="1">
      <c r="C262" s="564"/>
      <c r="D262" s="591"/>
      <c r="E262" s="556"/>
      <c r="F262" s="557"/>
      <c r="G262" s="557"/>
      <c r="H262" s="557"/>
      <c r="I262" s="557"/>
      <c r="J262" s="557"/>
      <c r="K262" s="558"/>
    </row>
    <row r="263" spans="3:11">
      <c r="C263" s="79"/>
      <c r="D263" s="79"/>
      <c r="E263" s="79"/>
      <c r="F263" s="79"/>
      <c r="G263" s="79"/>
      <c r="H263" s="79"/>
      <c r="I263" s="79"/>
      <c r="J263" s="79"/>
      <c r="K263" s="79"/>
    </row>
    <row r="264" spans="3:11" ht="13.5" thickBot="1">
      <c r="C264" s="559">
        <v>20</v>
      </c>
      <c r="D264" s="559"/>
      <c r="E264" s="99" t="s">
        <v>66</v>
      </c>
      <c r="F264" s="84" t="s">
        <v>67</v>
      </c>
      <c r="G264" s="84" t="s">
        <v>68</v>
      </c>
      <c r="H264" s="84" t="s">
        <v>69</v>
      </c>
      <c r="I264" s="84" t="s">
        <v>70</v>
      </c>
      <c r="J264" s="84" t="s">
        <v>71</v>
      </c>
      <c r="K264" s="84" t="s">
        <v>72</v>
      </c>
    </row>
    <row r="265" spans="3:11">
      <c r="C265" s="590" t="s">
        <v>181</v>
      </c>
      <c r="D265" s="590"/>
      <c r="E265" s="133"/>
      <c r="F265" s="133"/>
      <c r="G265" s="133"/>
      <c r="H265" s="133"/>
      <c r="I265" s="133"/>
      <c r="J265" s="133"/>
      <c r="K265" s="133"/>
    </row>
    <row r="266" spans="3:11">
      <c r="C266" s="561">
        <v>52</v>
      </c>
      <c r="D266" s="561"/>
      <c r="E266" s="86">
        <v>40539</v>
      </c>
      <c r="F266" s="86">
        <v>40540</v>
      </c>
      <c r="G266" s="86">
        <v>40541</v>
      </c>
      <c r="H266" s="86">
        <v>40542</v>
      </c>
      <c r="I266" s="86">
        <v>40543</v>
      </c>
      <c r="J266" s="86">
        <v>40544</v>
      </c>
      <c r="K266" s="86">
        <v>40545</v>
      </c>
    </row>
    <row r="267" spans="3:11" ht="12.75" customHeight="1">
      <c r="C267" s="564" t="s">
        <v>73</v>
      </c>
      <c r="D267" s="591" t="s">
        <v>74</v>
      </c>
      <c r="E267" s="553"/>
      <c r="F267" s="554"/>
      <c r="G267" s="554"/>
      <c r="H267" s="554"/>
      <c r="I267" s="554"/>
      <c r="J267" s="554"/>
      <c r="K267" s="555"/>
    </row>
    <row r="268" spans="3:11" ht="12.75" customHeight="1">
      <c r="C268" s="564"/>
      <c r="D268" s="591"/>
      <c r="E268" s="553"/>
      <c r="F268" s="554"/>
      <c r="G268" s="554"/>
      <c r="H268" s="554"/>
      <c r="I268" s="554"/>
      <c r="J268" s="554"/>
      <c r="K268" s="555"/>
    </row>
    <row r="269" spans="3:11" ht="12.75" customHeight="1">
      <c r="C269" s="564"/>
      <c r="D269" s="591"/>
      <c r="E269" s="553"/>
      <c r="F269" s="554"/>
      <c r="G269" s="554"/>
      <c r="H269" s="554"/>
      <c r="I269" s="554"/>
      <c r="J269" s="554"/>
      <c r="K269" s="555"/>
    </row>
    <row r="270" spans="3:11" ht="12.75" customHeight="1">
      <c r="C270" s="564"/>
      <c r="D270" s="591"/>
      <c r="E270" s="553"/>
      <c r="F270" s="554"/>
      <c r="G270" s="554"/>
      <c r="H270" s="554"/>
      <c r="I270" s="554"/>
      <c r="J270" s="554"/>
      <c r="K270" s="555"/>
    </row>
    <row r="271" spans="3:11" ht="12.75" customHeight="1">
      <c r="C271" s="564"/>
      <c r="D271" s="591"/>
      <c r="E271" s="553"/>
      <c r="F271" s="554"/>
      <c r="G271" s="554"/>
      <c r="H271" s="554"/>
      <c r="I271" s="554"/>
      <c r="J271" s="554"/>
      <c r="K271" s="555"/>
    </row>
    <row r="272" spans="3:11" ht="12.75" customHeight="1">
      <c r="C272" s="564"/>
      <c r="D272" s="591"/>
      <c r="E272" s="553"/>
      <c r="F272" s="554"/>
      <c r="G272" s="554"/>
      <c r="H272" s="554"/>
      <c r="I272" s="554"/>
      <c r="J272" s="554"/>
      <c r="K272" s="555"/>
    </row>
    <row r="273" spans="3:11" ht="12.75" customHeight="1">
      <c r="C273" s="564"/>
      <c r="D273" s="591"/>
      <c r="E273" s="556"/>
      <c r="F273" s="557"/>
      <c r="G273" s="557"/>
      <c r="H273" s="557"/>
      <c r="I273" s="557"/>
      <c r="J273" s="557"/>
      <c r="K273" s="558"/>
    </row>
    <row r="277" spans="3:11" ht="18.75">
      <c r="C277" s="79"/>
      <c r="D277" s="79"/>
      <c r="E277" s="534">
        <v>40544</v>
      </c>
      <c r="F277" s="534"/>
      <c r="G277" s="534"/>
      <c r="H277" s="534"/>
      <c r="I277" s="534"/>
      <c r="J277" s="534"/>
      <c r="K277" s="534"/>
    </row>
    <row r="278" spans="3:11" ht="18.75">
      <c r="C278" s="79"/>
      <c r="D278" s="79"/>
      <c r="E278" s="80"/>
      <c r="F278" s="81"/>
      <c r="G278" s="81"/>
      <c r="H278" s="81"/>
      <c r="I278" s="81"/>
      <c r="J278" s="81"/>
      <c r="K278" s="81"/>
    </row>
    <row r="279" spans="3:11">
      <c r="C279" s="135"/>
      <c r="D279" s="135"/>
      <c r="E279" s="79"/>
      <c r="F279" s="79"/>
      <c r="G279" s="79"/>
      <c r="H279" s="79"/>
      <c r="I279" s="79"/>
      <c r="J279" s="79"/>
      <c r="K279" s="79"/>
    </row>
    <row r="280" spans="3:11" ht="13.5" thickBot="1">
      <c r="C280" s="589">
        <v>21</v>
      </c>
      <c r="D280" s="589"/>
      <c r="E280" s="99" t="s">
        <v>66</v>
      </c>
      <c r="F280" s="84" t="s">
        <v>67</v>
      </c>
      <c r="G280" s="84" t="s">
        <v>68</v>
      </c>
      <c r="H280" s="84" t="s">
        <v>69</v>
      </c>
      <c r="I280" s="84" t="s">
        <v>70</v>
      </c>
      <c r="J280" s="84" t="s">
        <v>71</v>
      </c>
      <c r="K280" s="84" t="s">
        <v>72</v>
      </c>
    </row>
    <row r="281" spans="3:11">
      <c r="C281" s="560" t="s">
        <v>181</v>
      </c>
      <c r="D281" s="560"/>
      <c r="E281" s="133"/>
      <c r="F281" s="133"/>
      <c r="G281" s="133"/>
      <c r="H281" s="133"/>
      <c r="I281" s="133"/>
      <c r="J281" s="133"/>
      <c r="K281" s="133"/>
    </row>
    <row r="282" spans="3:11">
      <c r="C282" s="561">
        <v>53</v>
      </c>
      <c r="D282" s="561"/>
      <c r="E282" s="86">
        <v>40546</v>
      </c>
      <c r="F282" s="86">
        <v>40547</v>
      </c>
      <c r="G282" s="86">
        <v>40548</v>
      </c>
      <c r="H282" s="86">
        <v>40549</v>
      </c>
      <c r="I282" s="86">
        <v>40550</v>
      </c>
      <c r="J282" s="86">
        <v>40551</v>
      </c>
      <c r="K282" s="86">
        <v>40552</v>
      </c>
    </row>
    <row r="283" spans="3:11" ht="12.75" customHeight="1">
      <c r="C283" s="562" t="s">
        <v>73</v>
      </c>
      <c r="D283" s="565" t="s">
        <v>74</v>
      </c>
      <c r="E283" s="568"/>
      <c r="F283" s="586"/>
      <c r="G283" s="523"/>
      <c r="H283" s="568"/>
      <c r="I283" s="523"/>
      <c r="J283" s="540" t="s">
        <v>51</v>
      </c>
      <c r="K283" s="541"/>
    </row>
    <row r="284" spans="3:11" ht="12.75" customHeight="1">
      <c r="C284" s="563"/>
      <c r="D284" s="566"/>
      <c r="E284" s="569"/>
      <c r="F284" s="587"/>
      <c r="G284" s="524"/>
      <c r="H284" s="569"/>
      <c r="I284" s="524"/>
      <c r="J284" s="542"/>
      <c r="K284" s="543"/>
    </row>
    <row r="285" spans="3:11" ht="12.75" customHeight="1">
      <c r="C285" s="563"/>
      <c r="D285" s="566"/>
      <c r="E285" s="569"/>
      <c r="F285" s="588"/>
      <c r="G285" s="525"/>
      <c r="H285" s="569"/>
      <c r="I285" s="525"/>
      <c r="J285" s="542"/>
      <c r="K285" s="543"/>
    </row>
    <row r="286" spans="3:11" ht="12.75" customHeight="1">
      <c r="C286" s="563"/>
      <c r="D286" s="566"/>
      <c r="E286" s="569"/>
      <c r="F286" s="583"/>
      <c r="G286" s="526"/>
      <c r="H286" s="569"/>
      <c r="I286" s="526"/>
      <c r="J286" s="542"/>
      <c r="K286" s="543"/>
    </row>
    <row r="287" spans="3:11" ht="12.75" customHeight="1">
      <c r="C287" s="563"/>
      <c r="D287" s="566"/>
      <c r="E287" s="569"/>
      <c r="F287" s="584"/>
      <c r="G287" s="527"/>
      <c r="H287" s="569"/>
      <c r="I287" s="527"/>
      <c r="J287" s="542"/>
      <c r="K287" s="543"/>
    </row>
    <row r="288" spans="3:11" ht="12.75" customHeight="1">
      <c r="C288" s="563"/>
      <c r="D288" s="566"/>
      <c r="E288" s="569"/>
      <c r="F288" s="336"/>
      <c r="G288" s="528"/>
      <c r="H288" s="569"/>
      <c r="I288" s="528"/>
      <c r="J288" s="542"/>
      <c r="K288" s="543"/>
    </row>
    <row r="289" spans="3:11" ht="12.75" customHeight="1">
      <c r="C289" s="564"/>
      <c r="D289" s="567"/>
      <c r="E289" s="570"/>
      <c r="F289" s="336"/>
      <c r="G289" s="336"/>
      <c r="H289" s="570"/>
      <c r="I289" s="336"/>
      <c r="J289" s="544"/>
      <c r="K289" s="545"/>
    </row>
    <row r="290" spans="3:11">
      <c r="C290" s="87"/>
      <c r="D290" s="88"/>
      <c r="E290" s="89"/>
      <c r="F290" s="90"/>
      <c r="G290" s="91"/>
      <c r="H290" s="92"/>
      <c r="I290" s="93"/>
      <c r="J290" s="94"/>
      <c r="K290" s="95"/>
    </row>
    <row r="291" spans="3:11">
      <c r="C291" s="337"/>
      <c r="D291" s="337"/>
      <c r="E291" s="337"/>
      <c r="F291" s="337"/>
      <c r="G291" s="337"/>
      <c r="H291" s="337"/>
      <c r="I291" s="337"/>
      <c r="J291" s="337"/>
      <c r="K291" s="337"/>
    </row>
    <row r="292" spans="3:11" ht="13.5" thickBot="1">
      <c r="C292" s="559">
        <v>22</v>
      </c>
      <c r="D292" s="559"/>
      <c r="E292" s="99" t="s">
        <v>66</v>
      </c>
      <c r="F292" s="84" t="s">
        <v>67</v>
      </c>
      <c r="G292" s="84" t="s">
        <v>68</v>
      </c>
      <c r="H292" s="84" t="s">
        <v>69</v>
      </c>
      <c r="I292" s="84" t="s">
        <v>70</v>
      </c>
      <c r="J292" s="84" t="s">
        <v>71</v>
      </c>
      <c r="K292" s="84" t="s">
        <v>72</v>
      </c>
    </row>
    <row r="293" spans="3:11">
      <c r="C293" s="560" t="s">
        <v>181</v>
      </c>
      <c r="D293" s="560"/>
      <c r="E293" s="133"/>
      <c r="F293" s="133"/>
      <c r="G293" s="133"/>
      <c r="H293" s="133"/>
      <c r="I293" s="133"/>
      <c r="J293" s="133"/>
      <c r="K293" s="133"/>
    </row>
    <row r="294" spans="3:11">
      <c r="C294" s="561">
        <v>54</v>
      </c>
      <c r="D294" s="561"/>
      <c r="E294" s="86">
        <v>40553</v>
      </c>
      <c r="F294" s="86">
        <v>40554</v>
      </c>
      <c r="G294" s="86">
        <v>40555</v>
      </c>
      <c r="H294" s="86">
        <v>40556</v>
      </c>
      <c r="I294" s="86">
        <v>40557</v>
      </c>
      <c r="J294" s="86">
        <v>40558</v>
      </c>
      <c r="K294" s="86">
        <v>40559</v>
      </c>
    </row>
    <row r="295" spans="3:11" ht="12.75" customHeight="1">
      <c r="C295" s="562" t="s">
        <v>73</v>
      </c>
      <c r="D295" s="565" t="s">
        <v>74</v>
      </c>
      <c r="E295" s="568"/>
      <c r="F295" s="523"/>
      <c r="G295" s="523"/>
      <c r="H295" s="568"/>
      <c r="I295" s="531"/>
      <c r="J295" s="577" t="s">
        <v>52</v>
      </c>
      <c r="K295" s="578"/>
    </row>
    <row r="296" spans="3:11" ht="12.75" customHeight="1">
      <c r="C296" s="563"/>
      <c r="D296" s="566"/>
      <c r="E296" s="569"/>
      <c r="F296" s="524"/>
      <c r="G296" s="524"/>
      <c r="H296" s="569"/>
      <c r="I296" s="532"/>
      <c r="J296" s="579"/>
      <c r="K296" s="580"/>
    </row>
    <row r="297" spans="3:11" ht="12.75" customHeight="1">
      <c r="C297" s="563"/>
      <c r="D297" s="566"/>
      <c r="E297" s="569"/>
      <c r="F297" s="525"/>
      <c r="G297" s="525"/>
      <c r="H297" s="569"/>
      <c r="I297" s="533"/>
      <c r="J297" s="579"/>
      <c r="K297" s="580"/>
    </row>
    <row r="298" spans="3:11" ht="12.75" customHeight="1">
      <c r="C298" s="563"/>
      <c r="D298" s="566"/>
      <c r="E298" s="569"/>
      <c r="F298" s="526"/>
      <c r="G298" s="526"/>
      <c r="H298" s="569"/>
      <c r="I298" s="546"/>
      <c r="J298" s="579"/>
      <c r="K298" s="580"/>
    </row>
    <row r="299" spans="3:11" ht="12.75" customHeight="1">
      <c r="C299" s="563"/>
      <c r="D299" s="566"/>
      <c r="E299" s="569"/>
      <c r="F299" s="527"/>
      <c r="G299" s="527"/>
      <c r="H299" s="569"/>
      <c r="I299" s="547"/>
      <c r="J299" s="579"/>
      <c r="K299" s="580"/>
    </row>
    <row r="300" spans="3:11" ht="12.75" customHeight="1">
      <c r="C300" s="563"/>
      <c r="D300" s="566"/>
      <c r="E300" s="569"/>
      <c r="F300" s="528"/>
      <c r="G300" s="528"/>
      <c r="H300" s="569"/>
      <c r="I300" s="548"/>
      <c r="J300" s="579"/>
      <c r="K300" s="580"/>
    </row>
    <row r="301" spans="3:11" ht="12.75" customHeight="1">
      <c r="C301" s="564"/>
      <c r="D301" s="567"/>
      <c r="E301" s="570"/>
      <c r="F301" s="336"/>
      <c r="G301" s="336"/>
      <c r="H301" s="570"/>
      <c r="I301" s="336"/>
      <c r="J301" s="581"/>
      <c r="K301" s="582"/>
    </row>
    <row r="302" spans="3:11">
      <c r="C302" s="79"/>
      <c r="D302" s="79"/>
      <c r="E302" s="79"/>
      <c r="F302" s="79"/>
      <c r="G302" s="79"/>
      <c r="H302" s="79"/>
      <c r="I302" s="79"/>
      <c r="J302" s="79"/>
      <c r="K302" s="79"/>
    </row>
    <row r="303" spans="3:11" ht="13.5" thickBot="1">
      <c r="C303" s="559">
        <v>23</v>
      </c>
      <c r="D303" s="559"/>
      <c r="E303" s="99" t="s">
        <v>66</v>
      </c>
      <c r="F303" s="84" t="s">
        <v>67</v>
      </c>
      <c r="G303" s="84" t="s">
        <v>68</v>
      </c>
      <c r="H303" s="84" t="s">
        <v>69</v>
      </c>
      <c r="I303" s="84" t="s">
        <v>70</v>
      </c>
      <c r="J303" s="84" t="s">
        <v>71</v>
      </c>
      <c r="K303" s="84" t="s">
        <v>72</v>
      </c>
    </row>
    <row r="304" spans="3:11">
      <c r="C304" s="560" t="s">
        <v>181</v>
      </c>
      <c r="D304" s="560"/>
      <c r="E304" s="133"/>
      <c r="F304" s="133"/>
      <c r="G304" s="133"/>
      <c r="H304" s="133"/>
      <c r="I304" s="133"/>
      <c r="J304" s="133"/>
      <c r="K304" s="133"/>
    </row>
    <row r="305" spans="3:11">
      <c r="C305" s="561">
        <v>55</v>
      </c>
      <c r="D305" s="561"/>
      <c r="E305" s="86">
        <v>40560</v>
      </c>
      <c r="F305" s="86">
        <v>40561</v>
      </c>
      <c r="G305" s="86">
        <v>40562</v>
      </c>
      <c r="H305" s="86">
        <v>40563</v>
      </c>
      <c r="I305" s="86">
        <v>40564</v>
      </c>
      <c r="J305" s="86">
        <v>40565</v>
      </c>
      <c r="K305" s="86">
        <v>40566</v>
      </c>
    </row>
    <row r="306" spans="3:11">
      <c r="C306" s="562" t="s">
        <v>73</v>
      </c>
      <c r="D306" s="565" t="s">
        <v>74</v>
      </c>
      <c r="E306" s="568"/>
      <c r="F306" s="583"/>
      <c r="G306" s="574"/>
      <c r="H306" s="568"/>
      <c r="I306" s="531"/>
      <c r="J306" s="577" t="s">
        <v>39</v>
      </c>
      <c r="K306" s="578"/>
    </row>
    <row r="307" spans="3:11">
      <c r="C307" s="563"/>
      <c r="D307" s="566"/>
      <c r="E307" s="569"/>
      <c r="F307" s="584"/>
      <c r="G307" s="575"/>
      <c r="H307" s="569"/>
      <c r="I307" s="532"/>
      <c r="J307" s="579"/>
      <c r="K307" s="580"/>
    </row>
    <row r="308" spans="3:11">
      <c r="C308" s="563"/>
      <c r="D308" s="566"/>
      <c r="E308" s="569"/>
      <c r="F308" s="585"/>
      <c r="G308" s="576"/>
      <c r="H308" s="569"/>
      <c r="I308" s="533"/>
      <c r="J308" s="579"/>
      <c r="K308" s="580"/>
    </row>
    <row r="309" spans="3:11">
      <c r="C309" s="563"/>
      <c r="D309" s="566"/>
      <c r="E309" s="569"/>
      <c r="F309" s="125"/>
      <c r="G309" s="335"/>
      <c r="H309" s="569"/>
      <c r="I309" s="546"/>
      <c r="J309" s="579"/>
      <c r="K309" s="580"/>
    </row>
    <row r="310" spans="3:11">
      <c r="C310" s="563"/>
      <c r="D310" s="566"/>
      <c r="E310" s="569"/>
      <c r="F310" s="549"/>
      <c r="G310" s="551"/>
      <c r="H310" s="569"/>
      <c r="I310" s="547"/>
      <c r="J310" s="579"/>
      <c r="K310" s="580"/>
    </row>
    <row r="311" spans="3:11">
      <c r="C311" s="563"/>
      <c r="D311" s="566"/>
      <c r="E311" s="569"/>
      <c r="F311" s="550"/>
      <c r="G311" s="552"/>
      <c r="H311" s="569"/>
      <c r="I311" s="548"/>
      <c r="J311" s="579"/>
      <c r="K311" s="580"/>
    </row>
    <row r="312" spans="3:11">
      <c r="C312" s="564"/>
      <c r="D312" s="567"/>
      <c r="E312" s="570"/>
      <c r="F312" s="336"/>
      <c r="G312" s="336"/>
      <c r="H312" s="570"/>
      <c r="I312" s="336"/>
      <c r="J312" s="581"/>
      <c r="K312" s="582"/>
    </row>
    <row r="313" spans="3:11">
      <c r="C313" s="79"/>
      <c r="D313" s="79"/>
      <c r="E313" s="79"/>
      <c r="F313" s="79"/>
      <c r="G313" s="79"/>
      <c r="H313" s="79"/>
      <c r="I313" s="79"/>
      <c r="J313" s="79"/>
      <c r="K313" s="79"/>
    </row>
    <row r="314" spans="3:11" ht="13.5" thickBot="1">
      <c r="C314" s="559">
        <v>24</v>
      </c>
      <c r="D314" s="559"/>
      <c r="E314" s="99" t="s">
        <v>66</v>
      </c>
      <c r="F314" s="84" t="s">
        <v>67</v>
      </c>
      <c r="G314" s="84" t="s">
        <v>68</v>
      </c>
      <c r="H314" s="84" t="s">
        <v>69</v>
      </c>
      <c r="I314" s="84" t="s">
        <v>70</v>
      </c>
      <c r="J314" s="84" t="s">
        <v>71</v>
      </c>
      <c r="K314" s="84" t="s">
        <v>72</v>
      </c>
    </row>
    <row r="315" spans="3:11">
      <c r="C315" s="560" t="s">
        <v>181</v>
      </c>
      <c r="D315" s="560"/>
      <c r="E315" s="133"/>
      <c r="F315" s="133"/>
      <c r="G315" s="133"/>
      <c r="H315" s="133"/>
      <c r="I315" s="133"/>
      <c r="J315" s="133"/>
      <c r="K315" s="133"/>
    </row>
    <row r="316" spans="3:11">
      <c r="C316" s="561">
        <v>56</v>
      </c>
      <c r="D316" s="561"/>
      <c r="E316" s="86">
        <v>40567</v>
      </c>
      <c r="F316" s="86">
        <v>40568</v>
      </c>
      <c r="G316" s="86">
        <v>40569</v>
      </c>
      <c r="H316" s="86">
        <v>40570</v>
      </c>
      <c r="I316" s="86">
        <v>40571</v>
      </c>
      <c r="J316" s="86">
        <v>40572</v>
      </c>
      <c r="K316" s="86">
        <v>40573</v>
      </c>
    </row>
    <row r="317" spans="3:11">
      <c r="C317" s="562" t="s">
        <v>73</v>
      </c>
      <c r="D317" s="565" t="s">
        <v>74</v>
      </c>
      <c r="E317" s="568"/>
      <c r="F317" s="571"/>
      <c r="G317" s="574"/>
      <c r="H317" s="568"/>
      <c r="I317" s="531"/>
      <c r="J317" s="540" t="s">
        <v>40</v>
      </c>
      <c r="K317" s="541"/>
    </row>
    <row r="318" spans="3:11">
      <c r="C318" s="563"/>
      <c r="D318" s="566"/>
      <c r="E318" s="569"/>
      <c r="F318" s="572"/>
      <c r="G318" s="575"/>
      <c r="H318" s="569"/>
      <c r="I318" s="532"/>
      <c r="J318" s="542"/>
      <c r="K318" s="543"/>
    </row>
    <row r="319" spans="3:11">
      <c r="C319" s="563"/>
      <c r="D319" s="566"/>
      <c r="E319" s="569"/>
      <c r="F319" s="573"/>
      <c r="G319" s="576"/>
      <c r="H319" s="569"/>
      <c r="I319" s="533"/>
      <c r="J319" s="542"/>
      <c r="K319" s="543"/>
    </row>
    <row r="320" spans="3:11">
      <c r="C320" s="563"/>
      <c r="D320" s="566"/>
      <c r="E320" s="569"/>
      <c r="F320" s="125"/>
      <c r="G320" s="335"/>
      <c r="H320" s="569"/>
      <c r="I320" s="546"/>
      <c r="J320" s="542"/>
      <c r="K320" s="543"/>
    </row>
    <row r="321" spans="3:11">
      <c r="C321" s="563"/>
      <c r="D321" s="566"/>
      <c r="E321" s="569"/>
      <c r="F321" s="549"/>
      <c r="G321" s="551"/>
      <c r="H321" s="569"/>
      <c r="I321" s="547"/>
      <c r="J321" s="542"/>
      <c r="K321" s="543"/>
    </row>
    <row r="322" spans="3:11">
      <c r="C322" s="563"/>
      <c r="D322" s="566"/>
      <c r="E322" s="569"/>
      <c r="F322" s="550"/>
      <c r="G322" s="552"/>
      <c r="H322" s="569"/>
      <c r="I322" s="548"/>
      <c r="J322" s="542"/>
      <c r="K322" s="543"/>
    </row>
    <row r="323" spans="3:11">
      <c r="C323" s="564"/>
      <c r="D323" s="567"/>
      <c r="E323" s="570"/>
      <c r="F323" s="336"/>
      <c r="G323" s="336"/>
      <c r="H323" s="570"/>
      <c r="I323" s="336"/>
      <c r="J323" s="544"/>
      <c r="K323" s="545"/>
    </row>
  </sheetData>
  <mergeCells count="341">
    <mergeCell ref="H85:H91"/>
    <mergeCell ref="H96:H102"/>
    <mergeCell ref="I97:I102"/>
    <mergeCell ref="F77:F78"/>
    <mergeCell ref="F73:F76"/>
    <mergeCell ref="G85:G88"/>
    <mergeCell ref="G89:G91"/>
    <mergeCell ref="G96:G99"/>
    <mergeCell ref="G100:G102"/>
    <mergeCell ref="O32:O63"/>
    <mergeCell ref="J85:J91"/>
    <mergeCell ref="F62:F63"/>
    <mergeCell ref="I85:I87"/>
    <mergeCell ref="O70:O102"/>
    <mergeCell ref="G76:G79"/>
    <mergeCell ref="J73:K79"/>
    <mergeCell ref="G57:G63"/>
    <mergeCell ref="I73:I79"/>
    <mergeCell ref="M32:M41"/>
    <mergeCell ref="M43:M63"/>
    <mergeCell ref="M70:M90"/>
    <mergeCell ref="M93:M102"/>
    <mergeCell ref="I35:I36"/>
    <mergeCell ref="F57:F59"/>
    <mergeCell ref="I61:I63"/>
    <mergeCell ref="H57:H59"/>
    <mergeCell ref="C106:D106"/>
    <mergeCell ref="D73:D79"/>
    <mergeCell ref="C73:C79"/>
    <mergeCell ref="E73:E75"/>
    <mergeCell ref="C105:D105"/>
    <mergeCell ref="C93:D93"/>
    <mergeCell ref="C9:D9"/>
    <mergeCell ref="C10:D10"/>
    <mergeCell ref="C11:D11"/>
    <mergeCell ref="C12:C18"/>
    <mergeCell ref="D12:D18"/>
    <mergeCell ref="E12:E18"/>
    <mergeCell ref="C20:D20"/>
    <mergeCell ref="C21:D21"/>
    <mergeCell ref="C22:D22"/>
    <mergeCell ref="C23:C29"/>
    <mergeCell ref="D23:D29"/>
    <mergeCell ref="E46:E47"/>
    <mergeCell ref="C71:D71"/>
    <mergeCell ref="C43:D43"/>
    <mergeCell ref="C45:D45"/>
    <mergeCell ref="C83:D83"/>
    <mergeCell ref="C72:D72"/>
    <mergeCell ref="E57:E59"/>
    <mergeCell ref="E7:K7"/>
    <mergeCell ref="C32:D32"/>
    <mergeCell ref="C34:D34"/>
    <mergeCell ref="C35:C41"/>
    <mergeCell ref="D35:D41"/>
    <mergeCell ref="G35:G41"/>
    <mergeCell ref="J35:K41"/>
    <mergeCell ref="C33:D33"/>
    <mergeCell ref="C46:C52"/>
    <mergeCell ref="D46:D52"/>
    <mergeCell ref="C44:D44"/>
    <mergeCell ref="H23:H29"/>
    <mergeCell ref="H51:H52"/>
    <mergeCell ref="G48:G52"/>
    <mergeCell ref="J12:K18"/>
    <mergeCell ref="F12:F18"/>
    <mergeCell ref="H12:H18"/>
    <mergeCell ref="I88:I91"/>
    <mergeCell ref="K85:K91"/>
    <mergeCell ref="G46:G47"/>
    <mergeCell ref="I46:I47"/>
    <mergeCell ref="J96:K102"/>
    <mergeCell ref="F99:F102"/>
    <mergeCell ref="J23:K29"/>
    <mergeCell ref="F23:F29"/>
    <mergeCell ref="F51:F52"/>
    <mergeCell ref="F96:F98"/>
    <mergeCell ref="H35:H36"/>
    <mergeCell ref="F85:F87"/>
    <mergeCell ref="F88:F91"/>
    <mergeCell ref="C95:D95"/>
    <mergeCell ref="C96:C102"/>
    <mergeCell ref="D96:D102"/>
    <mergeCell ref="E96:E102"/>
    <mergeCell ref="C104:D104"/>
    <mergeCell ref="E76:E79"/>
    <mergeCell ref="G73:G75"/>
    <mergeCell ref="C94:D94"/>
    <mergeCell ref="C82:D82"/>
    <mergeCell ref="C84:D84"/>
    <mergeCell ref="C85:C91"/>
    <mergeCell ref="D85:D91"/>
    <mergeCell ref="E85:E91"/>
    <mergeCell ref="C70:D70"/>
    <mergeCell ref="E67:K67"/>
    <mergeCell ref="J57:J63"/>
    <mergeCell ref="K57:K63"/>
    <mergeCell ref="C54:D54"/>
    <mergeCell ref="C56:D56"/>
    <mergeCell ref="C57:C63"/>
    <mergeCell ref="D57:D63"/>
    <mergeCell ref="C55:D55"/>
    <mergeCell ref="E62:E63"/>
    <mergeCell ref="I57:I59"/>
    <mergeCell ref="C107:C113"/>
    <mergeCell ref="D107:D113"/>
    <mergeCell ref="E107:E113"/>
    <mergeCell ref="E117:K117"/>
    <mergeCell ref="C120:D120"/>
    <mergeCell ref="C121:D121"/>
    <mergeCell ref="G107:G109"/>
    <mergeCell ref="I107:I109"/>
    <mergeCell ref="H107:H113"/>
    <mergeCell ref="F111:F112"/>
    <mergeCell ref="G111:G112"/>
    <mergeCell ref="J107:K113"/>
    <mergeCell ref="I110:I112"/>
    <mergeCell ref="F107:F109"/>
    <mergeCell ref="C122:D122"/>
    <mergeCell ref="C123:C129"/>
    <mergeCell ref="D123:D129"/>
    <mergeCell ref="F123:F125"/>
    <mergeCell ref="E123:E129"/>
    <mergeCell ref="J157:K163"/>
    <mergeCell ref="I160:I162"/>
    <mergeCell ref="F161:F162"/>
    <mergeCell ref="G161:G162"/>
    <mergeCell ref="F146:F148"/>
    <mergeCell ref="G146:G148"/>
    <mergeCell ref="H146:H152"/>
    <mergeCell ref="I146:I148"/>
    <mergeCell ref="I149:I151"/>
    <mergeCell ref="F150:F151"/>
    <mergeCell ref="G150:G151"/>
    <mergeCell ref="H123:H129"/>
    <mergeCell ref="I135:I137"/>
    <mergeCell ref="I138:I140"/>
    <mergeCell ref="G135:G137"/>
    <mergeCell ref="H135:H141"/>
    <mergeCell ref="F126:F127"/>
    <mergeCell ref="C143:D143"/>
    <mergeCell ref="G123:G125"/>
    <mergeCell ref="C154:D154"/>
    <mergeCell ref="C155:D155"/>
    <mergeCell ref="C144:D144"/>
    <mergeCell ref="C145:D145"/>
    <mergeCell ref="C132:D132"/>
    <mergeCell ref="C133:D133"/>
    <mergeCell ref="C134:D134"/>
    <mergeCell ref="C135:C141"/>
    <mergeCell ref="C183:D183"/>
    <mergeCell ref="C182:D182"/>
    <mergeCell ref="C156:D156"/>
    <mergeCell ref="C157:C163"/>
    <mergeCell ref="D157:D163"/>
    <mergeCell ref="C146:C152"/>
    <mergeCell ref="D146:D152"/>
    <mergeCell ref="D135:D141"/>
    <mergeCell ref="C184:D184"/>
    <mergeCell ref="C185:C191"/>
    <mergeCell ref="D185:D191"/>
    <mergeCell ref="E185:E191"/>
    <mergeCell ref="G185:G187"/>
    <mergeCell ref="H185:H191"/>
    <mergeCell ref="E167:K167"/>
    <mergeCell ref="C170:D170"/>
    <mergeCell ref="C171:D171"/>
    <mergeCell ref="C172:D172"/>
    <mergeCell ref="C173:C179"/>
    <mergeCell ref="D173:D179"/>
    <mergeCell ref="E173:E179"/>
    <mergeCell ref="F173:F175"/>
    <mergeCell ref="G173:G175"/>
    <mergeCell ref="H173:H179"/>
    <mergeCell ref="I173:I175"/>
    <mergeCell ref="J173:K179"/>
    <mergeCell ref="F176:F177"/>
    <mergeCell ref="G176:G178"/>
    <mergeCell ref="I176:I178"/>
    <mergeCell ref="I185:I187"/>
    <mergeCell ref="J185:K191"/>
    <mergeCell ref="C204:D204"/>
    <mergeCell ref="C205:D205"/>
    <mergeCell ref="C206:D206"/>
    <mergeCell ref="G188:G190"/>
    <mergeCell ref="I188:I190"/>
    <mergeCell ref="C193:D193"/>
    <mergeCell ref="C194:D194"/>
    <mergeCell ref="C195:D195"/>
    <mergeCell ref="C196:C202"/>
    <mergeCell ref="D196:D202"/>
    <mergeCell ref="E196:E202"/>
    <mergeCell ref="F196:F198"/>
    <mergeCell ref="G196:G198"/>
    <mergeCell ref="H196:H202"/>
    <mergeCell ref="I196:I198"/>
    <mergeCell ref="C207:C213"/>
    <mergeCell ref="D207:D213"/>
    <mergeCell ref="E207:E213"/>
    <mergeCell ref="F207:F209"/>
    <mergeCell ref="G207:G209"/>
    <mergeCell ref="H207:H213"/>
    <mergeCell ref="I207:I209"/>
    <mergeCell ref="J207:K213"/>
    <mergeCell ref="I210:I212"/>
    <mergeCell ref="F211:F212"/>
    <mergeCell ref="G211:G212"/>
    <mergeCell ref="C215:D215"/>
    <mergeCell ref="C216:D216"/>
    <mergeCell ref="C217:D217"/>
    <mergeCell ref="C218:C224"/>
    <mergeCell ref="D218:D224"/>
    <mergeCell ref="E218:E224"/>
    <mergeCell ref="F218:F220"/>
    <mergeCell ref="H218:H224"/>
    <mergeCell ref="I218:I220"/>
    <mergeCell ref="C230:D230"/>
    <mergeCell ref="C231:D231"/>
    <mergeCell ref="C232:D232"/>
    <mergeCell ref="C233:C239"/>
    <mergeCell ref="D233:D239"/>
    <mergeCell ref="E233:E239"/>
    <mergeCell ref="F233:F235"/>
    <mergeCell ref="H233:H239"/>
    <mergeCell ref="I233:I235"/>
    <mergeCell ref="F236:F237"/>
    <mergeCell ref="I236:I238"/>
    <mergeCell ref="G233:G239"/>
    <mergeCell ref="C242:D242"/>
    <mergeCell ref="C243:D243"/>
    <mergeCell ref="C244:D244"/>
    <mergeCell ref="C245:C251"/>
    <mergeCell ref="D245:D251"/>
    <mergeCell ref="E245:E251"/>
    <mergeCell ref="F245:F247"/>
    <mergeCell ref="G245:G247"/>
    <mergeCell ref="H245:H251"/>
    <mergeCell ref="C280:D280"/>
    <mergeCell ref="C281:D281"/>
    <mergeCell ref="C282:D282"/>
    <mergeCell ref="C264:D264"/>
    <mergeCell ref="C265:D265"/>
    <mergeCell ref="C266:D266"/>
    <mergeCell ref="C267:C273"/>
    <mergeCell ref="D267:D273"/>
    <mergeCell ref="I245:I247"/>
    <mergeCell ref="F248:F250"/>
    <mergeCell ref="G248:G250"/>
    <mergeCell ref="I248:I250"/>
    <mergeCell ref="C253:D253"/>
    <mergeCell ref="C254:D254"/>
    <mergeCell ref="C255:D255"/>
    <mergeCell ref="C256:C262"/>
    <mergeCell ref="D256:D262"/>
    <mergeCell ref="C283:C289"/>
    <mergeCell ref="D283:D289"/>
    <mergeCell ref="E283:E289"/>
    <mergeCell ref="F283:F285"/>
    <mergeCell ref="G283:G285"/>
    <mergeCell ref="H283:H289"/>
    <mergeCell ref="I283:I285"/>
    <mergeCell ref="J283:K289"/>
    <mergeCell ref="F286:F287"/>
    <mergeCell ref="G286:G288"/>
    <mergeCell ref="I286:I288"/>
    <mergeCell ref="C292:D292"/>
    <mergeCell ref="C293:D293"/>
    <mergeCell ref="C294:D294"/>
    <mergeCell ref="C295:C301"/>
    <mergeCell ref="D295:D301"/>
    <mergeCell ref="E295:E301"/>
    <mergeCell ref="F295:F297"/>
    <mergeCell ref="G295:G297"/>
    <mergeCell ref="H295:H301"/>
    <mergeCell ref="C303:D303"/>
    <mergeCell ref="C304:D304"/>
    <mergeCell ref="C305:D305"/>
    <mergeCell ref="C306:C312"/>
    <mergeCell ref="D306:D312"/>
    <mergeCell ref="E306:E312"/>
    <mergeCell ref="F306:F308"/>
    <mergeCell ref="G306:G308"/>
    <mergeCell ref="H306:H312"/>
    <mergeCell ref="F310:F311"/>
    <mergeCell ref="G310:G311"/>
    <mergeCell ref="C314:D314"/>
    <mergeCell ref="C315:D315"/>
    <mergeCell ref="C316:D316"/>
    <mergeCell ref="C317:C323"/>
    <mergeCell ref="D317:D323"/>
    <mergeCell ref="E317:E323"/>
    <mergeCell ref="F317:F319"/>
    <mergeCell ref="G317:G319"/>
    <mergeCell ref="H317:H323"/>
    <mergeCell ref="I317:I319"/>
    <mergeCell ref="E277:K277"/>
    <mergeCell ref="J245:K251"/>
    <mergeCell ref="J218:K224"/>
    <mergeCell ref="I221:I223"/>
    <mergeCell ref="F222:F223"/>
    <mergeCell ref="G218:G224"/>
    <mergeCell ref="E227:K227"/>
    <mergeCell ref="J233:K239"/>
    <mergeCell ref="J317:K323"/>
    <mergeCell ref="I320:I322"/>
    <mergeCell ref="F321:F322"/>
    <mergeCell ref="G321:G322"/>
    <mergeCell ref="E256:K262"/>
    <mergeCell ref="E267:K273"/>
    <mergeCell ref="I295:I297"/>
    <mergeCell ref="J295:K301"/>
    <mergeCell ref="F298:F300"/>
    <mergeCell ref="G298:G300"/>
    <mergeCell ref="I298:I300"/>
    <mergeCell ref="I306:I308"/>
    <mergeCell ref="J306:K312"/>
    <mergeCell ref="I309:I311"/>
    <mergeCell ref="J196:K202"/>
    <mergeCell ref="I199:I201"/>
    <mergeCell ref="F200:F201"/>
    <mergeCell ref="G200:G201"/>
    <mergeCell ref="F185:F187"/>
    <mergeCell ref="F188:F190"/>
    <mergeCell ref="J146:K152"/>
    <mergeCell ref="J46:K52"/>
    <mergeCell ref="E65:I65"/>
    <mergeCell ref="E157:E163"/>
    <mergeCell ref="F157:F159"/>
    <mergeCell ref="G157:G159"/>
    <mergeCell ref="H157:H163"/>
    <mergeCell ref="I157:I159"/>
    <mergeCell ref="E146:E152"/>
    <mergeCell ref="G126:G128"/>
    <mergeCell ref="I123:I125"/>
    <mergeCell ref="I126:I128"/>
    <mergeCell ref="J135:K141"/>
    <mergeCell ref="J123:K129"/>
    <mergeCell ref="E135:E141"/>
    <mergeCell ref="G138:G140"/>
    <mergeCell ref="F135:F141"/>
    <mergeCell ref="H73:H79"/>
  </mergeCells>
  <hyperlinks>
    <hyperlink ref="H41" location="Resistencia!E13" display="RS2"/>
    <hyperlink ref="I41" location="Resistencia!G13" display="RS3"/>
    <hyperlink ref="E50" location="Resistencia!I13" display="RS4"/>
    <hyperlink ref="H48" location="Resistencia!M13" display="RS6"/>
    <hyperlink ref="I50" location="Resistencia!O13" display="RS7"/>
    <hyperlink ref="F48" location="Resistencia!K13" display="RS5"/>
    <hyperlink ref="I61" location="'Resist-Anaerobica'!H9" display="RES-ANA-2"/>
    <hyperlink ref="H35:H36" location="A.F.G.!C30" display="A.F.G. 1"/>
    <hyperlink ref="I35:I36" location="A.F.G.!C30" display="A.F.G. 1"/>
    <hyperlink ref="E46:E47" location="A.F.G.!K30" display="A.F.G.  (tren superior)"/>
    <hyperlink ref="F51:F52" r:id="rId1" location="'23-8'!A1" display="TEC-TAC"/>
    <hyperlink ref="G46:G47" location="A.F.G.!K30" display="A.F.G.  (tren superior)"/>
    <hyperlink ref="I46:I47" location="A.F.G.!K30" display="A.F.G.  (tren superior)"/>
    <hyperlink ref="F60" location="'Resist-Anaerobica'!F9" display="RES-ANA-1"/>
    <hyperlink ref="H51:H52" r:id="rId2" location="'23-8'!A1" display="TEC-TAC"/>
    <hyperlink ref="E60" location="Resistencia!C38" display="RS8"/>
    <hyperlink ref="H63" location="Resistencia!E38" display="RS9"/>
    <hyperlink ref="F79" location="'Resist-Anaerobica'!J9" display="RS-ANA-3"/>
  </hyperlink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3"/>
  <headerFooter>
    <oddHeader>&amp;C&amp;A</oddHeader>
    <oddFooter>&amp;CPage &amp;P</oddFooter>
  </headerFooter>
  <legacyDrawing r:id="rId4"/>
</worksheet>
</file>

<file path=xl/worksheets/sheet20.xml><?xml version="1.0" encoding="utf-8"?>
<worksheet xmlns="http://schemas.openxmlformats.org/spreadsheetml/2006/main" xmlns:r="http://schemas.openxmlformats.org/officeDocument/2006/relationships">
  <dimension ref="C8:AC27"/>
  <sheetViews>
    <sheetView workbookViewId="0">
      <selection activeCell="H11" sqref="H11"/>
    </sheetView>
  </sheetViews>
  <sheetFormatPr baseColWidth="10" defaultRowHeight="12.75"/>
  <cols>
    <col min="1" max="1" width="2.5703125" customWidth="1"/>
    <col min="2" max="2" width="2.140625" customWidth="1"/>
    <col min="3" max="3" width="9.85546875" bestFit="1" customWidth="1"/>
    <col min="4" max="4" width="12.5703125" bestFit="1" customWidth="1"/>
    <col min="5" max="29" width="4.7109375" style="226" customWidth="1"/>
  </cols>
  <sheetData>
    <row r="8" spans="3:29">
      <c r="C8" s="679"/>
      <c r="D8" s="679"/>
      <c r="E8" s="757" t="s">
        <v>308</v>
      </c>
      <c r="F8" s="757"/>
      <c r="G8" s="757"/>
      <c r="H8" s="757"/>
      <c r="I8" s="757"/>
      <c r="J8" s="758" t="s">
        <v>309</v>
      </c>
      <c r="K8" s="758"/>
      <c r="L8" s="758"/>
      <c r="M8" s="758"/>
      <c r="N8" s="758"/>
      <c r="O8" s="759" t="s">
        <v>310</v>
      </c>
      <c r="P8" s="759"/>
      <c r="Q8" s="759"/>
      <c r="R8" s="759"/>
      <c r="S8" s="759"/>
      <c r="T8" s="760" t="s">
        <v>311</v>
      </c>
      <c r="U8" s="760"/>
      <c r="V8" s="760"/>
      <c r="W8" s="760"/>
      <c r="X8" s="760"/>
      <c r="Y8" s="756" t="s">
        <v>312</v>
      </c>
      <c r="Z8" s="756"/>
      <c r="AA8" s="756"/>
      <c r="AB8" s="756"/>
      <c r="AC8" s="756"/>
    </row>
    <row r="9" spans="3:29" s="226" customFormat="1" ht="33.75">
      <c r="C9" s="679"/>
      <c r="D9" s="679"/>
      <c r="E9" s="259" t="s">
        <v>314</v>
      </c>
      <c r="F9" s="259" t="s">
        <v>315</v>
      </c>
      <c r="G9" s="260">
        <v>0.9</v>
      </c>
      <c r="H9" s="260">
        <v>0.8</v>
      </c>
      <c r="I9" s="260">
        <v>0.7</v>
      </c>
      <c r="J9" s="261" t="s">
        <v>314</v>
      </c>
      <c r="K9" s="261" t="s">
        <v>315</v>
      </c>
      <c r="L9" s="262">
        <v>0.9</v>
      </c>
      <c r="M9" s="262">
        <v>0.8</v>
      </c>
      <c r="N9" s="262">
        <v>0.7</v>
      </c>
      <c r="O9" s="263" t="s">
        <v>314</v>
      </c>
      <c r="P9" s="263" t="s">
        <v>315</v>
      </c>
      <c r="Q9" s="264">
        <v>0.9</v>
      </c>
      <c r="R9" s="264">
        <v>0.8</v>
      </c>
      <c r="S9" s="264">
        <v>0.7</v>
      </c>
      <c r="T9" s="265" t="s">
        <v>314</v>
      </c>
      <c r="U9" s="265" t="s">
        <v>315</v>
      </c>
      <c r="V9" s="266">
        <v>0.9</v>
      </c>
      <c r="W9" s="266">
        <v>0.8</v>
      </c>
      <c r="X9" s="266">
        <v>0.7</v>
      </c>
      <c r="Y9" s="267" t="s">
        <v>314</v>
      </c>
      <c r="Z9" s="267" t="s">
        <v>315</v>
      </c>
      <c r="AA9" s="268">
        <v>0.9</v>
      </c>
      <c r="AB9" s="268">
        <v>0.8</v>
      </c>
      <c r="AC9" s="268">
        <v>0.7</v>
      </c>
    </row>
    <row r="10" spans="3:29">
      <c r="C10" s="238" t="s">
        <v>255</v>
      </c>
      <c r="D10" s="238" t="s">
        <v>256</v>
      </c>
      <c r="E10" s="269"/>
      <c r="F10" s="269"/>
      <c r="G10" s="269"/>
      <c r="H10" s="269"/>
      <c r="I10" s="269"/>
      <c r="J10" s="270"/>
      <c r="K10" s="270"/>
      <c r="L10" s="270"/>
      <c r="M10" s="270"/>
      <c r="N10" s="270"/>
      <c r="O10" s="271"/>
      <c r="P10" s="271"/>
      <c r="Q10" s="271"/>
      <c r="R10" s="271"/>
      <c r="S10" s="271"/>
      <c r="T10" s="272"/>
      <c r="U10" s="272"/>
      <c r="V10" s="272"/>
      <c r="W10" s="272"/>
      <c r="X10" s="272"/>
      <c r="Y10" s="273"/>
      <c r="Z10" s="273"/>
      <c r="AA10" s="273"/>
      <c r="AB10" s="273"/>
      <c r="AC10" s="273"/>
    </row>
    <row r="11" spans="3:29">
      <c r="C11" s="238" t="s">
        <v>252</v>
      </c>
      <c r="D11" s="238" t="s">
        <v>250</v>
      </c>
      <c r="E11" s="269"/>
      <c r="F11" s="269"/>
      <c r="G11" s="269"/>
      <c r="H11" s="269"/>
      <c r="I11" s="269"/>
      <c r="J11" s="270"/>
      <c r="K11" s="270"/>
      <c r="L11" s="270"/>
      <c r="M11" s="270"/>
      <c r="N11" s="270"/>
      <c r="O11" s="271"/>
      <c r="P11" s="271"/>
      <c r="Q11" s="271"/>
      <c r="R11" s="271"/>
      <c r="S11" s="271"/>
      <c r="T11" s="272"/>
      <c r="U11" s="272"/>
      <c r="V11" s="272"/>
      <c r="W11" s="272"/>
      <c r="X11" s="272"/>
      <c r="Y11" s="273"/>
      <c r="Z11" s="273"/>
      <c r="AA11" s="273"/>
      <c r="AB11" s="273"/>
      <c r="AC11" s="273"/>
    </row>
    <row r="12" spans="3:29">
      <c r="C12" s="238" t="s">
        <v>263</v>
      </c>
      <c r="D12" s="238" t="s">
        <v>264</v>
      </c>
      <c r="E12" s="269">
        <v>74</v>
      </c>
      <c r="F12" s="269">
        <f>E12+F26</f>
        <v>82</v>
      </c>
      <c r="G12" s="269">
        <f>F12*0.9</f>
        <v>73.8</v>
      </c>
      <c r="H12" s="269">
        <f>F12*0.8</f>
        <v>65.600000000000009</v>
      </c>
      <c r="I12" s="269">
        <f>F12*0.7</f>
        <v>57.4</v>
      </c>
      <c r="J12" s="270">
        <v>150</v>
      </c>
      <c r="K12" s="270">
        <f>J12+K26</f>
        <v>160</v>
      </c>
      <c r="L12" s="270">
        <f>K12*0.9</f>
        <v>144</v>
      </c>
      <c r="M12" s="270">
        <f>K12*0.8</f>
        <v>128</v>
      </c>
      <c r="N12" s="270">
        <f>K12*0.7</f>
        <v>112</v>
      </c>
      <c r="O12" s="271">
        <v>40</v>
      </c>
      <c r="P12" s="271">
        <f>O12+P26</f>
        <v>48</v>
      </c>
      <c r="Q12" s="271">
        <f>P12*0.9</f>
        <v>43.2</v>
      </c>
      <c r="R12" s="271">
        <f>P12*0.8</f>
        <v>38.400000000000006</v>
      </c>
      <c r="S12" s="271">
        <f>P12*0.7</f>
        <v>33.599999999999994</v>
      </c>
      <c r="T12" s="272">
        <v>44</v>
      </c>
      <c r="U12" s="272">
        <f>T12+U26</f>
        <v>52</v>
      </c>
      <c r="V12" s="272">
        <f>U12*0.9</f>
        <v>46.800000000000004</v>
      </c>
      <c r="W12" s="272">
        <f>U12*0.8</f>
        <v>41.6</v>
      </c>
      <c r="X12" s="272">
        <f>U12*0.7</f>
        <v>36.4</v>
      </c>
      <c r="Y12" s="273">
        <v>84</v>
      </c>
      <c r="Z12" s="273">
        <v>84</v>
      </c>
      <c r="AA12" s="273">
        <f>Z12*0.9</f>
        <v>75.600000000000009</v>
      </c>
      <c r="AB12" s="273">
        <f>Z12*0.8</f>
        <v>67.2</v>
      </c>
      <c r="AC12" s="273">
        <f>Z12*0.7</f>
        <v>58.8</v>
      </c>
    </row>
    <row r="13" spans="3:29">
      <c r="C13" s="238" t="s">
        <v>293</v>
      </c>
      <c r="D13" s="238" t="s">
        <v>280</v>
      </c>
      <c r="E13" s="269">
        <v>50</v>
      </c>
      <c r="F13" s="269">
        <f>E13+F26</f>
        <v>58</v>
      </c>
      <c r="G13" s="269">
        <f t="shared" ref="G13:G25" si="0">F13*0.9</f>
        <v>52.2</v>
      </c>
      <c r="H13" s="269">
        <f t="shared" ref="H13:H25" si="1">F13*0.8</f>
        <v>46.400000000000006</v>
      </c>
      <c r="I13" s="269">
        <f t="shared" ref="I13:I25" si="2">F13*0.7</f>
        <v>40.599999999999994</v>
      </c>
      <c r="J13" s="270">
        <v>130</v>
      </c>
      <c r="K13" s="270">
        <f>J13+K26</f>
        <v>140</v>
      </c>
      <c r="L13" s="270">
        <f t="shared" ref="L13:L25" si="3">K13*0.9</f>
        <v>126</v>
      </c>
      <c r="M13" s="270">
        <f t="shared" ref="M13:M25" si="4">K13*0.8</f>
        <v>112</v>
      </c>
      <c r="N13" s="270">
        <f t="shared" ref="N13:N25" si="5">K13*0.7</f>
        <v>98</v>
      </c>
      <c r="O13" s="271">
        <v>20</v>
      </c>
      <c r="P13" s="271">
        <f>O13+P26</f>
        <v>28</v>
      </c>
      <c r="Q13" s="271">
        <f t="shared" ref="Q13:Q25" si="6">P13*0.9</f>
        <v>25.2</v>
      </c>
      <c r="R13" s="271">
        <f t="shared" ref="R13:R25" si="7">P13*0.8</f>
        <v>22.400000000000002</v>
      </c>
      <c r="S13" s="271">
        <f t="shared" ref="S13:S25" si="8">P13*0.7</f>
        <v>19.599999999999998</v>
      </c>
      <c r="T13" s="272">
        <v>30</v>
      </c>
      <c r="U13" s="272">
        <f>T13+U26</f>
        <v>38</v>
      </c>
      <c r="V13" s="272">
        <f t="shared" ref="V13:V25" si="9">U13*0.9</f>
        <v>34.200000000000003</v>
      </c>
      <c r="W13" s="272">
        <f t="shared" ref="W13:W25" si="10">U13*0.8</f>
        <v>30.400000000000002</v>
      </c>
      <c r="X13" s="272">
        <f t="shared" ref="X13:X25" si="11">U13*0.7</f>
        <v>26.599999999999998</v>
      </c>
      <c r="Y13" s="273">
        <v>72</v>
      </c>
      <c r="Z13" s="273">
        <v>72</v>
      </c>
      <c r="AA13" s="273">
        <f t="shared" ref="AA13:AA25" si="12">Z13*0.9</f>
        <v>64.8</v>
      </c>
      <c r="AB13" s="273">
        <f t="shared" ref="AB13:AB25" si="13">Z13*0.8</f>
        <v>57.6</v>
      </c>
      <c r="AC13" s="273">
        <f t="shared" ref="AC13:AC25" si="14">Z13*0.7</f>
        <v>50.4</v>
      </c>
    </row>
    <row r="14" spans="3:29">
      <c r="C14" s="238" t="s">
        <v>294</v>
      </c>
      <c r="D14" s="238" t="s">
        <v>295</v>
      </c>
      <c r="E14" s="269">
        <v>74</v>
      </c>
      <c r="F14" s="269">
        <f>E14+F26</f>
        <v>82</v>
      </c>
      <c r="G14" s="269">
        <f t="shared" si="0"/>
        <v>73.8</v>
      </c>
      <c r="H14" s="269">
        <f t="shared" si="1"/>
        <v>65.600000000000009</v>
      </c>
      <c r="I14" s="269">
        <f t="shared" si="2"/>
        <v>57.4</v>
      </c>
      <c r="J14" s="270">
        <v>150</v>
      </c>
      <c r="K14" s="270">
        <f>J14+K26</f>
        <v>160</v>
      </c>
      <c r="L14" s="270">
        <f t="shared" si="3"/>
        <v>144</v>
      </c>
      <c r="M14" s="270">
        <f t="shared" si="4"/>
        <v>128</v>
      </c>
      <c r="N14" s="270">
        <f t="shared" si="5"/>
        <v>112</v>
      </c>
      <c r="O14" s="271">
        <v>44</v>
      </c>
      <c r="P14" s="271">
        <f>O14+P26</f>
        <v>52</v>
      </c>
      <c r="Q14" s="271">
        <f t="shared" si="6"/>
        <v>46.800000000000004</v>
      </c>
      <c r="R14" s="271">
        <f t="shared" si="7"/>
        <v>41.6</v>
      </c>
      <c r="S14" s="271">
        <f t="shared" si="8"/>
        <v>36.4</v>
      </c>
      <c r="T14" s="272">
        <v>50</v>
      </c>
      <c r="U14" s="272">
        <f>T14+U26</f>
        <v>58</v>
      </c>
      <c r="V14" s="272">
        <f t="shared" si="9"/>
        <v>52.2</v>
      </c>
      <c r="W14" s="272">
        <f t="shared" si="10"/>
        <v>46.400000000000006</v>
      </c>
      <c r="X14" s="272">
        <f t="shared" si="11"/>
        <v>40.599999999999994</v>
      </c>
      <c r="Y14" s="273">
        <v>84</v>
      </c>
      <c r="Z14" s="273">
        <v>84</v>
      </c>
      <c r="AA14" s="273">
        <f t="shared" si="12"/>
        <v>75.600000000000009</v>
      </c>
      <c r="AB14" s="273">
        <f t="shared" si="13"/>
        <v>67.2</v>
      </c>
      <c r="AC14" s="273">
        <f t="shared" si="14"/>
        <v>58.8</v>
      </c>
    </row>
    <row r="15" spans="3:29">
      <c r="C15" s="238" t="s">
        <v>260</v>
      </c>
      <c r="D15" s="238" t="s">
        <v>261</v>
      </c>
      <c r="E15" s="269">
        <v>60</v>
      </c>
      <c r="F15" s="269">
        <f>E15+F26</f>
        <v>68</v>
      </c>
      <c r="G15" s="269">
        <f t="shared" si="0"/>
        <v>61.2</v>
      </c>
      <c r="H15" s="269">
        <f t="shared" si="1"/>
        <v>54.400000000000006</v>
      </c>
      <c r="I15" s="269">
        <f t="shared" si="2"/>
        <v>47.599999999999994</v>
      </c>
      <c r="J15" s="270">
        <v>150</v>
      </c>
      <c r="K15" s="270">
        <f>J15+K26</f>
        <v>160</v>
      </c>
      <c r="L15" s="270">
        <f t="shared" si="3"/>
        <v>144</v>
      </c>
      <c r="M15" s="270">
        <f t="shared" si="4"/>
        <v>128</v>
      </c>
      <c r="N15" s="270">
        <f t="shared" si="5"/>
        <v>112</v>
      </c>
      <c r="O15" s="271">
        <v>34</v>
      </c>
      <c r="P15" s="271">
        <f>O15+P26</f>
        <v>42</v>
      </c>
      <c r="Q15" s="271">
        <f t="shared" si="6"/>
        <v>37.800000000000004</v>
      </c>
      <c r="R15" s="271">
        <f t="shared" si="7"/>
        <v>33.6</v>
      </c>
      <c r="S15" s="271">
        <f t="shared" si="8"/>
        <v>29.4</v>
      </c>
      <c r="T15" s="272">
        <v>34</v>
      </c>
      <c r="U15" s="272">
        <f>T15+U26</f>
        <v>42</v>
      </c>
      <c r="V15" s="272">
        <f t="shared" si="9"/>
        <v>37.800000000000004</v>
      </c>
      <c r="W15" s="272">
        <f t="shared" si="10"/>
        <v>33.6</v>
      </c>
      <c r="X15" s="272">
        <f t="shared" si="11"/>
        <v>29.4</v>
      </c>
      <c r="Y15" s="273">
        <v>78</v>
      </c>
      <c r="Z15" s="273">
        <v>78</v>
      </c>
      <c r="AA15" s="273">
        <f t="shared" si="12"/>
        <v>70.2</v>
      </c>
      <c r="AB15" s="273">
        <f t="shared" si="13"/>
        <v>62.400000000000006</v>
      </c>
      <c r="AC15" s="273">
        <f t="shared" si="14"/>
        <v>54.599999999999994</v>
      </c>
    </row>
    <row r="16" spans="3:29">
      <c r="C16" s="238" t="s">
        <v>231</v>
      </c>
      <c r="D16" s="238" t="s">
        <v>274</v>
      </c>
      <c r="E16" s="269">
        <v>50</v>
      </c>
      <c r="F16" s="269">
        <f>E16+F26</f>
        <v>58</v>
      </c>
      <c r="G16" s="269">
        <f t="shared" si="0"/>
        <v>52.2</v>
      </c>
      <c r="H16" s="269">
        <f t="shared" si="1"/>
        <v>46.400000000000006</v>
      </c>
      <c r="I16" s="269">
        <f t="shared" si="2"/>
        <v>40.599999999999994</v>
      </c>
      <c r="J16" s="270">
        <v>150</v>
      </c>
      <c r="K16" s="270">
        <f>J16+K26</f>
        <v>160</v>
      </c>
      <c r="L16" s="270">
        <f t="shared" si="3"/>
        <v>144</v>
      </c>
      <c r="M16" s="270">
        <f t="shared" si="4"/>
        <v>128</v>
      </c>
      <c r="N16" s="270">
        <f t="shared" si="5"/>
        <v>112</v>
      </c>
      <c r="O16" s="271">
        <v>34</v>
      </c>
      <c r="P16" s="271">
        <f>O16+P26</f>
        <v>42</v>
      </c>
      <c r="Q16" s="271">
        <f t="shared" si="6"/>
        <v>37.800000000000004</v>
      </c>
      <c r="R16" s="271">
        <f t="shared" si="7"/>
        <v>33.6</v>
      </c>
      <c r="S16" s="271">
        <f t="shared" si="8"/>
        <v>29.4</v>
      </c>
      <c r="T16" s="272">
        <v>34</v>
      </c>
      <c r="U16" s="272">
        <f>T16+U26</f>
        <v>42</v>
      </c>
      <c r="V16" s="272">
        <f t="shared" si="9"/>
        <v>37.800000000000004</v>
      </c>
      <c r="W16" s="272">
        <f t="shared" si="10"/>
        <v>33.6</v>
      </c>
      <c r="X16" s="272">
        <f t="shared" si="11"/>
        <v>29.4</v>
      </c>
      <c r="Y16" s="273">
        <v>78</v>
      </c>
      <c r="Z16" s="273">
        <v>78</v>
      </c>
      <c r="AA16" s="273">
        <f t="shared" si="12"/>
        <v>70.2</v>
      </c>
      <c r="AB16" s="273">
        <f t="shared" si="13"/>
        <v>62.400000000000006</v>
      </c>
      <c r="AC16" s="273">
        <f t="shared" si="14"/>
        <v>54.599999999999994</v>
      </c>
    </row>
    <row r="17" spans="3:29">
      <c r="C17" s="238" t="s">
        <v>296</v>
      </c>
      <c r="D17" s="238" t="s">
        <v>297</v>
      </c>
      <c r="E17" s="269">
        <v>60</v>
      </c>
      <c r="F17" s="269">
        <f>E17+F26</f>
        <v>68</v>
      </c>
      <c r="G17" s="269">
        <f t="shared" si="0"/>
        <v>61.2</v>
      </c>
      <c r="H17" s="269">
        <f t="shared" si="1"/>
        <v>54.400000000000006</v>
      </c>
      <c r="I17" s="269">
        <f t="shared" si="2"/>
        <v>47.599999999999994</v>
      </c>
      <c r="J17" s="270">
        <v>140</v>
      </c>
      <c r="K17" s="270">
        <f>J17+K26</f>
        <v>150</v>
      </c>
      <c r="L17" s="270">
        <f t="shared" si="3"/>
        <v>135</v>
      </c>
      <c r="M17" s="270">
        <f t="shared" si="4"/>
        <v>120</v>
      </c>
      <c r="N17" s="270">
        <f t="shared" si="5"/>
        <v>105</v>
      </c>
      <c r="O17" s="271">
        <v>34</v>
      </c>
      <c r="P17" s="271">
        <f>O17+P26</f>
        <v>42</v>
      </c>
      <c r="Q17" s="271">
        <f t="shared" si="6"/>
        <v>37.800000000000004</v>
      </c>
      <c r="R17" s="271">
        <f t="shared" si="7"/>
        <v>33.6</v>
      </c>
      <c r="S17" s="271">
        <f t="shared" si="8"/>
        <v>29.4</v>
      </c>
      <c r="T17" s="272">
        <v>40</v>
      </c>
      <c r="U17" s="272">
        <f>T17+U26</f>
        <v>48</v>
      </c>
      <c r="V17" s="272">
        <f t="shared" si="9"/>
        <v>43.2</v>
      </c>
      <c r="W17" s="272">
        <f t="shared" si="10"/>
        <v>38.400000000000006</v>
      </c>
      <c r="X17" s="272">
        <f t="shared" si="11"/>
        <v>33.599999999999994</v>
      </c>
      <c r="Y17" s="273">
        <v>78</v>
      </c>
      <c r="Z17" s="273">
        <v>78</v>
      </c>
      <c r="AA17" s="273">
        <f t="shared" si="12"/>
        <v>70.2</v>
      </c>
      <c r="AB17" s="273">
        <f t="shared" si="13"/>
        <v>62.400000000000006</v>
      </c>
      <c r="AC17" s="273">
        <f t="shared" si="14"/>
        <v>54.599999999999994</v>
      </c>
    </row>
    <row r="18" spans="3:29">
      <c r="C18" s="238" t="s">
        <v>298</v>
      </c>
      <c r="D18" s="238" t="s">
        <v>299</v>
      </c>
      <c r="E18" s="269">
        <v>75</v>
      </c>
      <c r="F18" s="269">
        <f>E18+F26</f>
        <v>83</v>
      </c>
      <c r="G18" s="269">
        <f t="shared" si="0"/>
        <v>74.7</v>
      </c>
      <c r="H18" s="269">
        <f t="shared" si="1"/>
        <v>66.400000000000006</v>
      </c>
      <c r="I18" s="269">
        <f t="shared" si="2"/>
        <v>58.099999999999994</v>
      </c>
      <c r="J18" s="270">
        <v>150</v>
      </c>
      <c r="K18" s="270">
        <f>J18+K26</f>
        <v>160</v>
      </c>
      <c r="L18" s="270">
        <f t="shared" si="3"/>
        <v>144</v>
      </c>
      <c r="M18" s="270">
        <f t="shared" si="4"/>
        <v>128</v>
      </c>
      <c r="N18" s="270">
        <f t="shared" si="5"/>
        <v>112</v>
      </c>
      <c r="O18" s="271">
        <v>35</v>
      </c>
      <c r="P18" s="271">
        <f>O18+P26</f>
        <v>43</v>
      </c>
      <c r="Q18" s="271">
        <f t="shared" si="6"/>
        <v>38.700000000000003</v>
      </c>
      <c r="R18" s="271">
        <f t="shared" si="7"/>
        <v>34.4</v>
      </c>
      <c r="S18" s="271">
        <f t="shared" si="8"/>
        <v>30.099999999999998</v>
      </c>
      <c r="T18" s="272">
        <v>40</v>
      </c>
      <c r="U18" s="272">
        <f>T18+U26</f>
        <v>48</v>
      </c>
      <c r="V18" s="272">
        <f t="shared" si="9"/>
        <v>43.2</v>
      </c>
      <c r="W18" s="272">
        <f t="shared" si="10"/>
        <v>38.400000000000006</v>
      </c>
      <c r="X18" s="272">
        <f t="shared" si="11"/>
        <v>33.599999999999994</v>
      </c>
      <c r="Y18" s="273">
        <v>90</v>
      </c>
      <c r="Z18" s="273">
        <v>90</v>
      </c>
      <c r="AA18" s="273">
        <f t="shared" si="12"/>
        <v>81</v>
      </c>
      <c r="AB18" s="273">
        <f t="shared" si="13"/>
        <v>72</v>
      </c>
      <c r="AC18" s="273">
        <f t="shared" si="14"/>
        <v>62.999999999999993</v>
      </c>
    </row>
    <row r="19" spans="3:29">
      <c r="C19" s="238" t="s">
        <v>266</v>
      </c>
      <c r="D19" s="238" t="s">
        <v>267</v>
      </c>
      <c r="E19" s="269">
        <v>70</v>
      </c>
      <c r="F19" s="269">
        <f>E19+F26</f>
        <v>78</v>
      </c>
      <c r="G19" s="269">
        <f t="shared" si="0"/>
        <v>70.2</v>
      </c>
      <c r="H19" s="269">
        <f t="shared" si="1"/>
        <v>62.400000000000006</v>
      </c>
      <c r="I19" s="269">
        <f t="shared" si="2"/>
        <v>54.599999999999994</v>
      </c>
      <c r="J19" s="270">
        <v>170</v>
      </c>
      <c r="K19" s="270">
        <f>J19+K26</f>
        <v>180</v>
      </c>
      <c r="L19" s="270">
        <f t="shared" si="3"/>
        <v>162</v>
      </c>
      <c r="M19" s="270">
        <f t="shared" si="4"/>
        <v>144</v>
      </c>
      <c r="N19" s="270">
        <f t="shared" si="5"/>
        <v>125.99999999999999</v>
      </c>
      <c r="O19" s="271"/>
      <c r="P19" s="271"/>
      <c r="Q19" s="271">
        <f t="shared" si="6"/>
        <v>0</v>
      </c>
      <c r="R19" s="271">
        <f t="shared" si="7"/>
        <v>0</v>
      </c>
      <c r="S19" s="271">
        <f t="shared" si="8"/>
        <v>0</v>
      </c>
      <c r="T19" s="272">
        <v>48</v>
      </c>
      <c r="U19" s="272">
        <f>T19+U26</f>
        <v>56</v>
      </c>
      <c r="V19" s="272">
        <f t="shared" si="9"/>
        <v>50.4</v>
      </c>
      <c r="W19" s="272">
        <f t="shared" si="10"/>
        <v>44.800000000000004</v>
      </c>
      <c r="X19" s="272">
        <f t="shared" si="11"/>
        <v>39.199999999999996</v>
      </c>
      <c r="Y19" s="273">
        <v>90</v>
      </c>
      <c r="Z19" s="273">
        <v>90</v>
      </c>
      <c r="AA19" s="273">
        <f t="shared" si="12"/>
        <v>81</v>
      </c>
      <c r="AB19" s="273">
        <f t="shared" si="13"/>
        <v>72</v>
      </c>
      <c r="AC19" s="273">
        <f t="shared" si="14"/>
        <v>62.999999999999993</v>
      </c>
    </row>
    <row r="20" spans="3:29">
      <c r="C20" s="238" t="s">
        <v>300</v>
      </c>
      <c r="D20" s="238" t="s">
        <v>301</v>
      </c>
      <c r="E20" s="269">
        <v>60</v>
      </c>
      <c r="F20" s="269">
        <f>E20+F26</f>
        <v>68</v>
      </c>
      <c r="G20" s="269">
        <f t="shared" si="0"/>
        <v>61.2</v>
      </c>
      <c r="H20" s="269">
        <f t="shared" si="1"/>
        <v>54.400000000000006</v>
      </c>
      <c r="I20" s="269">
        <f t="shared" si="2"/>
        <v>47.599999999999994</v>
      </c>
      <c r="J20" s="270">
        <v>170</v>
      </c>
      <c r="K20" s="270">
        <f>J20+K26</f>
        <v>180</v>
      </c>
      <c r="L20" s="270">
        <f t="shared" si="3"/>
        <v>162</v>
      </c>
      <c r="M20" s="270">
        <f t="shared" si="4"/>
        <v>144</v>
      </c>
      <c r="N20" s="270">
        <f t="shared" si="5"/>
        <v>125.99999999999999</v>
      </c>
      <c r="O20" s="271">
        <v>35</v>
      </c>
      <c r="P20" s="271">
        <f>O20+P26</f>
        <v>43</v>
      </c>
      <c r="Q20" s="271">
        <f t="shared" si="6"/>
        <v>38.700000000000003</v>
      </c>
      <c r="R20" s="271">
        <f t="shared" si="7"/>
        <v>34.4</v>
      </c>
      <c r="S20" s="271">
        <f t="shared" si="8"/>
        <v>30.099999999999998</v>
      </c>
      <c r="T20" s="272">
        <v>40</v>
      </c>
      <c r="U20" s="272">
        <f>T20+U26</f>
        <v>48</v>
      </c>
      <c r="V20" s="272">
        <f t="shared" si="9"/>
        <v>43.2</v>
      </c>
      <c r="W20" s="272">
        <f t="shared" si="10"/>
        <v>38.400000000000006</v>
      </c>
      <c r="X20" s="272">
        <f t="shared" si="11"/>
        <v>33.599999999999994</v>
      </c>
      <c r="Y20" s="273">
        <v>84</v>
      </c>
      <c r="Z20" s="273">
        <v>84</v>
      </c>
      <c r="AA20" s="273">
        <f t="shared" si="12"/>
        <v>75.600000000000009</v>
      </c>
      <c r="AB20" s="273">
        <f t="shared" si="13"/>
        <v>67.2</v>
      </c>
      <c r="AC20" s="273">
        <f t="shared" si="14"/>
        <v>58.8</v>
      </c>
    </row>
    <row r="21" spans="3:29">
      <c r="C21" s="238" t="s">
        <v>263</v>
      </c>
      <c r="D21" s="238" t="s">
        <v>235</v>
      </c>
      <c r="E21" s="269">
        <v>66</v>
      </c>
      <c r="F21" s="269">
        <f>E21+F26</f>
        <v>74</v>
      </c>
      <c r="G21" s="269">
        <f t="shared" si="0"/>
        <v>66.600000000000009</v>
      </c>
      <c r="H21" s="269">
        <f t="shared" si="1"/>
        <v>59.2</v>
      </c>
      <c r="I21" s="269">
        <f t="shared" si="2"/>
        <v>51.8</v>
      </c>
      <c r="J21" s="270"/>
      <c r="K21" s="270"/>
      <c r="L21" s="270">
        <f t="shared" si="3"/>
        <v>0</v>
      </c>
      <c r="M21" s="270">
        <f t="shared" si="4"/>
        <v>0</v>
      </c>
      <c r="N21" s="270">
        <f t="shared" si="5"/>
        <v>0</v>
      </c>
      <c r="O21" s="271">
        <v>40</v>
      </c>
      <c r="P21" s="271">
        <f>O21+P26</f>
        <v>48</v>
      </c>
      <c r="Q21" s="271">
        <f t="shared" si="6"/>
        <v>43.2</v>
      </c>
      <c r="R21" s="271">
        <f t="shared" si="7"/>
        <v>38.400000000000006</v>
      </c>
      <c r="S21" s="271">
        <f t="shared" si="8"/>
        <v>33.599999999999994</v>
      </c>
      <c r="T21" s="272">
        <v>40</v>
      </c>
      <c r="U21" s="272">
        <f>T21+U26</f>
        <v>48</v>
      </c>
      <c r="V21" s="272">
        <f t="shared" si="9"/>
        <v>43.2</v>
      </c>
      <c r="W21" s="272">
        <f t="shared" si="10"/>
        <v>38.400000000000006</v>
      </c>
      <c r="X21" s="272">
        <f t="shared" si="11"/>
        <v>33.599999999999994</v>
      </c>
      <c r="Y21" s="273">
        <v>90</v>
      </c>
      <c r="Z21" s="273">
        <v>90</v>
      </c>
      <c r="AA21" s="273">
        <f t="shared" si="12"/>
        <v>81</v>
      </c>
      <c r="AB21" s="273">
        <f t="shared" si="13"/>
        <v>72</v>
      </c>
      <c r="AC21" s="273">
        <f t="shared" si="14"/>
        <v>62.999999999999993</v>
      </c>
    </row>
    <row r="22" spans="3:29">
      <c r="C22" s="238" t="s">
        <v>272</v>
      </c>
      <c r="D22" s="238" t="s">
        <v>235</v>
      </c>
      <c r="E22" s="269"/>
      <c r="F22" s="269"/>
      <c r="G22" s="269">
        <f t="shared" si="0"/>
        <v>0</v>
      </c>
      <c r="H22" s="269">
        <f t="shared" si="1"/>
        <v>0</v>
      </c>
      <c r="I22" s="269">
        <f t="shared" si="2"/>
        <v>0</v>
      </c>
      <c r="J22" s="270"/>
      <c r="K22" s="270"/>
      <c r="L22" s="270">
        <f t="shared" si="3"/>
        <v>0</v>
      </c>
      <c r="M22" s="270">
        <f t="shared" si="4"/>
        <v>0</v>
      </c>
      <c r="N22" s="270">
        <f t="shared" si="5"/>
        <v>0</v>
      </c>
      <c r="O22" s="271"/>
      <c r="P22" s="271"/>
      <c r="Q22" s="271">
        <f t="shared" si="6"/>
        <v>0</v>
      </c>
      <c r="R22" s="271">
        <f t="shared" si="7"/>
        <v>0</v>
      </c>
      <c r="S22" s="271">
        <f t="shared" si="8"/>
        <v>0</v>
      </c>
      <c r="T22" s="272"/>
      <c r="U22" s="272"/>
      <c r="V22" s="272">
        <f t="shared" si="9"/>
        <v>0</v>
      </c>
      <c r="W22" s="272">
        <f t="shared" si="10"/>
        <v>0</v>
      </c>
      <c r="X22" s="272">
        <f t="shared" si="11"/>
        <v>0</v>
      </c>
      <c r="Y22" s="273"/>
      <c r="Z22" s="273"/>
      <c r="AA22" s="273">
        <f t="shared" si="12"/>
        <v>0</v>
      </c>
      <c r="AB22" s="273">
        <f t="shared" si="13"/>
        <v>0</v>
      </c>
      <c r="AC22" s="273">
        <f t="shared" si="14"/>
        <v>0</v>
      </c>
    </row>
    <row r="23" spans="3:29">
      <c r="C23" s="238" t="s">
        <v>302</v>
      </c>
      <c r="D23" s="238" t="s">
        <v>303</v>
      </c>
      <c r="E23" s="269">
        <v>84</v>
      </c>
      <c r="F23" s="269">
        <f>E23+F26</f>
        <v>92</v>
      </c>
      <c r="G23" s="269">
        <f t="shared" si="0"/>
        <v>82.8</v>
      </c>
      <c r="H23" s="269">
        <f t="shared" si="1"/>
        <v>73.600000000000009</v>
      </c>
      <c r="I23" s="269">
        <f t="shared" si="2"/>
        <v>64.399999999999991</v>
      </c>
      <c r="J23" s="270"/>
      <c r="K23" s="270"/>
      <c r="L23" s="270">
        <f t="shared" si="3"/>
        <v>0</v>
      </c>
      <c r="M23" s="270">
        <f t="shared" si="4"/>
        <v>0</v>
      </c>
      <c r="N23" s="270">
        <f t="shared" si="5"/>
        <v>0</v>
      </c>
      <c r="O23" s="271">
        <v>40</v>
      </c>
      <c r="P23" s="271">
        <f>O23+P26</f>
        <v>48</v>
      </c>
      <c r="Q23" s="271">
        <f t="shared" si="6"/>
        <v>43.2</v>
      </c>
      <c r="R23" s="271">
        <f t="shared" si="7"/>
        <v>38.400000000000006</v>
      </c>
      <c r="S23" s="271">
        <f t="shared" si="8"/>
        <v>33.599999999999994</v>
      </c>
      <c r="T23" s="272">
        <v>52</v>
      </c>
      <c r="U23" s="272">
        <f>T23+U26</f>
        <v>60</v>
      </c>
      <c r="V23" s="272">
        <f t="shared" si="9"/>
        <v>54</v>
      </c>
      <c r="W23" s="272">
        <f t="shared" si="10"/>
        <v>48</v>
      </c>
      <c r="X23" s="272">
        <f t="shared" si="11"/>
        <v>42</v>
      </c>
      <c r="Y23" s="273">
        <v>90</v>
      </c>
      <c r="Z23" s="273">
        <v>90</v>
      </c>
      <c r="AA23" s="273">
        <f t="shared" si="12"/>
        <v>81</v>
      </c>
      <c r="AB23" s="273">
        <f t="shared" si="13"/>
        <v>72</v>
      </c>
      <c r="AC23" s="273">
        <f t="shared" si="14"/>
        <v>62.999999999999993</v>
      </c>
    </row>
    <row r="24" spans="3:29">
      <c r="C24" s="238" t="s">
        <v>269</v>
      </c>
      <c r="D24" s="238" t="s">
        <v>270</v>
      </c>
      <c r="E24" s="269"/>
      <c r="F24" s="269"/>
      <c r="G24" s="269">
        <f>F24*0.9</f>
        <v>0</v>
      </c>
      <c r="H24" s="269">
        <f t="shared" si="1"/>
        <v>0</v>
      </c>
      <c r="I24" s="269">
        <f t="shared" si="2"/>
        <v>0</v>
      </c>
      <c r="J24" s="270"/>
      <c r="K24" s="270"/>
      <c r="L24" s="270">
        <f t="shared" si="3"/>
        <v>0</v>
      </c>
      <c r="M24" s="270">
        <f t="shared" si="4"/>
        <v>0</v>
      </c>
      <c r="N24" s="270">
        <f t="shared" si="5"/>
        <v>0</v>
      </c>
      <c r="O24" s="271"/>
      <c r="P24" s="271"/>
      <c r="Q24" s="271">
        <f t="shared" si="6"/>
        <v>0</v>
      </c>
      <c r="R24" s="271">
        <f t="shared" si="7"/>
        <v>0</v>
      </c>
      <c r="S24" s="271">
        <f t="shared" si="8"/>
        <v>0</v>
      </c>
      <c r="T24" s="272"/>
      <c r="U24" s="272"/>
      <c r="V24" s="272">
        <f t="shared" si="9"/>
        <v>0</v>
      </c>
      <c r="W24" s="272">
        <f t="shared" si="10"/>
        <v>0</v>
      </c>
      <c r="X24" s="272">
        <f t="shared" si="11"/>
        <v>0</v>
      </c>
      <c r="Y24" s="273"/>
      <c r="Z24" s="273"/>
      <c r="AA24" s="273">
        <f t="shared" si="12"/>
        <v>0</v>
      </c>
      <c r="AB24" s="273">
        <f t="shared" si="13"/>
        <v>0</v>
      </c>
      <c r="AC24" s="273">
        <f t="shared" si="14"/>
        <v>0</v>
      </c>
    </row>
    <row r="25" spans="3:29" ht="13.5" thickBot="1">
      <c r="C25" s="239" t="s">
        <v>293</v>
      </c>
      <c r="D25" s="239" t="s">
        <v>286</v>
      </c>
      <c r="E25" s="269"/>
      <c r="F25" s="269"/>
      <c r="G25" s="269">
        <f t="shared" si="0"/>
        <v>0</v>
      </c>
      <c r="H25" s="269">
        <f t="shared" si="1"/>
        <v>0</v>
      </c>
      <c r="I25" s="269">
        <f t="shared" si="2"/>
        <v>0</v>
      </c>
      <c r="J25" s="270"/>
      <c r="K25" s="270"/>
      <c r="L25" s="270">
        <f t="shared" si="3"/>
        <v>0</v>
      </c>
      <c r="M25" s="270">
        <f t="shared" si="4"/>
        <v>0</v>
      </c>
      <c r="N25" s="270">
        <f t="shared" si="5"/>
        <v>0</v>
      </c>
      <c r="O25" s="271"/>
      <c r="P25" s="271"/>
      <c r="Q25" s="271">
        <f t="shared" si="6"/>
        <v>0</v>
      </c>
      <c r="R25" s="271">
        <f t="shared" si="7"/>
        <v>0</v>
      </c>
      <c r="S25" s="271">
        <f t="shared" si="8"/>
        <v>0</v>
      </c>
      <c r="T25" s="272"/>
      <c r="U25" s="272"/>
      <c r="V25" s="272">
        <f t="shared" si="9"/>
        <v>0</v>
      </c>
      <c r="W25" s="272">
        <f t="shared" si="10"/>
        <v>0</v>
      </c>
      <c r="X25" s="272">
        <f t="shared" si="11"/>
        <v>0</v>
      </c>
      <c r="Y25" s="273"/>
      <c r="Z25" s="273"/>
      <c r="AA25" s="273">
        <f t="shared" si="12"/>
        <v>0</v>
      </c>
      <c r="AB25" s="273">
        <f t="shared" si="13"/>
        <v>0</v>
      </c>
      <c r="AC25" s="273">
        <f t="shared" si="14"/>
        <v>0</v>
      </c>
    </row>
    <row r="26" spans="3:29" ht="16.5" thickTop="1" thickBot="1">
      <c r="D26" s="232" t="s">
        <v>313</v>
      </c>
      <c r="F26" s="258">
        <v>8</v>
      </c>
      <c r="K26" s="258">
        <v>10</v>
      </c>
      <c r="P26" s="258">
        <v>8</v>
      </c>
      <c r="U26" s="258">
        <v>8</v>
      </c>
    </row>
    <row r="27" spans="3:29" ht="13.5" thickTop="1"/>
  </sheetData>
  <mergeCells count="6">
    <mergeCell ref="Y8:AC8"/>
    <mergeCell ref="C8:D9"/>
    <mergeCell ref="E8:I8"/>
    <mergeCell ref="J8:N8"/>
    <mergeCell ref="O8:S8"/>
    <mergeCell ref="T8:X8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C6:U38"/>
  <sheetViews>
    <sheetView zoomScale="90" zoomScaleNormal="90" workbookViewId="0">
      <selection activeCell="A19" sqref="A19:XFD19"/>
    </sheetView>
  </sheetViews>
  <sheetFormatPr baseColWidth="10" defaultRowHeight="12.75"/>
  <cols>
    <col min="1" max="2" width="3.7109375" customWidth="1"/>
    <col min="3" max="3" width="18.140625" style="237" customWidth="1"/>
    <col min="5" max="5" width="12.7109375" bestFit="1" customWidth="1"/>
    <col min="6" max="6" width="15.7109375" bestFit="1" customWidth="1"/>
    <col min="7" max="7" width="25.28515625" bestFit="1" customWidth="1"/>
    <col min="8" max="8" width="21.85546875" bestFit="1" customWidth="1"/>
    <col min="9" max="9" width="11.42578125" style="231"/>
    <col min="10" max="10" width="14.42578125" bestFit="1" customWidth="1"/>
    <col min="11" max="11" width="9.42578125" customWidth="1"/>
    <col min="12" max="13" width="12.7109375" bestFit="1" customWidth="1"/>
    <col min="18" max="18" width="3.28515625" customWidth="1"/>
    <col min="20" max="20" width="13" style="230" bestFit="1" customWidth="1"/>
  </cols>
  <sheetData>
    <row r="6" spans="3:21" ht="15">
      <c r="C6" s="763" t="s">
        <v>368</v>
      </c>
      <c r="D6" s="763"/>
      <c r="E6" s="763"/>
      <c r="F6" s="764"/>
      <c r="G6" s="765" t="s">
        <v>372</v>
      </c>
      <c r="H6" s="765"/>
    </row>
    <row r="7" spans="3:21" ht="15">
      <c r="C7" s="241"/>
      <c r="D7" s="234"/>
      <c r="E7" s="234"/>
      <c r="F7" s="251"/>
      <c r="G7" s="234"/>
      <c r="H7" s="234"/>
      <c r="S7" s="679" t="s">
        <v>387</v>
      </c>
      <c r="T7" s="679"/>
      <c r="U7" s="679"/>
    </row>
    <row r="8" spans="3:21" ht="15">
      <c r="C8" s="252" t="s">
        <v>324</v>
      </c>
      <c r="D8" s="254" t="s">
        <v>326</v>
      </c>
      <c r="E8" s="254" t="s">
        <v>327</v>
      </c>
      <c r="F8" s="254" t="s">
        <v>328</v>
      </c>
      <c r="G8" s="254" t="s">
        <v>329</v>
      </c>
      <c r="H8" s="254" t="s">
        <v>330</v>
      </c>
      <c r="I8" s="248" t="s">
        <v>316</v>
      </c>
      <c r="J8" s="254" t="s">
        <v>370</v>
      </c>
      <c r="K8" s="256" t="s">
        <v>373</v>
      </c>
      <c r="L8" s="256" t="s">
        <v>319</v>
      </c>
      <c r="M8" s="256" t="s">
        <v>321</v>
      </c>
      <c r="N8" s="761" t="s">
        <v>323</v>
      </c>
      <c r="P8" s="761" t="s">
        <v>374</v>
      </c>
    </row>
    <row r="9" spans="3:21" ht="15">
      <c r="C9" s="253" t="s">
        <v>325</v>
      </c>
      <c r="D9" s="255"/>
      <c r="E9" s="255"/>
      <c r="F9" s="255"/>
      <c r="G9" s="255"/>
      <c r="H9" s="255"/>
      <c r="I9" s="257" t="s">
        <v>317</v>
      </c>
      <c r="J9" s="255"/>
      <c r="K9" s="257" t="s">
        <v>318</v>
      </c>
      <c r="L9" s="257" t="s">
        <v>320</v>
      </c>
      <c r="M9" s="257" t="s">
        <v>322</v>
      </c>
      <c r="N9" s="762"/>
      <c r="P9" s="762"/>
    </row>
    <row r="10" spans="3:21" ht="15">
      <c r="C10" s="242" t="s">
        <v>233</v>
      </c>
      <c r="D10" s="243" t="s">
        <v>231</v>
      </c>
      <c r="E10" s="243" t="s">
        <v>274</v>
      </c>
      <c r="F10" s="243" t="s">
        <v>275</v>
      </c>
      <c r="G10" s="243" t="s">
        <v>276</v>
      </c>
      <c r="H10" s="250" t="s">
        <v>232</v>
      </c>
      <c r="I10" s="250">
        <v>20304</v>
      </c>
      <c r="J10" s="250">
        <v>685716488</v>
      </c>
      <c r="K10" s="250">
        <v>2</v>
      </c>
      <c r="L10" s="244">
        <v>32387</v>
      </c>
      <c r="M10" s="243">
        <v>7477</v>
      </c>
      <c r="N10" s="243"/>
      <c r="P10" s="229">
        <f ca="1">DATEDIF(L10,TODAY(),"y")</f>
        <v>22</v>
      </c>
      <c r="S10" s="230" t="s">
        <v>376</v>
      </c>
      <c r="U10" s="230" t="s">
        <v>377</v>
      </c>
    </row>
    <row r="11" spans="3:21" ht="15">
      <c r="C11" s="242" t="s">
        <v>241</v>
      </c>
      <c r="D11" s="243" t="s">
        <v>272</v>
      </c>
      <c r="E11" s="243" t="s">
        <v>235</v>
      </c>
      <c r="F11" s="243" t="s">
        <v>236</v>
      </c>
      <c r="G11" s="243" t="s">
        <v>273</v>
      </c>
      <c r="H11" s="250" t="s">
        <v>232</v>
      </c>
      <c r="I11" s="250">
        <v>20304</v>
      </c>
      <c r="J11" s="250">
        <v>685723720</v>
      </c>
      <c r="K11" s="250">
        <v>2</v>
      </c>
      <c r="L11" s="244">
        <v>31315</v>
      </c>
      <c r="M11" s="243">
        <v>7477</v>
      </c>
      <c r="N11" s="243"/>
      <c r="P11" s="229">
        <f t="shared" ref="P11:P25" ca="1" si="0">DATEDIF(L11,TODAY(),"y")</f>
        <v>25</v>
      </c>
      <c r="S11" s="230" t="s">
        <v>378</v>
      </c>
      <c r="T11" s="230" t="s">
        <v>386</v>
      </c>
      <c r="U11" s="230" t="s">
        <v>379</v>
      </c>
    </row>
    <row r="12" spans="3:21" ht="15">
      <c r="C12" s="242" t="s">
        <v>240</v>
      </c>
      <c r="D12" s="243" t="s">
        <v>269</v>
      </c>
      <c r="E12" s="243" t="s">
        <v>270</v>
      </c>
      <c r="F12" s="243" t="s">
        <v>238</v>
      </c>
      <c r="G12" s="243" t="s">
        <v>271</v>
      </c>
      <c r="H12" s="250" t="s">
        <v>232</v>
      </c>
      <c r="I12" s="250">
        <v>20305</v>
      </c>
      <c r="J12" s="250">
        <v>685768926</v>
      </c>
      <c r="K12" s="250">
        <v>2</v>
      </c>
      <c r="L12" s="244">
        <v>30694</v>
      </c>
      <c r="M12" s="243">
        <v>7477</v>
      </c>
      <c r="N12" s="243"/>
      <c r="P12" s="229">
        <f t="shared" ca="1" si="0"/>
        <v>27</v>
      </c>
      <c r="S12" s="230" t="s">
        <v>263</v>
      </c>
      <c r="T12" s="230" t="s">
        <v>380</v>
      </c>
      <c r="U12" s="230" t="s">
        <v>381</v>
      </c>
    </row>
    <row r="13" spans="3:21" ht="15">
      <c r="C13" s="242" t="s">
        <v>242</v>
      </c>
      <c r="D13" s="243" t="s">
        <v>266</v>
      </c>
      <c r="E13" s="243" t="s">
        <v>267</v>
      </c>
      <c r="F13" s="243" t="s">
        <v>239</v>
      </c>
      <c r="G13" s="243" t="s">
        <v>268</v>
      </c>
      <c r="H13" s="250" t="s">
        <v>232</v>
      </c>
      <c r="I13" s="250">
        <v>20305</v>
      </c>
      <c r="J13" s="250">
        <v>660885126</v>
      </c>
      <c r="K13" s="250">
        <v>2</v>
      </c>
      <c r="L13" s="244">
        <v>32199</v>
      </c>
      <c r="M13" s="243">
        <v>7477</v>
      </c>
      <c r="N13" s="243"/>
      <c r="P13" s="229">
        <f t="shared" ca="1" si="0"/>
        <v>23</v>
      </c>
      <c r="S13" s="230" t="s">
        <v>382</v>
      </c>
      <c r="U13" s="230" t="s">
        <v>383</v>
      </c>
    </row>
    <row r="14" spans="3:21" ht="15">
      <c r="C14" s="242" t="s">
        <v>243</v>
      </c>
      <c r="D14" s="243" t="s">
        <v>263</v>
      </c>
      <c r="E14" s="243" t="s">
        <v>264</v>
      </c>
      <c r="F14" s="243" t="s">
        <v>244</v>
      </c>
      <c r="G14" s="243" t="s">
        <v>265</v>
      </c>
      <c r="H14" s="250" t="s">
        <v>232</v>
      </c>
      <c r="I14" s="250">
        <v>20303</v>
      </c>
      <c r="J14" s="250">
        <v>650619052</v>
      </c>
      <c r="K14" s="250">
        <v>2</v>
      </c>
      <c r="L14" s="244">
        <v>32878</v>
      </c>
      <c r="M14" s="243">
        <v>7477</v>
      </c>
      <c r="N14" s="243"/>
      <c r="P14" s="229">
        <f t="shared" ca="1" si="0"/>
        <v>21</v>
      </c>
      <c r="Q14" s="230" t="s">
        <v>375</v>
      </c>
      <c r="S14" s="230" t="s">
        <v>384</v>
      </c>
      <c r="T14" s="230" t="s">
        <v>385</v>
      </c>
      <c r="U14" s="230" t="s">
        <v>379</v>
      </c>
    </row>
    <row r="15" spans="3:21" ht="15">
      <c r="C15" s="242" t="s">
        <v>259</v>
      </c>
      <c r="D15" s="243" t="s">
        <v>260</v>
      </c>
      <c r="E15" s="243" t="s">
        <v>261</v>
      </c>
      <c r="F15" s="243" t="s">
        <v>248</v>
      </c>
      <c r="G15" s="243" t="s">
        <v>262</v>
      </c>
      <c r="H15" s="250" t="s">
        <v>232</v>
      </c>
      <c r="I15" s="250">
        <v>20304</v>
      </c>
      <c r="J15" s="250">
        <v>665722620</v>
      </c>
      <c r="K15" s="250">
        <v>2</v>
      </c>
      <c r="L15" s="244">
        <v>32937</v>
      </c>
      <c r="M15" s="243">
        <v>7477</v>
      </c>
      <c r="N15" s="243"/>
      <c r="P15" s="229">
        <f t="shared" ca="1" si="0"/>
        <v>21</v>
      </c>
      <c r="Q15" s="230" t="s">
        <v>375</v>
      </c>
    </row>
    <row r="16" spans="3:21" ht="15">
      <c r="C16" s="242" t="s">
        <v>251</v>
      </c>
      <c r="D16" s="243" t="s">
        <v>252</v>
      </c>
      <c r="E16" s="243" t="s">
        <v>250</v>
      </c>
      <c r="F16" s="243" t="s">
        <v>249</v>
      </c>
      <c r="G16" s="243" t="s">
        <v>253</v>
      </c>
      <c r="H16" s="250" t="s">
        <v>232</v>
      </c>
      <c r="I16" s="250">
        <v>20304</v>
      </c>
      <c r="J16" s="250">
        <v>685768679</v>
      </c>
      <c r="K16" s="250">
        <v>2</v>
      </c>
      <c r="L16" s="244">
        <v>33102</v>
      </c>
      <c r="M16" s="243">
        <v>7477</v>
      </c>
      <c r="N16" s="243"/>
      <c r="P16" s="229">
        <f t="shared" ca="1" si="0"/>
        <v>20</v>
      </c>
      <c r="Q16" s="230" t="s">
        <v>375</v>
      </c>
    </row>
    <row r="17" spans="3:17" ht="15">
      <c r="C17" s="242" t="s">
        <v>254</v>
      </c>
      <c r="D17" s="243" t="s">
        <v>255</v>
      </c>
      <c r="E17" s="243" t="s">
        <v>256</v>
      </c>
      <c r="F17" s="243" t="s">
        <v>257</v>
      </c>
      <c r="G17" s="243" t="s">
        <v>258</v>
      </c>
      <c r="H17" s="250" t="s">
        <v>232</v>
      </c>
      <c r="I17" s="250">
        <v>20303</v>
      </c>
      <c r="J17" s="250">
        <v>653715605</v>
      </c>
      <c r="K17" s="250">
        <v>2</v>
      </c>
      <c r="L17" s="244">
        <v>32927</v>
      </c>
      <c r="M17" s="243">
        <v>7477</v>
      </c>
      <c r="N17" s="243"/>
      <c r="P17" s="229">
        <f t="shared" ca="1" si="0"/>
        <v>21</v>
      </c>
      <c r="Q17" s="230" t="s">
        <v>375</v>
      </c>
    </row>
    <row r="18" spans="3:17" ht="15">
      <c r="C18" s="242" t="s">
        <v>282</v>
      </c>
      <c r="D18" s="243" t="s">
        <v>294</v>
      </c>
      <c r="E18" s="243" t="s">
        <v>295</v>
      </c>
      <c r="F18" s="243" t="s">
        <v>280</v>
      </c>
      <c r="G18" s="243" t="s">
        <v>281</v>
      </c>
      <c r="H18" s="250" t="s">
        <v>232</v>
      </c>
      <c r="I18" s="250">
        <v>20304</v>
      </c>
      <c r="J18" s="250">
        <v>618607335</v>
      </c>
      <c r="K18" s="250">
        <v>2</v>
      </c>
      <c r="L18" s="244">
        <v>33337</v>
      </c>
      <c r="M18" s="243">
        <v>7477</v>
      </c>
      <c r="N18" s="243"/>
      <c r="P18" s="229">
        <f t="shared" ca="1" si="0"/>
        <v>20</v>
      </c>
      <c r="Q18" s="230" t="s">
        <v>375</v>
      </c>
    </row>
    <row r="19" spans="3:17" ht="15">
      <c r="C19" s="242" t="s">
        <v>331</v>
      </c>
      <c r="D19" s="243" t="s">
        <v>296</v>
      </c>
      <c r="E19" s="243" t="s">
        <v>297</v>
      </c>
      <c r="F19" s="243" t="s">
        <v>279</v>
      </c>
      <c r="G19" s="243" t="s">
        <v>332</v>
      </c>
      <c r="H19" s="250" t="s">
        <v>232</v>
      </c>
      <c r="I19" s="250">
        <v>20302</v>
      </c>
      <c r="J19" s="250">
        <v>695754933</v>
      </c>
      <c r="K19" s="250">
        <v>2</v>
      </c>
      <c r="L19" s="244">
        <v>33264</v>
      </c>
      <c r="M19" s="243">
        <v>7477</v>
      </c>
      <c r="N19" s="243"/>
      <c r="P19" s="229">
        <f t="shared" ca="1" si="0"/>
        <v>20</v>
      </c>
      <c r="Q19" s="230" t="s">
        <v>375</v>
      </c>
    </row>
    <row r="20" spans="3:17" ht="15">
      <c r="C20" s="242" t="s">
        <v>283</v>
      </c>
      <c r="D20" s="243" t="s">
        <v>300</v>
      </c>
      <c r="E20" s="243" t="s">
        <v>301</v>
      </c>
      <c r="F20" s="243" t="s">
        <v>284</v>
      </c>
      <c r="G20" s="243" t="s">
        <v>285</v>
      </c>
      <c r="H20" s="250" t="s">
        <v>232</v>
      </c>
      <c r="I20" s="250">
        <v>20305</v>
      </c>
      <c r="J20" s="250">
        <v>628658763</v>
      </c>
      <c r="K20" s="250">
        <v>2</v>
      </c>
      <c r="L20" s="244">
        <v>33424</v>
      </c>
      <c r="M20" s="243">
        <v>7477</v>
      </c>
      <c r="N20" s="243"/>
      <c r="P20" s="229">
        <f t="shared" ca="1" si="0"/>
        <v>20</v>
      </c>
      <c r="Q20" s="230" t="s">
        <v>375</v>
      </c>
    </row>
    <row r="21" spans="3:17" ht="15">
      <c r="C21" s="242">
        <v>44563062</v>
      </c>
      <c r="D21" s="243" t="s">
        <v>302</v>
      </c>
      <c r="E21" s="243" t="s">
        <v>333</v>
      </c>
      <c r="F21" s="243" t="s">
        <v>304</v>
      </c>
      <c r="G21" s="243" t="s">
        <v>334</v>
      </c>
      <c r="H21" s="250" t="s">
        <v>232</v>
      </c>
      <c r="I21" s="250">
        <v>20301</v>
      </c>
      <c r="J21" s="250">
        <v>652736620</v>
      </c>
      <c r="K21" s="250">
        <v>2</v>
      </c>
      <c r="L21" s="244">
        <v>31777</v>
      </c>
      <c r="M21" s="243">
        <v>7477</v>
      </c>
      <c r="N21" s="243"/>
      <c r="P21" s="229">
        <f t="shared" ca="1" si="0"/>
        <v>24</v>
      </c>
    </row>
    <row r="22" spans="3:17" ht="15">
      <c r="C22" s="242" t="s">
        <v>335</v>
      </c>
      <c r="D22" s="243" t="s">
        <v>293</v>
      </c>
      <c r="E22" s="243" t="s">
        <v>286</v>
      </c>
      <c r="F22" s="243" t="s">
        <v>336</v>
      </c>
      <c r="G22" s="243" t="s">
        <v>337</v>
      </c>
      <c r="H22" s="250" t="s">
        <v>232</v>
      </c>
      <c r="I22" s="250">
        <v>20302</v>
      </c>
      <c r="J22" s="250">
        <v>610858108</v>
      </c>
      <c r="K22" s="250">
        <v>2</v>
      </c>
      <c r="L22" s="244">
        <v>31214</v>
      </c>
      <c r="M22" s="243">
        <v>7477</v>
      </c>
      <c r="N22" s="243"/>
      <c r="P22" s="229">
        <f t="shared" ca="1" si="0"/>
        <v>26</v>
      </c>
    </row>
    <row r="23" spans="3:17" ht="15">
      <c r="C23" s="242" t="s">
        <v>338</v>
      </c>
      <c r="D23" s="243" t="s">
        <v>263</v>
      </c>
      <c r="E23" s="243" t="s">
        <v>235</v>
      </c>
      <c r="F23" s="243" t="s">
        <v>236</v>
      </c>
      <c r="G23" s="243" t="s">
        <v>273</v>
      </c>
      <c r="H23" s="250" t="s">
        <v>232</v>
      </c>
      <c r="I23" s="250">
        <v>20304</v>
      </c>
      <c r="J23" s="250">
        <v>685735674</v>
      </c>
      <c r="K23" s="250">
        <v>2</v>
      </c>
      <c r="L23" s="244">
        <v>33630</v>
      </c>
      <c r="M23" s="243">
        <v>7477</v>
      </c>
      <c r="N23" s="243"/>
      <c r="P23" s="229">
        <f t="shared" ca="1" si="0"/>
        <v>19</v>
      </c>
      <c r="Q23" s="230" t="s">
        <v>375</v>
      </c>
    </row>
    <row r="24" spans="3:17" ht="15">
      <c r="C24" s="242">
        <v>44567576</v>
      </c>
      <c r="D24" s="243" t="s">
        <v>293</v>
      </c>
      <c r="E24" s="243" t="s">
        <v>280</v>
      </c>
      <c r="F24" s="243" t="s">
        <v>246</v>
      </c>
      <c r="G24" s="243" t="s">
        <v>339</v>
      </c>
      <c r="H24" s="250" t="s">
        <v>232</v>
      </c>
      <c r="I24" s="250">
        <v>20304</v>
      </c>
      <c r="J24" s="250">
        <v>696210539</v>
      </c>
      <c r="K24" s="250">
        <v>2</v>
      </c>
      <c r="L24" s="244">
        <v>33921</v>
      </c>
      <c r="M24" s="243">
        <v>7477</v>
      </c>
      <c r="N24" s="243"/>
      <c r="P24" s="229">
        <f t="shared" ca="1" si="0"/>
        <v>18</v>
      </c>
      <c r="Q24" s="230" t="s">
        <v>375</v>
      </c>
    </row>
    <row r="25" spans="3:17" ht="15">
      <c r="C25" s="242" t="s">
        <v>340</v>
      </c>
      <c r="D25" s="243" t="s">
        <v>298</v>
      </c>
      <c r="E25" s="243" t="s">
        <v>299</v>
      </c>
      <c r="F25" s="243" t="s">
        <v>341</v>
      </c>
      <c r="G25" s="243" t="s">
        <v>342</v>
      </c>
      <c r="H25" s="250" t="s">
        <v>232</v>
      </c>
      <c r="I25" s="250">
        <v>20304</v>
      </c>
      <c r="J25" s="243">
        <v>625820983</v>
      </c>
      <c r="K25" s="250">
        <v>2</v>
      </c>
      <c r="L25" s="244">
        <v>33770</v>
      </c>
      <c r="M25" s="243">
        <v>7477</v>
      </c>
      <c r="N25" s="243"/>
      <c r="P25" s="229">
        <f t="shared" ca="1" si="0"/>
        <v>19</v>
      </c>
      <c r="Q25" s="230" t="s">
        <v>375</v>
      </c>
    </row>
    <row r="26" spans="3:17" ht="15">
      <c r="D26" s="230"/>
      <c r="E26" s="230"/>
      <c r="F26" s="230"/>
      <c r="G26" s="230"/>
      <c r="H26" s="230"/>
      <c r="J26" s="230"/>
      <c r="K26" s="230"/>
      <c r="L26" s="230"/>
      <c r="M26" s="230"/>
      <c r="N26" s="230"/>
      <c r="P26" s="249">
        <f ca="1">AVERAGE(P10:P25)</f>
        <v>21.625</v>
      </c>
    </row>
    <row r="27" spans="3:17" ht="15">
      <c r="C27" s="241" t="s">
        <v>324</v>
      </c>
      <c r="D27" s="234" t="s">
        <v>371</v>
      </c>
      <c r="E27" s="234"/>
      <c r="F27" s="234"/>
      <c r="G27" s="234"/>
      <c r="H27" s="234" t="s">
        <v>369</v>
      </c>
      <c r="I27" s="228"/>
      <c r="J27" s="234" t="s">
        <v>316</v>
      </c>
      <c r="K27" s="234" t="s">
        <v>343</v>
      </c>
      <c r="L27" s="234" t="s">
        <v>344</v>
      </c>
      <c r="M27" s="234"/>
      <c r="N27" s="234" t="s">
        <v>323</v>
      </c>
    </row>
    <row r="28" spans="3:17" ht="15">
      <c r="C28" s="241" t="s">
        <v>325</v>
      </c>
      <c r="D28" s="234"/>
      <c r="E28" s="234"/>
      <c r="F28" s="234"/>
      <c r="G28" s="234"/>
      <c r="H28" s="234"/>
      <c r="I28" s="228"/>
      <c r="J28" s="234" t="s">
        <v>317</v>
      </c>
      <c r="K28" s="234"/>
      <c r="L28" s="234">
        <v>-2</v>
      </c>
      <c r="M28" s="234" t="s">
        <v>319</v>
      </c>
      <c r="N28" s="234"/>
    </row>
    <row r="29" spans="3:17" ht="15">
      <c r="C29" s="241"/>
      <c r="D29" s="234"/>
      <c r="E29" s="234"/>
      <c r="F29" s="234"/>
      <c r="G29" s="234"/>
      <c r="H29" s="234"/>
      <c r="I29" s="228"/>
      <c r="J29" s="234"/>
      <c r="K29" s="234"/>
      <c r="L29" s="234"/>
      <c r="M29" s="234" t="s">
        <v>320</v>
      </c>
      <c r="N29" s="234"/>
    </row>
    <row r="30" spans="3:17" ht="15">
      <c r="C30" s="245"/>
      <c r="D30" s="246" t="s">
        <v>345</v>
      </c>
      <c r="E30" s="246" t="s">
        <v>326</v>
      </c>
      <c r="F30" s="246" t="s">
        <v>327</v>
      </c>
      <c r="G30" s="246" t="s">
        <v>328</v>
      </c>
      <c r="H30" s="246" t="s">
        <v>346</v>
      </c>
      <c r="I30" s="247" t="s">
        <v>330</v>
      </c>
      <c r="J30" s="246"/>
      <c r="K30" s="246"/>
      <c r="L30" s="246"/>
      <c r="M30" s="246"/>
      <c r="N30" s="246"/>
    </row>
    <row r="31" spans="3:17" ht="15">
      <c r="C31" s="242" t="s">
        <v>347</v>
      </c>
      <c r="D31" s="243" t="s">
        <v>348</v>
      </c>
      <c r="E31" s="243" t="s">
        <v>349</v>
      </c>
      <c r="F31" s="243" t="s">
        <v>350</v>
      </c>
      <c r="G31" s="243" t="s">
        <v>351</v>
      </c>
      <c r="H31" s="243" t="s">
        <v>352</v>
      </c>
      <c r="I31" s="250" t="s">
        <v>232</v>
      </c>
      <c r="J31" s="243">
        <v>20305</v>
      </c>
      <c r="K31" s="243">
        <v>609471117</v>
      </c>
      <c r="L31" s="243">
        <v>1</v>
      </c>
      <c r="M31" s="244">
        <v>21619</v>
      </c>
      <c r="N31" s="243"/>
      <c r="P31" s="229">
        <f ca="1">DATEDIF(M31,TODAY(),"y")</f>
        <v>52</v>
      </c>
    </row>
    <row r="32" spans="3:17" ht="15">
      <c r="C32" s="242" t="s">
        <v>353</v>
      </c>
      <c r="D32" s="243" t="s">
        <v>354</v>
      </c>
      <c r="E32" s="243" t="s">
        <v>355</v>
      </c>
      <c r="F32" s="243" t="s">
        <v>356</v>
      </c>
      <c r="G32" s="243" t="s">
        <v>357</v>
      </c>
      <c r="H32" s="243" t="s">
        <v>358</v>
      </c>
      <c r="I32" s="250" t="s">
        <v>232</v>
      </c>
      <c r="J32" s="243">
        <v>20301</v>
      </c>
      <c r="K32" s="243">
        <v>639159539</v>
      </c>
      <c r="L32" s="243">
        <v>1</v>
      </c>
      <c r="M32" s="244">
        <v>15415</v>
      </c>
      <c r="N32" s="243"/>
      <c r="P32" s="229">
        <f t="shared" ref="P32:P38" ca="1" si="1">DATEDIF(M32,TODAY(),"y")</f>
        <v>69</v>
      </c>
    </row>
    <row r="33" spans="3:16" ht="15">
      <c r="C33" s="242">
        <v>15240323</v>
      </c>
      <c r="D33" s="243" t="s">
        <v>354</v>
      </c>
      <c r="E33" s="243" t="s">
        <v>359</v>
      </c>
      <c r="F33" s="243" t="s">
        <v>267</v>
      </c>
      <c r="G33" s="243" t="s">
        <v>360</v>
      </c>
      <c r="H33" s="243" t="s">
        <v>268</v>
      </c>
      <c r="I33" s="250" t="s">
        <v>232</v>
      </c>
      <c r="J33" s="243">
        <v>20301</v>
      </c>
      <c r="K33" s="243">
        <v>660190308</v>
      </c>
      <c r="L33" s="243">
        <v>1</v>
      </c>
      <c r="M33" s="244">
        <v>21531</v>
      </c>
      <c r="N33" s="243"/>
      <c r="P33" s="229">
        <f t="shared" ca="1" si="1"/>
        <v>52</v>
      </c>
    </row>
    <row r="34" spans="3:16" ht="15">
      <c r="C34" s="242"/>
      <c r="D34" s="243" t="s">
        <v>354</v>
      </c>
      <c r="E34" s="243"/>
      <c r="F34" s="243"/>
      <c r="G34" s="243"/>
      <c r="H34" s="243"/>
      <c r="I34" s="250"/>
      <c r="J34" s="243"/>
      <c r="K34" s="243"/>
      <c r="L34" s="243">
        <v>1</v>
      </c>
      <c r="M34" s="243"/>
      <c r="N34" s="243"/>
      <c r="P34" s="229"/>
    </row>
    <row r="35" spans="3:16" ht="15">
      <c r="C35" s="242"/>
      <c r="D35" s="243" t="s">
        <v>354</v>
      </c>
      <c r="E35" s="243"/>
      <c r="F35" s="243"/>
      <c r="G35" s="243"/>
      <c r="H35" s="243"/>
      <c r="I35" s="250"/>
      <c r="J35" s="243"/>
      <c r="K35" s="243"/>
      <c r="L35" s="243">
        <v>1</v>
      </c>
      <c r="M35" s="243"/>
      <c r="N35" s="243"/>
      <c r="P35" s="229"/>
    </row>
    <row r="36" spans="3:16" ht="15">
      <c r="C36" s="242"/>
      <c r="D36" s="243" t="s">
        <v>361</v>
      </c>
      <c r="E36" s="243"/>
      <c r="F36" s="243"/>
      <c r="G36" s="243"/>
      <c r="H36" s="243"/>
      <c r="I36" s="250"/>
      <c r="J36" s="243"/>
      <c r="K36" s="243"/>
      <c r="L36" s="243">
        <v>1</v>
      </c>
      <c r="M36" s="243"/>
      <c r="N36" s="243"/>
      <c r="P36" s="229"/>
    </row>
    <row r="37" spans="3:16" ht="15">
      <c r="C37" s="242"/>
      <c r="D37" s="243" t="s">
        <v>362</v>
      </c>
      <c r="E37" s="243"/>
      <c r="F37" s="243"/>
      <c r="G37" s="243"/>
      <c r="H37" s="243"/>
      <c r="I37" s="250"/>
      <c r="J37" s="243"/>
      <c r="K37" s="243"/>
      <c r="L37" s="243">
        <v>1</v>
      </c>
      <c r="M37" s="243"/>
      <c r="N37" s="243"/>
      <c r="P37" s="229"/>
    </row>
    <row r="38" spans="3:16" ht="15">
      <c r="C38" s="242" t="s">
        <v>363</v>
      </c>
      <c r="D38" s="243" t="s">
        <v>364</v>
      </c>
      <c r="E38" s="243" t="s">
        <v>365</v>
      </c>
      <c r="F38" s="243" t="s">
        <v>366</v>
      </c>
      <c r="G38" s="243" t="s">
        <v>299</v>
      </c>
      <c r="H38" s="243" t="s">
        <v>367</v>
      </c>
      <c r="I38" s="250" t="s">
        <v>232</v>
      </c>
      <c r="J38" s="243">
        <v>20301</v>
      </c>
      <c r="K38" s="243">
        <v>617342708</v>
      </c>
      <c r="L38" s="243">
        <v>1</v>
      </c>
      <c r="M38" s="244">
        <v>26234</v>
      </c>
      <c r="N38" s="243"/>
      <c r="P38" s="229">
        <f t="shared" ca="1" si="1"/>
        <v>39</v>
      </c>
    </row>
  </sheetData>
  <mergeCells count="5">
    <mergeCell ref="S7:U7"/>
    <mergeCell ref="P8:P9"/>
    <mergeCell ref="N8:N9"/>
    <mergeCell ref="C6:F6"/>
    <mergeCell ref="G6:H6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8:AA27"/>
  <sheetViews>
    <sheetView workbookViewId="0">
      <selection activeCell="AC21" sqref="AC21"/>
    </sheetView>
  </sheetViews>
  <sheetFormatPr baseColWidth="10" defaultRowHeight="12.75"/>
  <cols>
    <col min="1" max="1" width="9.85546875" style="230" bestFit="1" customWidth="1"/>
    <col min="2" max="2" width="12.5703125" style="230" bestFit="1" customWidth="1"/>
    <col min="3" max="3" width="5" style="231" customWidth="1"/>
    <col min="4" max="4" width="5.42578125" style="231" customWidth="1"/>
    <col min="5" max="7" width="4.28515625" style="231" customWidth="1"/>
    <col min="8" max="8" width="5.42578125" style="231" customWidth="1"/>
    <col min="9" max="27" width="4.28515625" style="231" customWidth="1"/>
    <col min="28" max="16384" width="11.42578125" style="230"/>
  </cols>
  <sheetData>
    <row r="8" spans="1:27">
      <c r="A8" s="679"/>
      <c r="B8" s="679"/>
      <c r="C8" s="757" t="s">
        <v>308</v>
      </c>
      <c r="D8" s="757"/>
      <c r="E8" s="757"/>
      <c r="F8" s="757"/>
      <c r="G8" s="757"/>
      <c r="H8" s="758" t="s">
        <v>309</v>
      </c>
      <c r="I8" s="758"/>
      <c r="J8" s="758"/>
      <c r="K8" s="758"/>
      <c r="L8" s="758"/>
      <c r="M8" s="759" t="s">
        <v>310</v>
      </c>
      <c r="N8" s="759"/>
      <c r="O8" s="759"/>
      <c r="P8" s="759"/>
      <c r="Q8" s="759"/>
      <c r="R8" s="760" t="s">
        <v>311</v>
      </c>
      <c r="S8" s="760"/>
      <c r="T8" s="760"/>
      <c r="U8" s="760"/>
      <c r="V8" s="760"/>
      <c r="W8" s="756" t="s">
        <v>312</v>
      </c>
      <c r="X8" s="756"/>
      <c r="Y8" s="756"/>
      <c r="Z8" s="756"/>
      <c r="AA8" s="756"/>
    </row>
    <row r="9" spans="1:27" s="231" customFormat="1" ht="33.75">
      <c r="A9" s="679"/>
      <c r="B9" s="679"/>
      <c r="C9" s="259" t="s">
        <v>314</v>
      </c>
      <c r="D9" s="259" t="s">
        <v>315</v>
      </c>
      <c r="E9" s="260">
        <v>0.9</v>
      </c>
      <c r="F9" s="260">
        <v>0.8</v>
      </c>
      <c r="G9" s="260">
        <v>0.7</v>
      </c>
      <c r="H9" s="261" t="s">
        <v>314</v>
      </c>
      <c r="I9" s="261" t="s">
        <v>315</v>
      </c>
      <c r="J9" s="262">
        <v>0.9</v>
      </c>
      <c r="K9" s="262">
        <v>0.8</v>
      </c>
      <c r="L9" s="262">
        <v>0.7</v>
      </c>
      <c r="M9" s="263" t="s">
        <v>314</v>
      </c>
      <c r="N9" s="263" t="s">
        <v>315</v>
      </c>
      <c r="O9" s="264">
        <v>0.9</v>
      </c>
      <c r="P9" s="264">
        <v>0.8</v>
      </c>
      <c r="Q9" s="264">
        <v>0.7</v>
      </c>
      <c r="R9" s="265" t="s">
        <v>314</v>
      </c>
      <c r="S9" s="265" t="s">
        <v>315</v>
      </c>
      <c r="T9" s="266">
        <v>0.9</v>
      </c>
      <c r="U9" s="266">
        <v>0.8</v>
      </c>
      <c r="V9" s="266">
        <v>0.7</v>
      </c>
      <c r="W9" s="267" t="s">
        <v>314</v>
      </c>
      <c r="X9" s="267" t="s">
        <v>315</v>
      </c>
      <c r="Y9" s="268">
        <v>0.9</v>
      </c>
      <c r="Z9" s="268">
        <v>0.8</v>
      </c>
      <c r="AA9" s="268">
        <v>0.7</v>
      </c>
    </row>
    <row r="10" spans="1:27">
      <c r="A10" s="274" t="s">
        <v>255</v>
      </c>
      <c r="B10" s="274" t="s">
        <v>256</v>
      </c>
      <c r="C10" s="269"/>
      <c r="D10" s="269"/>
      <c r="E10" s="269"/>
      <c r="F10" s="269"/>
      <c r="G10" s="269"/>
      <c r="H10" s="270"/>
      <c r="I10" s="270"/>
      <c r="J10" s="270"/>
      <c r="K10" s="270"/>
      <c r="L10" s="270"/>
      <c r="M10" s="271"/>
      <c r="N10" s="271"/>
      <c r="O10" s="271"/>
      <c r="P10" s="271"/>
      <c r="Q10" s="271"/>
      <c r="R10" s="272"/>
      <c r="S10" s="272"/>
      <c r="T10" s="272"/>
      <c r="U10" s="272"/>
      <c r="V10" s="272"/>
      <c r="W10" s="273"/>
      <c r="X10" s="273"/>
      <c r="Y10" s="273"/>
      <c r="Z10" s="273"/>
      <c r="AA10" s="273"/>
    </row>
    <row r="11" spans="1:27">
      <c r="A11" s="274" t="s">
        <v>252</v>
      </c>
      <c r="B11" s="274" t="s">
        <v>250</v>
      </c>
      <c r="C11" s="269"/>
      <c r="D11" s="269"/>
      <c r="E11" s="269"/>
      <c r="F11" s="269"/>
      <c r="G11" s="269"/>
      <c r="H11" s="270"/>
      <c r="I11" s="270"/>
      <c r="J11" s="270"/>
      <c r="K11" s="270"/>
      <c r="L11" s="270"/>
      <c r="M11" s="271"/>
      <c r="N11" s="271"/>
      <c r="O11" s="271"/>
      <c r="P11" s="271"/>
      <c r="Q11" s="271"/>
      <c r="R11" s="272"/>
      <c r="S11" s="272"/>
      <c r="T11" s="272"/>
      <c r="U11" s="272"/>
      <c r="V11" s="272"/>
      <c r="W11" s="273"/>
      <c r="X11" s="273"/>
      <c r="Y11" s="273"/>
      <c r="Z11" s="273"/>
      <c r="AA11" s="273"/>
    </row>
    <row r="12" spans="1:27">
      <c r="A12" s="274" t="s">
        <v>263</v>
      </c>
      <c r="B12" s="274" t="s">
        <v>264</v>
      </c>
      <c r="C12" s="269">
        <v>74</v>
      </c>
      <c r="D12" s="269">
        <f>C12+D26</f>
        <v>82</v>
      </c>
      <c r="E12" s="269">
        <f>D12*0.9</f>
        <v>73.8</v>
      </c>
      <c r="F12" s="269">
        <f>D12*0.8</f>
        <v>65.600000000000009</v>
      </c>
      <c r="G12" s="269">
        <f>D12*0.7</f>
        <v>57.4</v>
      </c>
      <c r="H12" s="270">
        <v>150</v>
      </c>
      <c r="I12" s="270">
        <f>H12+I26</f>
        <v>160</v>
      </c>
      <c r="J12" s="270">
        <f>I12*0.9</f>
        <v>144</v>
      </c>
      <c r="K12" s="270">
        <f>I12*0.8</f>
        <v>128</v>
      </c>
      <c r="L12" s="270">
        <f>I12*0.7</f>
        <v>112</v>
      </c>
      <c r="M12" s="271">
        <v>40</v>
      </c>
      <c r="N12" s="271">
        <f>M12+N26</f>
        <v>48</v>
      </c>
      <c r="O12" s="271">
        <f>N12*0.9</f>
        <v>43.2</v>
      </c>
      <c r="P12" s="271">
        <f>N12*0.8</f>
        <v>38.400000000000006</v>
      </c>
      <c r="Q12" s="271">
        <f>N12*0.7</f>
        <v>33.599999999999994</v>
      </c>
      <c r="R12" s="272">
        <v>44</v>
      </c>
      <c r="S12" s="272">
        <f>R12+S26</f>
        <v>52</v>
      </c>
      <c r="T12" s="272">
        <f>S12*0.9</f>
        <v>46.800000000000004</v>
      </c>
      <c r="U12" s="272">
        <f>S12*0.8</f>
        <v>41.6</v>
      </c>
      <c r="V12" s="272">
        <f>S12*0.7</f>
        <v>36.4</v>
      </c>
      <c r="W12" s="273">
        <v>84</v>
      </c>
      <c r="X12" s="273">
        <v>84</v>
      </c>
      <c r="Y12" s="273">
        <f>X12*0.9</f>
        <v>75.600000000000009</v>
      </c>
      <c r="Z12" s="273">
        <f>X12*0.8</f>
        <v>67.2</v>
      </c>
      <c r="AA12" s="273">
        <f>X12*0.7</f>
        <v>58.8</v>
      </c>
    </row>
    <row r="13" spans="1:27">
      <c r="A13" s="274" t="s">
        <v>293</v>
      </c>
      <c r="B13" s="274" t="s">
        <v>280</v>
      </c>
      <c r="C13" s="269">
        <v>50</v>
      </c>
      <c r="D13" s="269">
        <f>C13+D26</f>
        <v>58</v>
      </c>
      <c r="E13" s="269">
        <f t="shared" ref="E13:E25" si="0">D13*0.9</f>
        <v>52.2</v>
      </c>
      <c r="F13" s="269">
        <f t="shared" ref="F13:F25" si="1">D13*0.8</f>
        <v>46.400000000000006</v>
      </c>
      <c r="G13" s="269">
        <f t="shared" ref="G13:G25" si="2">D13*0.7</f>
        <v>40.599999999999994</v>
      </c>
      <c r="H13" s="270">
        <v>130</v>
      </c>
      <c r="I13" s="270">
        <f>H13+I26</f>
        <v>140</v>
      </c>
      <c r="J13" s="270">
        <f t="shared" ref="J13:J25" si="3">I13*0.9</f>
        <v>126</v>
      </c>
      <c r="K13" s="270">
        <f t="shared" ref="K13:K25" si="4">I13*0.8</f>
        <v>112</v>
      </c>
      <c r="L13" s="270">
        <f t="shared" ref="L13:L25" si="5">I13*0.7</f>
        <v>98</v>
      </c>
      <c r="M13" s="271">
        <v>20</v>
      </c>
      <c r="N13" s="271">
        <f>M13+N26</f>
        <v>28</v>
      </c>
      <c r="O13" s="271">
        <f t="shared" ref="O13:O25" si="6">N13*0.9</f>
        <v>25.2</v>
      </c>
      <c r="P13" s="271">
        <f t="shared" ref="P13:P25" si="7">N13*0.8</f>
        <v>22.400000000000002</v>
      </c>
      <c r="Q13" s="271">
        <f t="shared" ref="Q13:Q25" si="8">N13*0.7</f>
        <v>19.599999999999998</v>
      </c>
      <c r="R13" s="272">
        <v>30</v>
      </c>
      <c r="S13" s="272">
        <f>R13+S26</f>
        <v>38</v>
      </c>
      <c r="T13" s="272">
        <f t="shared" ref="T13:T25" si="9">S13*0.9</f>
        <v>34.200000000000003</v>
      </c>
      <c r="U13" s="272">
        <f t="shared" ref="U13:U25" si="10">S13*0.8</f>
        <v>30.400000000000002</v>
      </c>
      <c r="V13" s="272">
        <f t="shared" ref="V13:V25" si="11">S13*0.7</f>
        <v>26.599999999999998</v>
      </c>
      <c r="W13" s="273">
        <v>72</v>
      </c>
      <c r="X13" s="273">
        <v>72</v>
      </c>
      <c r="Y13" s="273">
        <f t="shared" ref="Y13:Y25" si="12">X13*0.9</f>
        <v>64.8</v>
      </c>
      <c r="Z13" s="273">
        <f t="shared" ref="Z13:Z25" si="13">X13*0.8</f>
        <v>57.6</v>
      </c>
      <c r="AA13" s="273">
        <f t="shared" ref="AA13:AA25" si="14">X13*0.7</f>
        <v>50.4</v>
      </c>
    </row>
    <row r="14" spans="1:27">
      <c r="A14" s="274" t="s">
        <v>294</v>
      </c>
      <c r="B14" s="274" t="s">
        <v>295</v>
      </c>
      <c r="C14" s="269">
        <v>74</v>
      </c>
      <c r="D14" s="269">
        <f>C14+D26</f>
        <v>82</v>
      </c>
      <c r="E14" s="269">
        <f t="shared" si="0"/>
        <v>73.8</v>
      </c>
      <c r="F14" s="269">
        <f t="shared" si="1"/>
        <v>65.600000000000009</v>
      </c>
      <c r="G14" s="269">
        <f t="shared" si="2"/>
        <v>57.4</v>
      </c>
      <c r="H14" s="270">
        <v>150</v>
      </c>
      <c r="I14" s="270">
        <f>H14+I26</f>
        <v>160</v>
      </c>
      <c r="J14" s="270">
        <f t="shared" si="3"/>
        <v>144</v>
      </c>
      <c r="K14" s="270">
        <f t="shared" si="4"/>
        <v>128</v>
      </c>
      <c r="L14" s="270">
        <f t="shared" si="5"/>
        <v>112</v>
      </c>
      <c r="M14" s="271">
        <v>44</v>
      </c>
      <c r="N14" s="271">
        <f>M14+N26</f>
        <v>52</v>
      </c>
      <c r="O14" s="271">
        <f t="shared" si="6"/>
        <v>46.800000000000004</v>
      </c>
      <c r="P14" s="271">
        <f t="shared" si="7"/>
        <v>41.6</v>
      </c>
      <c r="Q14" s="271">
        <f t="shared" si="8"/>
        <v>36.4</v>
      </c>
      <c r="R14" s="272">
        <v>50</v>
      </c>
      <c r="S14" s="272">
        <f>R14+S26</f>
        <v>58</v>
      </c>
      <c r="T14" s="272">
        <f t="shared" si="9"/>
        <v>52.2</v>
      </c>
      <c r="U14" s="272">
        <f t="shared" si="10"/>
        <v>46.400000000000006</v>
      </c>
      <c r="V14" s="272">
        <f t="shared" si="11"/>
        <v>40.599999999999994</v>
      </c>
      <c r="W14" s="273">
        <v>84</v>
      </c>
      <c r="X14" s="273">
        <v>84</v>
      </c>
      <c r="Y14" s="273">
        <f t="shared" si="12"/>
        <v>75.600000000000009</v>
      </c>
      <c r="Z14" s="273">
        <f t="shared" si="13"/>
        <v>67.2</v>
      </c>
      <c r="AA14" s="273">
        <f t="shared" si="14"/>
        <v>58.8</v>
      </c>
    </row>
    <row r="15" spans="1:27">
      <c r="A15" s="274" t="s">
        <v>260</v>
      </c>
      <c r="B15" s="274" t="s">
        <v>261</v>
      </c>
      <c r="C15" s="269">
        <v>60</v>
      </c>
      <c r="D15" s="269">
        <f>C15+D26</f>
        <v>68</v>
      </c>
      <c r="E15" s="269">
        <f t="shared" si="0"/>
        <v>61.2</v>
      </c>
      <c r="F15" s="269">
        <f t="shared" si="1"/>
        <v>54.400000000000006</v>
      </c>
      <c r="G15" s="269">
        <f t="shared" si="2"/>
        <v>47.599999999999994</v>
      </c>
      <c r="H15" s="270">
        <v>150</v>
      </c>
      <c r="I15" s="270">
        <f>H15+I26</f>
        <v>160</v>
      </c>
      <c r="J15" s="270">
        <f t="shared" si="3"/>
        <v>144</v>
      </c>
      <c r="K15" s="270">
        <f t="shared" si="4"/>
        <v>128</v>
      </c>
      <c r="L15" s="270">
        <f t="shared" si="5"/>
        <v>112</v>
      </c>
      <c r="M15" s="271">
        <v>34</v>
      </c>
      <c r="N15" s="271">
        <f>M15+N26</f>
        <v>42</v>
      </c>
      <c r="O15" s="271">
        <f t="shared" si="6"/>
        <v>37.800000000000004</v>
      </c>
      <c r="P15" s="271">
        <f t="shared" si="7"/>
        <v>33.6</v>
      </c>
      <c r="Q15" s="271">
        <f t="shared" si="8"/>
        <v>29.4</v>
      </c>
      <c r="R15" s="272">
        <v>34</v>
      </c>
      <c r="S15" s="272">
        <f>R15+S26</f>
        <v>42</v>
      </c>
      <c r="T15" s="272">
        <f t="shared" si="9"/>
        <v>37.800000000000004</v>
      </c>
      <c r="U15" s="272">
        <f t="shared" si="10"/>
        <v>33.6</v>
      </c>
      <c r="V15" s="272">
        <f t="shared" si="11"/>
        <v>29.4</v>
      </c>
      <c r="W15" s="273">
        <v>78</v>
      </c>
      <c r="X15" s="273">
        <v>78</v>
      </c>
      <c r="Y15" s="273">
        <f t="shared" si="12"/>
        <v>70.2</v>
      </c>
      <c r="Z15" s="273">
        <f t="shared" si="13"/>
        <v>62.400000000000006</v>
      </c>
      <c r="AA15" s="273">
        <f t="shared" si="14"/>
        <v>54.599999999999994</v>
      </c>
    </row>
    <row r="16" spans="1:27">
      <c r="A16" s="274" t="s">
        <v>231</v>
      </c>
      <c r="B16" s="274" t="s">
        <v>274</v>
      </c>
      <c r="C16" s="269">
        <v>50</v>
      </c>
      <c r="D16" s="269">
        <f>C16+D26</f>
        <v>58</v>
      </c>
      <c r="E16" s="269">
        <f t="shared" si="0"/>
        <v>52.2</v>
      </c>
      <c r="F16" s="269">
        <f t="shared" si="1"/>
        <v>46.400000000000006</v>
      </c>
      <c r="G16" s="269">
        <f t="shared" si="2"/>
        <v>40.599999999999994</v>
      </c>
      <c r="H16" s="270">
        <v>150</v>
      </c>
      <c r="I16" s="270">
        <f>H16+I26</f>
        <v>160</v>
      </c>
      <c r="J16" s="270">
        <f t="shared" si="3"/>
        <v>144</v>
      </c>
      <c r="K16" s="270">
        <f t="shared" si="4"/>
        <v>128</v>
      </c>
      <c r="L16" s="270">
        <f t="shared" si="5"/>
        <v>112</v>
      </c>
      <c r="M16" s="271">
        <v>34</v>
      </c>
      <c r="N16" s="271">
        <f>M16+N26</f>
        <v>42</v>
      </c>
      <c r="O16" s="271">
        <f t="shared" si="6"/>
        <v>37.800000000000004</v>
      </c>
      <c r="P16" s="271">
        <f t="shared" si="7"/>
        <v>33.6</v>
      </c>
      <c r="Q16" s="271">
        <f t="shared" si="8"/>
        <v>29.4</v>
      </c>
      <c r="R16" s="272">
        <v>34</v>
      </c>
      <c r="S16" s="272">
        <f>R16+S26</f>
        <v>42</v>
      </c>
      <c r="T16" s="272">
        <f t="shared" si="9"/>
        <v>37.800000000000004</v>
      </c>
      <c r="U16" s="272">
        <f t="shared" si="10"/>
        <v>33.6</v>
      </c>
      <c r="V16" s="272">
        <f t="shared" si="11"/>
        <v>29.4</v>
      </c>
      <c r="W16" s="273">
        <v>78</v>
      </c>
      <c r="X16" s="273">
        <v>78</v>
      </c>
      <c r="Y16" s="273">
        <f t="shared" si="12"/>
        <v>70.2</v>
      </c>
      <c r="Z16" s="273">
        <f t="shared" si="13"/>
        <v>62.400000000000006</v>
      </c>
      <c r="AA16" s="273">
        <f t="shared" si="14"/>
        <v>54.599999999999994</v>
      </c>
    </row>
    <row r="17" spans="1:27">
      <c r="A17" s="274" t="s">
        <v>296</v>
      </c>
      <c r="B17" s="274" t="s">
        <v>297</v>
      </c>
      <c r="C17" s="269">
        <v>60</v>
      </c>
      <c r="D17" s="269">
        <f>C17+D26</f>
        <v>68</v>
      </c>
      <c r="E17" s="269">
        <f t="shared" si="0"/>
        <v>61.2</v>
      </c>
      <c r="F17" s="269">
        <f t="shared" si="1"/>
        <v>54.400000000000006</v>
      </c>
      <c r="G17" s="269">
        <f t="shared" si="2"/>
        <v>47.599999999999994</v>
      </c>
      <c r="H17" s="270">
        <v>140</v>
      </c>
      <c r="I17" s="270">
        <f>H17+I26</f>
        <v>150</v>
      </c>
      <c r="J17" s="270">
        <f t="shared" si="3"/>
        <v>135</v>
      </c>
      <c r="K17" s="270">
        <f t="shared" si="4"/>
        <v>120</v>
      </c>
      <c r="L17" s="270">
        <f t="shared" si="5"/>
        <v>105</v>
      </c>
      <c r="M17" s="271">
        <v>34</v>
      </c>
      <c r="N17" s="271">
        <f>M17+N26</f>
        <v>42</v>
      </c>
      <c r="O17" s="271">
        <f t="shared" si="6"/>
        <v>37.800000000000004</v>
      </c>
      <c r="P17" s="271">
        <f t="shared" si="7"/>
        <v>33.6</v>
      </c>
      <c r="Q17" s="271">
        <f t="shared" si="8"/>
        <v>29.4</v>
      </c>
      <c r="R17" s="272">
        <v>40</v>
      </c>
      <c r="S17" s="272">
        <f>R17+S26</f>
        <v>48</v>
      </c>
      <c r="T17" s="272">
        <f t="shared" si="9"/>
        <v>43.2</v>
      </c>
      <c r="U17" s="272">
        <f t="shared" si="10"/>
        <v>38.400000000000006</v>
      </c>
      <c r="V17" s="272">
        <f t="shared" si="11"/>
        <v>33.599999999999994</v>
      </c>
      <c r="W17" s="273">
        <v>78</v>
      </c>
      <c r="X17" s="273">
        <v>78</v>
      </c>
      <c r="Y17" s="273">
        <f t="shared" si="12"/>
        <v>70.2</v>
      </c>
      <c r="Z17" s="273">
        <f t="shared" si="13"/>
        <v>62.400000000000006</v>
      </c>
      <c r="AA17" s="273">
        <f t="shared" si="14"/>
        <v>54.599999999999994</v>
      </c>
    </row>
    <row r="18" spans="1:27">
      <c r="A18" s="274" t="s">
        <v>298</v>
      </c>
      <c r="B18" s="274" t="s">
        <v>299</v>
      </c>
      <c r="C18" s="269">
        <v>75</v>
      </c>
      <c r="D18" s="269">
        <f>C18+D26</f>
        <v>83</v>
      </c>
      <c r="E18" s="269">
        <f t="shared" si="0"/>
        <v>74.7</v>
      </c>
      <c r="F18" s="269">
        <f t="shared" si="1"/>
        <v>66.400000000000006</v>
      </c>
      <c r="G18" s="269">
        <f t="shared" si="2"/>
        <v>58.099999999999994</v>
      </c>
      <c r="H18" s="270">
        <v>150</v>
      </c>
      <c r="I18" s="270">
        <f>H18+I26</f>
        <v>160</v>
      </c>
      <c r="J18" s="270">
        <f t="shared" si="3"/>
        <v>144</v>
      </c>
      <c r="K18" s="270">
        <f t="shared" si="4"/>
        <v>128</v>
      </c>
      <c r="L18" s="270">
        <f t="shared" si="5"/>
        <v>112</v>
      </c>
      <c r="M18" s="271">
        <v>35</v>
      </c>
      <c r="N18" s="271">
        <f>M18+N26</f>
        <v>43</v>
      </c>
      <c r="O18" s="271">
        <f t="shared" si="6"/>
        <v>38.700000000000003</v>
      </c>
      <c r="P18" s="271">
        <f t="shared" si="7"/>
        <v>34.4</v>
      </c>
      <c r="Q18" s="271">
        <f t="shared" si="8"/>
        <v>30.099999999999998</v>
      </c>
      <c r="R18" s="272">
        <v>40</v>
      </c>
      <c r="S18" s="272">
        <f>R18+S26</f>
        <v>48</v>
      </c>
      <c r="T18" s="272">
        <f t="shared" si="9"/>
        <v>43.2</v>
      </c>
      <c r="U18" s="272">
        <f t="shared" si="10"/>
        <v>38.400000000000006</v>
      </c>
      <c r="V18" s="272">
        <f t="shared" si="11"/>
        <v>33.599999999999994</v>
      </c>
      <c r="W18" s="273">
        <v>90</v>
      </c>
      <c r="X18" s="273">
        <v>90</v>
      </c>
      <c r="Y18" s="273">
        <f t="shared" si="12"/>
        <v>81</v>
      </c>
      <c r="Z18" s="273">
        <f t="shared" si="13"/>
        <v>72</v>
      </c>
      <c r="AA18" s="273">
        <f t="shared" si="14"/>
        <v>62.999999999999993</v>
      </c>
    </row>
    <row r="19" spans="1:27">
      <c r="A19" s="274" t="s">
        <v>266</v>
      </c>
      <c r="B19" s="274" t="s">
        <v>267</v>
      </c>
      <c r="C19" s="269">
        <v>70</v>
      </c>
      <c r="D19" s="269">
        <f>C19+D26</f>
        <v>78</v>
      </c>
      <c r="E19" s="269">
        <f t="shared" si="0"/>
        <v>70.2</v>
      </c>
      <c r="F19" s="269">
        <f t="shared" si="1"/>
        <v>62.400000000000006</v>
      </c>
      <c r="G19" s="269">
        <f t="shared" si="2"/>
        <v>54.599999999999994</v>
      </c>
      <c r="H19" s="270">
        <v>170</v>
      </c>
      <c r="I19" s="270">
        <f>H19+I26</f>
        <v>180</v>
      </c>
      <c r="J19" s="270">
        <f t="shared" si="3"/>
        <v>162</v>
      </c>
      <c r="K19" s="270">
        <f t="shared" si="4"/>
        <v>144</v>
      </c>
      <c r="L19" s="270">
        <f t="shared" si="5"/>
        <v>125.99999999999999</v>
      </c>
      <c r="M19" s="271"/>
      <c r="N19" s="271"/>
      <c r="O19" s="271">
        <f t="shared" si="6"/>
        <v>0</v>
      </c>
      <c r="P19" s="271">
        <f t="shared" si="7"/>
        <v>0</v>
      </c>
      <c r="Q19" s="271">
        <f t="shared" si="8"/>
        <v>0</v>
      </c>
      <c r="R19" s="272">
        <v>48</v>
      </c>
      <c r="S19" s="272">
        <f>R19+S26</f>
        <v>56</v>
      </c>
      <c r="T19" s="272">
        <f t="shared" si="9"/>
        <v>50.4</v>
      </c>
      <c r="U19" s="272">
        <f t="shared" si="10"/>
        <v>44.800000000000004</v>
      </c>
      <c r="V19" s="272">
        <f t="shared" si="11"/>
        <v>39.199999999999996</v>
      </c>
      <c r="W19" s="273">
        <v>90</v>
      </c>
      <c r="X19" s="273">
        <v>90</v>
      </c>
      <c r="Y19" s="273">
        <f t="shared" si="12"/>
        <v>81</v>
      </c>
      <c r="Z19" s="273">
        <f t="shared" si="13"/>
        <v>72</v>
      </c>
      <c r="AA19" s="273">
        <f t="shared" si="14"/>
        <v>62.999999999999993</v>
      </c>
    </row>
    <row r="20" spans="1:27">
      <c r="A20" s="274" t="s">
        <v>300</v>
      </c>
      <c r="B20" s="274" t="s">
        <v>301</v>
      </c>
      <c r="C20" s="269">
        <v>60</v>
      </c>
      <c r="D20" s="269">
        <f>C20+D26</f>
        <v>68</v>
      </c>
      <c r="E20" s="269">
        <f t="shared" si="0"/>
        <v>61.2</v>
      </c>
      <c r="F20" s="269">
        <f t="shared" si="1"/>
        <v>54.400000000000006</v>
      </c>
      <c r="G20" s="269">
        <f t="shared" si="2"/>
        <v>47.599999999999994</v>
      </c>
      <c r="H20" s="270">
        <v>170</v>
      </c>
      <c r="I20" s="270">
        <f>H20+I26</f>
        <v>180</v>
      </c>
      <c r="J20" s="270">
        <f t="shared" si="3"/>
        <v>162</v>
      </c>
      <c r="K20" s="270">
        <f t="shared" si="4"/>
        <v>144</v>
      </c>
      <c r="L20" s="270">
        <f t="shared" si="5"/>
        <v>125.99999999999999</v>
      </c>
      <c r="M20" s="271">
        <v>35</v>
      </c>
      <c r="N20" s="271">
        <f>M20+N26</f>
        <v>43</v>
      </c>
      <c r="O20" s="271">
        <f t="shared" si="6"/>
        <v>38.700000000000003</v>
      </c>
      <c r="P20" s="271">
        <f t="shared" si="7"/>
        <v>34.4</v>
      </c>
      <c r="Q20" s="271">
        <f t="shared" si="8"/>
        <v>30.099999999999998</v>
      </c>
      <c r="R20" s="272">
        <v>40</v>
      </c>
      <c r="S20" s="272">
        <f>R20+S26</f>
        <v>48</v>
      </c>
      <c r="T20" s="272">
        <f t="shared" si="9"/>
        <v>43.2</v>
      </c>
      <c r="U20" s="272">
        <f t="shared" si="10"/>
        <v>38.400000000000006</v>
      </c>
      <c r="V20" s="272">
        <f t="shared" si="11"/>
        <v>33.599999999999994</v>
      </c>
      <c r="W20" s="273">
        <v>84</v>
      </c>
      <c r="X20" s="273">
        <v>84</v>
      </c>
      <c r="Y20" s="273">
        <f t="shared" si="12"/>
        <v>75.600000000000009</v>
      </c>
      <c r="Z20" s="273">
        <f t="shared" si="13"/>
        <v>67.2</v>
      </c>
      <c r="AA20" s="273">
        <f t="shared" si="14"/>
        <v>58.8</v>
      </c>
    </row>
    <row r="21" spans="1:27">
      <c r="A21" s="274" t="s">
        <v>263</v>
      </c>
      <c r="B21" s="274" t="s">
        <v>235</v>
      </c>
      <c r="C21" s="269">
        <v>66</v>
      </c>
      <c r="D21" s="269">
        <f>C21+D26</f>
        <v>74</v>
      </c>
      <c r="E21" s="269">
        <f t="shared" si="0"/>
        <v>66.600000000000009</v>
      </c>
      <c r="F21" s="269">
        <f t="shared" si="1"/>
        <v>59.2</v>
      </c>
      <c r="G21" s="269">
        <f t="shared" si="2"/>
        <v>51.8</v>
      </c>
      <c r="H21" s="270"/>
      <c r="I21" s="270"/>
      <c r="J21" s="270">
        <f t="shared" si="3"/>
        <v>0</v>
      </c>
      <c r="K21" s="270">
        <f t="shared" si="4"/>
        <v>0</v>
      </c>
      <c r="L21" s="270">
        <f t="shared" si="5"/>
        <v>0</v>
      </c>
      <c r="M21" s="271">
        <v>40</v>
      </c>
      <c r="N21" s="271">
        <f>M21+N26</f>
        <v>48</v>
      </c>
      <c r="O21" s="271">
        <f t="shared" si="6"/>
        <v>43.2</v>
      </c>
      <c r="P21" s="271">
        <f t="shared" si="7"/>
        <v>38.400000000000006</v>
      </c>
      <c r="Q21" s="271">
        <f t="shared" si="8"/>
        <v>33.599999999999994</v>
      </c>
      <c r="R21" s="272">
        <v>40</v>
      </c>
      <c r="S21" s="272">
        <f>R21+S26</f>
        <v>48</v>
      </c>
      <c r="T21" s="272">
        <f t="shared" si="9"/>
        <v>43.2</v>
      </c>
      <c r="U21" s="272">
        <f t="shared" si="10"/>
        <v>38.400000000000006</v>
      </c>
      <c r="V21" s="272">
        <f t="shared" si="11"/>
        <v>33.599999999999994</v>
      </c>
      <c r="W21" s="273">
        <v>90</v>
      </c>
      <c r="X21" s="273">
        <v>90</v>
      </c>
      <c r="Y21" s="273">
        <f t="shared" si="12"/>
        <v>81</v>
      </c>
      <c r="Z21" s="273">
        <f t="shared" si="13"/>
        <v>72</v>
      </c>
      <c r="AA21" s="273">
        <f t="shared" si="14"/>
        <v>62.999999999999993</v>
      </c>
    </row>
    <row r="22" spans="1:27">
      <c r="A22" s="274" t="s">
        <v>272</v>
      </c>
      <c r="B22" s="274" t="s">
        <v>235</v>
      </c>
      <c r="C22" s="269"/>
      <c r="D22" s="269"/>
      <c r="E22" s="269">
        <f t="shared" si="0"/>
        <v>0</v>
      </c>
      <c r="F22" s="269">
        <f t="shared" si="1"/>
        <v>0</v>
      </c>
      <c r="G22" s="269">
        <f t="shared" si="2"/>
        <v>0</v>
      </c>
      <c r="H22" s="270"/>
      <c r="I22" s="270"/>
      <c r="J22" s="270">
        <f t="shared" si="3"/>
        <v>0</v>
      </c>
      <c r="K22" s="270">
        <f t="shared" si="4"/>
        <v>0</v>
      </c>
      <c r="L22" s="270">
        <f t="shared" si="5"/>
        <v>0</v>
      </c>
      <c r="M22" s="271"/>
      <c r="N22" s="271"/>
      <c r="O22" s="271">
        <f t="shared" si="6"/>
        <v>0</v>
      </c>
      <c r="P22" s="271">
        <f t="shared" si="7"/>
        <v>0</v>
      </c>
      <c r="Q22" s="271">
        <f t="shared" si="8"/>
        <v>0</v>
      </c>
      <c r="R22" s="272"/>
      <c r="S22" s="272"/>
      <c r="T22" s="272">
        <f t="shared" si="9"/>
        <v>0</v>
      </c>
      <c r="U22" s="272">
        <f t="shared" si="10"/>
        <v>0</v>
      </c>
      <c r="V22" s="272">
        <f t="shared" si="11"/>
        <v>0</v>
      </c>
      <c r="W22" s="273"/>
      <c r="X22" s="273"/>
      <c r="Y22" s="273">
        <f t="shared" si="12"/>
        <v>0</v>
      </c>
      <c r="Z22" s="273">
        <f t="shared" si="13"/>
        <v>0</v>
      </c>
      <c r="AA22" s="273">
        <f t="shared" si="14"/>
        <v>0</v>
      </c>
    </row>
    <row r="23" spans="1:27">
      <c r="A23" s="274" t="s">
        <v>302</v>
      </c>
      <c r="B23" s="274" t="s">
        <v>303</v>
      </c>
      <c r="C23" s="269">
        <v>84</v>
      </c>
      <c r="D23" s="269">
        <f>C23+D26</f>
        <v>92</v>
      </c>
      <c r="E23" s="269">
        <f t="shared" si="0"/>
        <v>82.8</v>
      </c>
      <c r="F23" s="269">
        <f t="shared" si="1"/>
        <v>73.600000000000009</v>
      </c>
      <c r="G23" s="269">
        <f t="shared" si="2"/>
        <v>64.399999999999991</v>
      </c>
      <c r="H23" s="270"/>
      <c r="I23" s="270"/>
      <c r="J23" s="270">
        <f t="shared" si="3"/>
        <v>0</v>
      </c>
      <c r="K23" s="270">
        <f t="shared" si="4"/>
        <v>0</v>
      </c>
      <c r="L23" s="270">
        <f t="shared" si="5"/>
        <v>0</v>
      </c>
      <c r="M23" s="271">
        <v>40</v>
      </c>
      <c r="N23" s="271">
        <f>M23+N26</f>
        <v>48</v>
      </c>
      <c r="O23" s="271">
        <f t="shared" si="6"/>
        <v>43.2</v>
      </c>
      <c r="P23" s="271">
        <f t="shared" si="7"/>
        <v>38.400000000000006</v>
      </c>
      <c r="Q23" s="271">
        <f t="shared" si="8"/>
        <v>33.599999999999994</v>
      </c>
      <c r="R23" s="272">
        <v>52</v>
      </c>
      <c r="S23" s="272">
        <f>R23+S26</f>
        <v>60</v>
      </c>
      <c r="T23" s="272">
        <f t="shared" si="9"/>
        <v>54</v>
      </c>
      <c r="U23" s="272">
        <f t="shared" si="10"/>
        <v>48</v>
      </c>
      <c r="V23" s="272">
        <f t="shared" si="11"/>
        <v>42</v>
      </c>
      <c r="W23" s="273">
        <v>90</v>
      </c>
      <c r="X23" s="273">
        <v>90</v>
      </c>
      <c r="Y23" s="273">
        <f t="shared" si="12"/>
        <v>81</v>
      </c>
      <c r="Z23" s="273">
        <f t="shared" si="13"/>
        <v>72</v>
      </c>
      <c r="AA23" s="273">
        <f t="shared" si="14"/>
        <v>62.999999999999993</v>
      </c>
    </row>
    <row r="24" spans="1:27">
      <c r="A24" s="274" t="s">
        <v>269</v>
      </c>
      <c r="B24" s="274" t="s">
        <v>270</v>
      </c>
      <c r="C24" s="269"/>
      <c r="D24" s="269"/>
      <c r="E24" s="269">
        <f>D24*0.9</f>
        <v>0</v>
      </c>
      <c r="F24" s="269">
        <f t="shared" si="1"/>
        <v>0</v>
      </c>
      <c r="G24" s="269">
        <f t="shared" si="2"/>
        <v>0</v>
      </c>
      <c r="H24" s="270"/>
      <c r="I24" s="270"/>
      <c r="J24" s="270">
        <f t="shared" si="3"/>
        <v>0</v>
      </c>
      <c r="K24" s="270">
        <f t="shared" si="4"/>
        <v>0</v>
      </c>
      <c r="L24" s="270">
        <f t="shared" si="5"/>
        <v>0</v>
      </c>
      <c r="M24" s="271"/>
      <c r="N24" s="271"/>
      <c r="O24" s="271">
        <f t="shared" si="6"/>
        <v>0</v>
      </c>
      <c r="P24" s="271">
        <f t="shared" si="7"/>
        <v>0</v>
      </c>
      <c r="Q24" s="271">
        <f t="shared" si="8"/>
        <v>0</v>
      </c>
      <c r="R24" s="272"/>
      <c r="S24" s="272"/>
      <c r="T24" s="272">
        <f t="shared" si="9"/>
        <v>0</v>
      </c>
      <c r="U24" s="272">
        <f t="shared" si="10"/>
        <v>0</v>
      </c>
      <c r="V24" s="272">
        <f t="shared" si="11"/>
        <v>0</v>
      </c>
      <c r="W24" s="273"/>
      <c r="X24" s="273"/>
      <c r="Y24" s="273">
        <f t="shared" si="12"/>
        <v>0</v>
      </c>
      <c r="Z24" s="273">
        <f t="shared" si="13"/>
        <v>0</v>
      </c>
      <c r="AA24" s="273">
        <f t="shared" si="14"/>
        <v>0</v>
      </c>
    </row>
    <row r="25" spans="1:27" ht="13.5" thickBot="1">
      <c r="A25" s="274" t="s">
        <v>293</v>
      </c>
      <c r="B25" s="274" t="s">
        <v>286</v>
      </c>
      <c r="C25" s="269"/>
      <c r="D25" s="269"/>
      <c r="E25" s="269">
        <f t="shared" si="0"/>
        <v>0</v>
      </c>
      <c r="F25" s="269">
        <f t="shared" si="1"/>
        <v>0</v>
      </c>
      <c r="G25" s="269">
        <f t="shared" si="2"/>
        <v>0</v>
      </c>
      <c r="H25" s="270"/>
      <c r="I25" s="270"/>
      <c r="J25" s="270">
        <f t="shared" si="3"/>
        <v>0</v>
      </c>
      <c r="K25" s="270">
        <f t="shared" si="4"/>
        <v>0</v>
      </c>
      <c r="L25" s="270">
        <f t="shared" si="5"/>
        <v>0</v>
      </c>
      <c r="M25" s="271"/>
      <c r="N25" s="271"/>
      <c r="O25" s="271">
        <f t="shared" si="6"/>
        <v>0</v>
      </c>
      <c r="P25" s="271">
        <f t="shared" si="7"/>
        <v>0</v>
      </c>
      <c r="Q25" s="271">
        <f t="shared" si="8"/>
        <v>0</v>
      </c>
      <c r="R25" s="272"/>
      <c r="S25" s="272"/>
      <c r="T25" s="272">
        <f t="shared" si="9"/>
        <v>0</v>
      </c>
      <c r="U25" s="272">
        <f t="shared" si="10"/>
        <v>0</v>
      </c>
      <c r="V25" s="272">
        <f t="shared" si="11"/>
        <v>0</v>
      </c>
      <c r="W25" s="273"/>
      <c r="X25" s="273"/>
      <c r="Y25" s="273">
        <f t="shared" si="12"/>
        <v>0</v>
      </c>
      <c r="Z25" s="273">
        <f t="shared" si="13"/>
        <v>0</v>
      </c>
      <c r="AA25" s="273">
        <f t="shared" si="14"/>
        <v>0</v>
      </c>
    </row>
    <row r="26" spans="1:27" ht="16.5" thickTop="1" thickBot="1">
      <c r="B26" s="232" t="s">
        <v>313</v>
      </c>
      <c r="D26" s="258">
        <v>8</v>
      </c>
      <c r="I26" s="258">
        <v>10</v>
      </c>
      <c r="N26" s="258">
        <v>8</v>
      </c>
      <c r="S26" s="258">
        <v>8</v>
      </c>
    </row>
    <row r="27" spans="1:27" ht="13.5" thickTop="1"/>
  </sheetData>
  <mergeCells count="6">
    <mergeCell ref="W8:AA8"/>
    <mergeCell ref="A8:B9"/>
    <mergeCell ref="C8:G8"/>
    <mergeCell ref="H8:L8"/>
    <mergeCell ref="M8:Q8"/>
    <mergeCell ref="R8:V8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D5:H10"/>
  <sheetViews>
    <sheetView workbookViewId="0">
      <selection activeCell="I15" sqref="I15"/>
    </sheetView>
  </sheetViews>
  <sheetFormatPr baseColWidth="10" defaultRowHeight="12.75"/>
  <cols>
    <col min="7" max="7" width="14.85546875" bestFit="1" customWidth="1"/>
  </cols>
  <sheetData>
    <row r="5" spans="4:8">
      <c r="D5" s="240" t="s">
        <v>234</v>
      </c>
      <c r="E5" s="240" t="s">
        <v>326</v>
      </c>
      <c r="F5" s="679" t="s">
        <v>388</v>
      </c>
      <c r="G5" s="679"/>
      <c r="H5" s="240" t="s">
        <v>343</v>
      </c>
    </row>
    <row r="7" spans="4:8" s="240" customFormat="1">
      <c r="D7" s="240" t="s">
        <v>259</v>
      </c>
      <c r="E7" s="240" t="s">
        <v>260</v>
      </c>
      <c r="F7" s="240" t="s">
        <v>261</v>
      </c>
      <c r="G7" s="240" t="s">
        <v>248</v>
      </c>
      <c r="H7" s="240">
        <v>665722620</v>
      </c>
    </row>
    <row r="8" spans="4:8" s="240" customFormat="1">
      <c r="D8" s="240" t="s">
        <v>233</v>
      </c>
      <c r="E8" s="240" t="s">
        <v>231</v>
      </c>
      <c r="F8" s="240" t="s">
        <v>274</v>
      </c>
      <c r="G8" s="240" t="s">
        <v>275</v>
      </c>
      <c r="H8" s="240">
        <v>685716488</v>
      </c>
    </row>
    <row r="9" spans="4:8" s="240" customFormat="1" ht="12" customHeight="1">
      <c r="D9" s="240" t="s">
        <v>338</v>
      </c>
      <c r="E9" s="240" t="s">
        <v>263</v>
      </c>
      <c r="F9" s="240" t="s">
        <v>235</v>
      </c>
      <c r="G9" s="240" t="s">
        <v>236</v>
      </c>
      <c r="H9" s="240">
        <v>685735674</v>
      </c>
    </row>
    <row r="10" spans="4:8" s="240" customFormat="1">
      <c r="D10" s="240" t="s">
        <v>241</v>
      </c>
      <c r="E10" s="240" t="s">
        <v>272</v>
      </c>
      <c r="F10" s="240" t="s">
        <v>235</v>
      </c>
      <c r="G10" s="240" t="s">
        <v>236</v>
      </c>
      <c r="H10" s="240">
        <v>685723720</v>
      </c>
    </row>
  </sheetData>
  <mergeCells count="1">
    <mergeCell ref="F5:G5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B11:X30"/>
  <sheetViews>
    <sheetView topLeftCell="N10" workbookViewId="0">
      <selection activeCell="AC45" sqref="AC44:AC45"/>
    </sheetView>
  </sheetViews>
  <sheetFormatPr baseColWidth="10" defaultRowHeight="12.75"/>
  <cols>
    <col min="1" max="1" width="11.42578125" customWidth="1"/>
    <col min="2" max="2" width="5.7109375" style="283" customWidth="1"/>
    <col min="4" max="4" width="12.7109375" bestFit="1" customWidth="1"/>
    <col min="5" max="5" width="12.7109375" style="282" customWidth="1"/>
    <col min="6" max="6" width="5.7109375" style="284" customWidth="1"/>
    <col min="7" max="8" width="5.7109375" customWidth="1"/>
    <col min="9" max="9" width="8.140625" customWidth="1"/>
    <col min="10" max="11" width="5.7109375" customWidth="1"/>
    <col min="12" max="12" width="7.140625" customWidth="1"/>
    <col min="13" max="13" width="6.85546875" customWidth="1"/>
    <col min="14" max="21" width="5.7109375" customWidth="1"/>
    <col min="24" max="24" width="9.85546875" style="280" customWidth="1"/>
  </cols>
  <sheetData>
    <row r="11" spans="2:24" ht="109.5">
      <c r="F11" s="162" t="s">
        <v>39</v>
      </c>
      <c r="G11" s="141" t="s">
        <v>40</v>
      </c>
      <c r="H11" s="162" t="s">
        <v>41</v>
      </c>
      <c r="I11" s="141" t="s">
        <v>42</v>
      </c>
      <c r="J11" s="162" t="s">
        <v>43</v>
      </c>
      <c r="K11" s="163" t="s">
        <v>44</v>
      </c>
      <c r="L11" s="162" t="s">
        <v>45</v>
      </c>
      <c r="M11" s="141" t="s">
        <v>46</v>
      </c>
      <c r="N11" s="162" t="s">
        <v>47</v>
      </c>
      <c r="O11" s="164" t="s">
        <v>76</v>
      </c>
      <c r="P11" s="141" t="s">
        <v>49</v>
      </c>
      <c r="Q11" s="162" t="s">
        <v>50</v>
      </c>
      <c r="R11" s="165"/>
      <c r="S11" s="165"/>
      <c r="T11" s="162" t="s">
        <v>51</v>
      </c>
      <c r="U11" s="142" t="s">
        <v>52</v>
      </c>
      <c r="X11" s="280" t="s">
        <v>405</v>
      </c>
    </row>
    <row r="12" spans="2:24" ht="15">
      <c r="B12" s="290">
        <v>16</v>
      </c>
      <c r="C12" s="234" t="s">
        <v>255</v>
      </c>
      <c r="D12" s="234" t="s">
        <v>256</v>
      </c>
      <c r="E12" s="234"/>
      <c r="F12" s="285" t="s">
        <v>391</v>
      </c>
      <c r="G12" s="285" t="s">
        <v>391</v>
      </c>
      <c r="H12" s="285" t="s">
        <v>391</v>
      </c>
      <c r="I12" s="285" t="s">
        <v>391</v>
      </c>
      <c r="J12" s="285" t="s">
        <v>391</v>
      </c>
      <c r="K12" s="285" t="s">
        <v>391</v>
      </c>
      <c r="L12" s="285" t="s">
        <v>391</v>
      </c>
      <c r="M12" s="285" t="s">
        <v>391</v>
      </c>
      <c r="X12" s="294">
        <f>SUM(F12:U12)</f>
        <v>0</v>
      </c>
    </row>
    <row r="13" spans="2:24" ht="15">
      <c r="B13" s="290">
        <v>1</v>
      </c>
      <c r="C13" s="234" t="s">
        <v>252</v>
      </c>
      <c r="D13" s="234" t="s">
        <v>250</v>
      </c>
      <c r="E13" s="234"/>
      <c r="F13" s="281">
        <v>0</v>
      </c>
      <c r="G13" s="305">
        <v>0</v>
      </c>
      <c r="H13" s="313">
        <v>0</v>
      </c>
      <c r="I13" s="342" t="s">
        <v>205</v>
      </c>
      <c r="J13" s="342" t="s">
        <v>205</v>
      </c>
      <c r="K13" s="352" t="s">
        <v>205</v>
      </c>
      <c r="L13" s="356" t="s">
        <v>205</v>
      </c>
      <c r="M13" s="359" t="s">
        <v>205</v>
      </c>
      <c r="X13" s="294">
        <f t="shared" ref="X13:X27" si="0">SUM(F13:U13)</f>
        <v>0</v>
      </c>
    </row>
    <row r="14" spans="2:24" ht="15">
      <c r="B14" s="290">
        <v>18</v>
      </c>
      <c r="C14" s="234" t="s">
        <v>263</v>
      </c>
      <c r="D14" s="234" t="s">
        <v>264</v>
      </c>
      <c r="E14" s="234"/>
      <c r="F14" s="281">
        <v>2</v>
      </c>
      <c r="G14" s="299">
        <v>2</v>
      </c>
      <c r="H14" s="249" t="s">
        <v>389</v>
      </c>
      <c r="I14" s="338">
        <v>2</v>
      </c>
      <c r="J14" s="342">
        <v>1</v>
      </c>
      <c r="K14" s="352">
        <v>2</v>
      </c>
      <c r="L14" s="356">
        <v>2</v>
      </c>
      <c r="M14" s="359">
        <v>3</v>
      </c>
      <c r="X14" s="294">
        <f t="shared" si="0"/>
        <v>14</v>
      </c>
    </row>
    <row r="15" spans="2:24" ht="15">
      <c r="B15" s="290">
        <v>13</v>
      </c>
      <c r="C15" s="234" t="s">
        <v>293</v>
      </c>
      <c r="D15" s="234" t="s">
        <v>280</v>
      </c>
      <c r="E15" s="234"/>
      <c r="F15" s="281">
        <v>2</v>
      </c>
      <c r="G15" s="299">
        <v>1</v>
      </c>
      <c r="H15" s="313">
        <v>0</v>
      </c>
      <c r="I15" s="338">
        <v>3</v>
      </c>
      <c r="J15" s="342">
        <v>2</v>
      </c>
      <c r="K15" s="352">
        <v>2</v>
      </c>
      <c r="L15" s="355">
        <v>0</v>
      </c>
      <c r="M15" s="360">
        <v>1</v>
      </c>
      <c r="X15" s="294">
        <f t="shared" si="0"/>
        <v>11</v>
      </c>
    </row>
    <row r="16" spans="2:24" ht="15">
      <c r="B16" s="290">
        <v>7</v>
      </c>
      <c r="C16" s="234" t="s">
        <v>404</v>
      </c>
      <c r="D16" s="234" t="s">
        <v>295</v>
      </c>
      <c r="E16" s="234"/>
      <c r="F16" s="281">
        <v>3</v>
      </c>
      <c r="G16" s="299">
        <v>3</v>
      </c>
      <c r="H16" s="313">
        <v>2</v>
      </c>
      <c r="I16" s="249" t="s">
        <v>391</v>
      </c>
      <c r="J16" s="342">
        <v>2</v>
      </c>
      <c r="K16" s="352">
        <v>3</v>
      </c>
      <c r="L16" s="249" t="s">
        <v>408</v>
      </c>
      <c r="M16" s="360">
        <v>3</v>
      </c>
      <c r="X16" s="294">
        <f t="shared" si="0"/>
        <v>16</v>
      </c>
    </row>
    <row r="17" spans="2:24" ht="15">
      <c r="B17" s="290">
        <v>19</v>
      </c>
      <c r="C17" s="234" t="s">
        <v>260</v>
      </c>
      <c r="D17" s="234" t="s">
        <v>261</v>
      </c>
      <c r="E17" s="234"/>
      <c r="F17" s="281">
        <v>5</v>
      </c>
      <c r="G17" s="249" t="s">
        <v>408</v>
      </c>
      <c r="H17" s="313">
        <v>0</v>
      </c>
      <c r="I17" s="249" t="s">
        <v>408</v>
      </c>
      <c r="J17" s="249" t="s">
        <v>408</v>
      </c>
      <c r="K17" s="249" t="s">
        <v>408</v>
      </c>
      <c r="L17" s="249" t="s">
        <v>408</v>
      </c>
      <c r="M17" s="249" t="s">
        <v>408</v>
      </c>
      <c r="X17" s="294">
        <f t="shared" si="0"/>
        <v>5</v>
      </c>
    </row>
    <row r="18" spans="2:24" ht="15">
      <c r="B18" s="290">
        <v>4</v>
      </c>
      <c r="C18" s="234" t="s">
        <v>231</v>
      </c>
      <c r="D18" s="234" t="s">
        <v>274</v>
      </c>
      <c r="E18" s="234"/>
      <c r="F18" s="281">
        <v>2</v>
      </c>
      <c r="G18" s="299">
        <v>1</v>
      </c>
      <c r="H18" s="313">
        <v>0</v>
      </c>
      <c r="I18" s="338">
        <v>2</v>
      </c>
      <c r="J18" s="249" t="s">
        <v>391</v>
      </c>
      <c r="K18" s="352">
        <v>1</v>
      </c>
      <c r="L18" s="355">
        <v>1</v>
      </c>
      <c r="M18" s="249" t="s">
        <v>391</v>
      </c>
      <c r="X18" s="294">
        <f t="shared" si="0"/>
        <v>7</v>
      </c>
    </row>
    <row r="19" spans="2:24" ht="15">
      <c r="B19" s="290">
        <v>10</v>
      </c>
      <c r="C19" s="234" t="s">
        <v>296</v>
      </c>
      <c r="D19" s="234" t="s">
        <v>297</v>
      </c>
      <c r="E19" s="234"/>
      <c r="F19" s="281">
        <v>0</v>
      </c>
      <c r="G19" s="299">
        <v>2</v>
      </c>
      <c r="H19" s="313">
        <v>5</v>
      </c>
      <c r="I19" s="338">
        <v>0</v>
      </c>
      <c r="J19" s="342">
        <v>0</v>
      </c>
      <c r="K19" s="352">
        <v>0</v>
      </c>
      <c r="L19" s="356">
        <v>1</v>
      </c>
      <c r="M19" s="360">
        <v>0</v>
      </c>
      <c r="X19" s="294">
        <f t="shared" si="0"/>
        <v>8</v>
      </c>
    </row>
    <row r="20" spans="2:24" ht="15">
      <c r="B20" s="290">
        <v>5</v>
      </c>
      <c r="C20" s="234" t="s">
        <v>298</v>
      </c>
      <c r="D20" s="234" t="s">
        <v>299</v>
      </c>
      <c r="E20" s="234"/>
      <c r="F20" s="281">
        <v>1</v>
      </c>
      <c r="G20" s="299">
        <v>2</v>
      </c>
      <c r="H20" s="340">
        <v>2</v>
      </c>
      <c r="I20" s="340">
        <v>2</v>
      </c>
      <c r="J20" s="340">
        <v>4</v>
      </c>
      <c r="K20" s="340">
        <v>1</v>
      </c>
      <c r="L20" s="340">
        <v>1</v>
      </c>
      <c r="M20" s="363">
        <v>2</v>
      </c>
      <c r="X20" s="294">
        <f t="shared" si="0"/>
        <v>15</v>
      </c>
    </row>
    <row r="21" spans="2:24" ht="15">
      <c r="B21" s="290">
        <v>9</v>
      </c>
      <c r="C21" s="234" t="s">
        <v>266</v>
      </c>
      <c r="D21" s="234" t="s">
        <v>267</v>
      </c>
      <c r="E21" s="234"/>
      <c r="F21" s="281">
        <v>1</v>
      </c>
      <c r="G21" s="299">
        <v>1</v>
      </c>
      <c r="H21" s="313">
        <v>0</v>
      </c>
      <c r="I21" s="338">
        <v>9</v>
      </c>
      <c r="J21" s="342">
        <v>1</v>
      </c>
      <c r="K21" s="352">
        <v>2</v>
      </c>
      <c r="L21" s="355">
        <v>0</v>
      </c>
      <c r="M21" s="364">
        <v>7</v>
      </c>
      <c r="X21" s="294">
        <f t="shared" si="0"/>
        <v>21</v>
      </c>
    </row>
    <row r="22" spans="2:24" ht="15">
      <c r="B22" s="290">
        <v>17</v>
      </c>
      <c r="C22" s="234" t="s">
        <v>300</v>
      </c>
      <c r="D22" s="234" t="s">
        <v>301</v>
      </c>
      <c r="E22" s="234"/>
      <c r="F22" s="281">
        <v>1</v>
      </c>
      <c r="G22" s="299">
        <v>2</v>
      </c>
      <c r="H22" s="340">
        <v>4</v>
      </c>
      <c r="I22" s="340">
        <v>0</v>
      </c>
      <c r="J22" s="340">
        <v>1</v>
      </c>
      <c r="K22" s="340">
        <v>3</v>
      </c>
      <c r="L22" s="340">
        <v>1</v>
      </c>
      <c r="M22" s="361">
        <v>0</v>
      </c>
      <c r="X22" s="294">
        <f t="shared" si="0"/>
        <v>12</v>
      </c>
    </row>
    <row r="23" spans="2:24" ht="15">
      <c r="B23" s="290">
        <v>22</v>
      </c>
      <c r="C23" s="234" t="s">
        <v>263</v>
      </c>
      <c r="D23" s="234" t="s">
        <v>235</v>
      </c>
      <c r="E23" s="234"/>
      <c r="F23" s="281">
        <v>3</v>
      </c>
      <c r="G23" s="299">
        <v>8</v>
      </c>
      <c r="H23" s="340">
        <v>10</v>
      </c>
      <c r="I23" s="340">
        <v>2</v>
      </c>
      <c r="J23" s="340">
        <v>10</v>
      </c>
      <c r="K23" s="340">
        <v>5</v>
      </c>
      <c r="L23" s="357">
        <v>2</v>
      </c>
      <c r="M23" s="362">
        <v>3</v>
      </c>
      <c r="X23" s="294">
        <f t="shared" si="0"/>
        <v>43</v>
      </c>
    </row>
    <row r="24" spans="2:24" ht="15">
      <c r="B24" s="290">
        <v>11</v>
      </c>
      <c r="C24" s="234" t="s">
        <v>272</v>
      </c>
      <c r="D24" s="234" t="s">
        <v>235</v>
      </c>
      <c r="E24" s="234"/>
      <c r="F24" s="249" t="s">
        <v>389</v>
      </c>
      <c r="G24" s="299">
        <v>4</v>
      </c>
      <c r="H24" s="249" t="s">
        <v>389</v>
      </c>
      <c r="I24" s="338">
        <v>2</v>
      </c>
      <c r="J24" s="342">
        <v>4</v>
      </c>
      <c r="K24" s="352">
        <v>5</v>
      </c>
      <c r="L24" s="356">
        <v>4</v>
      </c>
      <c r="M24" s="359">
        <v>2</v>
      </c>
      <c r="X24" s="294">
        <f t="shared" si="0"/>
        <v>21</v>
      </c>
    </row>
    <row r="25" spans="2:24" ht="15">
      <c r="B25" s="290">
        <v>6</v>
      </c>
      <c r="C25" s="234" t="s">
        <v>302</v>
      </c>
      <c r="D25" s="234" t="s">
        <v>303</v>
      </c>
      <c r="E25" s="234"/>
      <c r="F25" s="281">
        <v>0</v>
      </c>
      <c r="G25" s="249" t="s">
        <v>389</v>
      </c>
      <c r="H25" s="313">
        <v>1</v>
      </c>
      <c r="I25" s="338">
        <v>0</v>
      </c>
      <c r="J25" s="342">
        <v>2</v>
      </c>
      <c r="K25" s="352">
        <v>1</v>
      </c>
      <c r="L25" s="355">
        <v>0</v>
      </c>
      <c r="M25" s="360">
        <v>0</v>
      </c>
      <c r="X25" s="294">
        <f t="shared" si="0"/>
        <v>4</v>
      </c>
    </row>
    <row r="26" spans="2:24" ht="15">
      <c r="B26" s="290">
        <v>14</v>
      </c>
      <c r="C26" s="234" t="s">
        <v>269</v>
      </c>
      <c r="D26" s="234" t="s">
        <v>270</v>
      </c>
      <c r="E26" s="234"/>
      <c r="F26" s="281">
        <v>5</v>
      </c>
      <c r="G26" s="299">
        <v>3</v>
      </c>
      <c r="H26" s="340">
        <v>8</v>
      </c>
      <c r="I26" s="340">
        <v>5</v>
      </c>
      <c r="J26" s="340">
        <v>4</v>
      </c>
      <c r="K26" s="340">
        <v>0</v>
      </c>
      <c r="L26" s="357">
        <v>8</v>
      </c>
      <c r="M26" s="355">
        <v>4</v>
      </c>
      <c r="X26" s="294">
        <f t="shared" si="0"/>
        <v>37</v>
      </c>
    </row>
    <row r="27" spans="2:24" ht="15.75" thickBot="1">
      <c r="B27" s="293">
        <v>21</v>
      </c>
      <c r="C27" s="235" t="s">
        <v>293</v>
      </c>
      <c r="D27" s="235" t="s">
        <v>286</v>
      </c>
      <c r="E27" s="295"/>
      <c r="F27" s="249" t="s">
        <v>389</v>
      </c>
      <c r="G27" s="299">
        <v>0</v>
      </c>
      <c r="H27" s="313">
        <v>0</v>
      </c>
      <c r="I27" s="338">
        <v>0</v>
      </c>
      <c r="J27" s="342">
        <v>0</v>
      </c>
      <c r="K27" s="352">
        <v>0</v>
      </c>
      <c r="L27" s="355">
        <v>0</v>
      </c>
      <c r="M27" s="364">
        <v>1</v>
      </c>
      <c r="X27" s="294">
        <f t="shared" si="0"/>
        <v>1</v>
      </c>
    </row>
    <row r="28" spans="2:24" s="343" customFormat="1" ht="15.75" thickBot="1">
      <c r="B28" s="353"/>
      <c r="C28" s="295" t="s">
        <v>457</v>
      </c>
      <c r="D28" s="295" t="s">
        <v>261</v>
      </c>
      <c r="E28" s="295"/>
      <c r="F28" s="249"/>
      <c r="G28" s="249"/>
      <c r="H28" s="249"/>
      <c r="I28" s="249"/>
      <c r="J28" s="249" t="s">
        <v>391</v>
      </c>
      <c r="K28" s="249" t="s">
        <v>391</v>
      </c>
      <c r="L28" s="249" t="s">
        <v>391</v>
      </c>
      <c r="M28" s="249" t="s">
        <v>205</v>
      </c>
      <c r="X28" s="294"/>
    </row>
    <row r="29" spans="2:24" ht="16.5" thickTop="1" thickBot="1">
      <c r="B29" s="292">
        <v>12</v>
      </c>
      <c r="C29" s="291" t="s">
        <v>390</v>
      </c>
      <c r="D29" s="291" t="s">
        <v>380</v>
      </c>
      <c r="E29" s="291"/>
      <c r="F29" s="281">
        <v>0</v>
      </c>
      <c r="G29" s="299">
        <v>0</v>
      </c>
      <c r="H29" s="338">
        <v>0</v>
      </c>
      <c r="I29" s="338">
        <v>0</v>
      </c>
      <c r="J29" s="342">
        <v>0</v>
      </c>
      <c r="K29" s="352">
        <v>0</v>
      </c>
      <c r="L29" s="355">
        <v>0</v>
      </c>
      <c r="M29" s="355"/>
      <c r="X29" s="341">
        <f>SUM(X12:X27)</f>
        <v>215</v>
      </c>
    </row>
    <row r="30" spans="2:24" ht="13.5" thickTop="1">
      <c r="E30" s="298" t="s">
        <v>406</v>
      </c>
      <c r="F30" s="297">
        <f t="shared" ref="F30:K30" si="1">SUM(F12:F29)</f>
        <v>25</v>
      </c>
      <c r="G30" s="297">
        <f t="shared" si="1"/>
        <v>29</v>
      </c>
      <c r="H30" s="297">
        <f t="shared" si="1"/>
        <v>32</v>
      </c>
      <c r="I30" s="297">
        <f t="shared" si="1"/>
        <v>27</v>
      </c>
      <c r="J30" s="297">
        <f t="shared" si="1"/>
        <v>31</v>
      </c>
      <c r="K30" s="297">
        <f t="shared" si="1"/>
        <v>25</v>
      </c>
      <c r="L30" s="297">
        <f>SUM(L12:L29)</f>
        <v>20</v>
      </c>
      <c r="M30" s="297">
        <f>SUM(M12:M29)</f>
        <v>26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>
  <dimension ref="C5:R36"/>
  <sheetViews>
    <sheetView workbookViewId="0">
      <selection activeCell="J36" sqref="J35:J36"/>
    </sheetView>
  </sheetViews>
  <sheetFormatPr baseColWidth="10" defaultRowHeight="12.75"/>
  <cols>
    <col min="1" max="1" width="6" customWidth="1"/>
    <col min="2" max="2" width="5.140625" customWidth="1"/>
    <col min="3" max="3" width="11.42578125" style="301"/>
    <col min="4" max="4" width="11.42578125" style="302"/>
    <col min="5" max="5" width="11.42578125" style="301"/>
    <col min="6" max="6" width="24.28515625" bestFit="1" customWidth="1"/>
    <col min="7" max="7" width="16.42578125" customWidth="1"/>
    <col min="8" max="8" width="48.85546875" style="298" customWidth="1"/>
    <col min="9" max="9" width="15.42578125" style="297" customWidth="1"/>
    <col min="10" max="10" width="15.7109375" style="297" customWidth="1"/>
    <col min="11" max="12" width="13.7109375" style="297" customWidth="1"/>
    <col min="16" max="16" width="14.28515625" customWidth="1"/>
  </cols>
  <sheetData>
    <row r="5" spans="3:18">
      <c r="N5" s="679" t="s">
        <v>447</v>
      </c>
      <c r="O5" s="679"/>
      <c r="P5" s="679" t="s">
        <v>448</v>
      </c>
      <c r="Q5" s="679"/>
      <c r="R5" s="679"/>
    </row>
    <row r="7" spans="3:18">
      <c r="N7" s="304" t="s">
        <v>288</v>
      </c>
      <c r="O7">
        <v>943363290</v>
      </c>
    </row>
    <row r="8" spans="3:18">
      <c r="C8" s="301" t="s">
        <v>409</v>
      </c>
      <c r="D8" s="302" t="s">
        <v>414</v>
      </c>
      <c r="E8" s="301" t="s">
        <v>415</v>
      </c>
      <c r="F8" s="300" t="s">
        <v>410</v>
      </c>
      <c r="G8" s="300" t="s">
        <v>411</v>
      </c>
      <c r="H8" s="298" t="s">
        <v>416</v>
      </c>
      <c r="I8" s="297" t="s">
        <v>417</v>
      </c>
      <c r="J8" s="297" t="s">
        <v>288</v>
      </c>
      <c r="K8" s="297" t="s">
        <v>419</v>
      </c>
      <c r="L8" s="297" t="s">
        <v>451</v>
      </c>
      <c r="N8" s="304" t="s">
        <v>449</v>
      </c>
      <c r="O8" s="766" t="s">
        <v>450</v>
      </c>
      <c r="P8" s="691"/>
    </row>
    <row r="9" spans="3:18">
      <c r="C9" s="301">
        <v>3</v>
      </c>
      <c r="D9" s="307">
        <v>40467</v>
      </c>
      <c r="E9" s="308">
        <v>0.75</v>
      </c>
      <c r="F9" s="306" t="s">
        <v>412</v>
      </c>
      <c r="G9" s="300" t="s">
        <v>413</v>
      </c>
      <c r="H9" s="328" t="s">
        <v>443</v>
      </c>
      <c r="I9" s="319" t="s">
        <v>418</v>
      </c>
      <c r="J9" s="319">
        <v>943765641</v>
      </c>
      <c r="K9" s="323" t="s">
        <v>150</v>
      </c>
      <c r="L9" s="318">
        <v>0.64583333333333337</v>
      </c>
    </row>
    <row r="10" spans="3:18">
      <c r="C10" s="309">
        <v>5</v>
      </c>
      <c r="D10" s="307">
        <v>40482</v>
      </c>
      <c r="E10" s="310"/>
      <c r="F10" s="311" t="s">
        <v>420</v>
      </c>
      <c r="G10" s="9" t="s">
        <v>421</v>
      </c>
      <c r="H10" s="329" t="s">
        <v>444</v>
      </c>
      <c r="I10" s="320"/>
      <c r="J10" s="320"/>
      <c r="K10" s="324"/>
      <c r="L10" s="326"/>
    </row>
    <row r="11" spans="3:18">
      <c r="C11" s="309">
        <v>7</v>
      </c>
      <c r="D11" s="307">
        <v>40496</v>
      </c>
      <c r="E11" s="310"/>
      <c r="F11" s="311" t="s">
        <v>422</v>
      </c>
      <c r="G11" s="9" t="s">
        <v>423</v>
      </c>
      <c r="H11" s="329" t="s">
        <v>437</v>
      </c>
      <c r="I11" s="320"/>
      <c r="J11" s="320"/>
      <c r="K11" s="324"/>
      <c r="L11" s="326"/>
    </row>
    <row r="12" spans="3:18">
      <c r="C12" s="309">
        <v>9</v>
      </c>
      <c r="D12" s="312">
        <v>40510</v>
      </c>
      <c r="E12" s="310"/>
      <c r="F12" s="311" t="s">
        <v>424</v>
      </c>
      <c r="G12" s="9" t="s">
        <v>426</v>
      </c>
      <c r="H12" s="329" t="s">
        <v>440</v>
      </c>
      <c r="I12" s="320"/>
      <c r="J12" s="320"/>
      <c r="K12" s="324"/>
      <c r="L12" s="326"/>
    </row>
    <row r="13" spans="3:18">
      <c r="C13" s="309">
        <v>11</v>
      </c>
      <c r="D13" s="312">
        <v>40531</v>
      </c>
      <c r="E13" s="310"/>
      <c r="F13" s="311" t="s">
        <v>425</v>
      </c>
      <c r="G13" s="9" t="s">
        <v>421</v>
      </c>
      <c r="H13" s="329" t="s">
        <v>439</v>
      </c>
      <c r="I13" s="320"/>
      <c r="J13" s="320"/>
      <c r="K13" s="324"/>
      <c r="L13" s="326"/>
    </row>
    <row r="14" spans="3:18">
      <c r="C14" s="309">
        <v>12</v>
      </c>
      <c r="D14" s="312">
        <v>40552</v>
      </c>
      <c r="E14" s="310"/>
      <c r="F14" s="311" t="s">
        <v>427</v>
      </c>
      <c r="G14" s="9" t="s">
        <v>428</v>
      </c>
      <c r="H14" s="329" t="s">
        <v>445</v>
      </c>
      <c r="I14" s="320"/>
      <c r="J14" s="320"/>
      <c r="K14" s="324"/>
      <c r="L14" s="326"/>
    </row>
    <row r="15" spans="3:18">
      <c r="C15" s="309">
        <v>15</v>
      </c>
      <c r="D15" s="312">
        <v>40573</v>
      </c>
      <c r="E15" s="310"/>
      <c r="F15" s="311" t="s">
        <v>429</v>
      </c>
      <c r="G15" s="9" t="s">
        <v>40</v>
      </c>
      <c r="H15" s="329" t="s">
        <v>441</v>
      </c>
      <c r="I15" s="320"/>
      <c r="J15" s="320"/>
      <c r="K15" s="324"/>
      <c r="L15" s="326"/>
    </row>
    <row r="16" spans="3:18">
      <c r="C16" s="309">
        <v>17</v>
      </c>
      <c r="D16" s="312">
        <v>40587</v>
      </c>
      <c r="E16" s="310"/>
      <c r="F16" s="311" t="s">
        <v>430</v>
      </c>
      <c r="G16" s="9" t="s">
        <v>42</v>
      </c>
      <c r="H16" s="329" t="s">
        <v>446</v>
      </c>
      <c r="I16" s="320"/>
      <c r="J16" s="320"/>
      <c r="K16" s="324"/>
      <c r="L16" s="326"/>
    </row>
    <row r="17" spans="3:12">
      <c r="C17" s="309">
        <v>19</v>
      </c>
      <c r="D17" s="312">
        <v>40601</v>
      </c>
      <c r="E17" s="310"/>
      <c r="F17" s="311" t="s">
        <v>431</v>
      </c>
      <c r="G17" s="9" t="s">
        <v>44</v>
      </c>
      <c r="H17" s="329" t="s">
        <v>434</v>
      </c>
      <c r="I17" s="320"/>
      <c r="J17" s="320"/>
      <c r="K17" s="324"/>
      <c r="L17" s="326"/>
    </row>
    <row r="18" spans="3:12">
      <c r="C18" s="301">
        <v>21</v>
      </c>
      <c r="D18" s="307">
        <v>40615</v>
      </c>
      <c r="E18" s="308"/>
      <c r="F18" s="306" t="s">
        <v>432</v>
      </c>
      <c r="G18" t="s">
        <v>46</v>
      </c>
      <c r="H18" s="328" t="s">
        <v>442</v>
      </c>
      <c r="I18" s="319"/>
      <c r="J18" s="319"/>
      <c r="K18" s="323"/>
      <c r="L18" s="327"/>
    </row>
    <row r="19" spans="3:12">
      <c r="C19" s="309">
        <v>23</v>
      </c>
      <c r="D19" s="312">
        <v>40629</v>
      </c>
      <c r="E19" s="310"/>
      <c r="F19" s="311" t="s">
        <v>433</v>
      </c>
      <c r="G19" s="9" t="s">
        <v>49</v>
      </c>
      <c r="H19" s="329" t="s">
        <v>435</v>
      </c>
      <c r="I19" s="320"/>
      <c r="J19" s="320"/>
      <c r="K19" s="324"/>
      <c r="L19" s="326"/>
    </row>
    <row r="20" spans="3:12">
      <c r="C20" s="309">
        <v>26</v>
      </c>
      <c r="D20" s="312">
        <v>40650</v>
      </c>
      <c r="E20" s="310"/>
      <c r="F20" s="311" t="s">
        <v>436</v>
      </c>
      <c r="G20" s="9"/>
      <c r="H20" s="329" t="s">
        <v>438</v>
      </c>
      <c r="I20" s="320"/>
      <c r="J20" s="320"/>
      <c r="K20" s="324"/>
      <c r="L20" s="326"/>
    </row>
    <row r="23" spans="3:12">
      <c r="C23"/>
      <c r="D23"/>
      <c r="E23"/>
    </row>
    <row r="24" spans="3:12">
      <c r="C24"/>
      <c r="D24"/>
      <c r="E24"/>
      <c r="G24" s="321" t="s">
        <v>414</v>
      </c>
      <c r="H24" s="330" t="s">
        <v>416</v>
      </c>
      <c r="I24" s="321" t="s">
        <v>417</v>
      </c>
      <c r="J24" s="321" t="s">
        <v>288</v>
      </c>
      <c r="K24" s="321" t="s">
        <v>419</v>
      </c>
      <c r="L24" s="321"/>
    </row>
    <row r="25" spans="3:12">
      <c r="C25"/>
      <c r="D25"/>
      <c r="E25"/>
      <c r="G25" s="314">
        <v>40467</v>
      </c>
      <c r="H25" s="331" t="s">
        <v>443</v>
      </c>
      <c r="I25" s="322" t="s">
        <v>418</v>
      </c>
      <c r="J25" s="322">
        <v>943765641</v>
      </c>
      <c r="K25" s="325" t="s">
        <v>150</v>
      </c>
      <c r="L25" s="325"/>
    </row>
    <row r="26" spans="3:12">
      <c r="C26"/>
      <c r="D26"/>
      <c r="E26"/>
      <c r="G26" s="315">
        <v>40482</v>
      </c>
      <c r="H26" s="332" t="s">
        <v>444</v>
      </c>
    </row>
    <row r="27" spans="3:12">
      <c r="C27"/>
      <c r="D27"/>
      <c r="E27"/>
      <c r="G27" s="314">
        <v>40496</v>
      </c>
      <c r="H27" s="333" t="s">
        <v>437</v>
      </c>
    </row>
    <row r="28" spans="3:12">
      <c r="C28"/>
      <c r="D28"/>
      <c r="E28"/>
      <c r="G28" s="316">
        <v>40510</v>
      </c>
      <c r="H28" s="332" t="s">
        <v>470</v>
      </c>
    </row>
    <row r="29" spans="3:12">
      <c r="C29"/>
      <c r="D29"/>
      <c r="E29"/>
      <c r="G29" s="317">
        <v>40531</v>
      </c>
      <c r="H29" s="333" t="s">
        <v>439</v>
      </c>
    </row>
    <row r="30" spans="3:12">
      <c r="C30"/>
      <c r="D30"/>
      <c r="E30"/>
      <c r="G30" s="316">
        <v>40552</v>
      </c>
      <c r="H30" s="332" t="s">
        <v>445</v>
      </c>
    </row>
    <row r="31" spans="3:12">
      <c r="C31"/>
      <c r="D31"/>
      <c r="E31"/>
      <c r="G31" s="317">
        <v>40573</v>
      </c>
      <c r="H31" s="333" t="s">
        <v>441</v>
      </c>
    </row>
    <row r="32" spans="3:12">
      <c r="C32"/>
      <c r="D32"/>
      <c r="E32"/>
      <c r="G32" s="316">
        <v>40587</v>
      </c>
      <c r="H32" s="332" t="s">
        <v>446</v>
      </c>
    </row>
    <row r="33" spans="3:8">
      <c r="C33"/>
      <c r="D33"/>
      <c r="E33"/>
      <c r="G33" s="317">
        <v>40601</v>
      </c>
      <c r="H33" s="333" t="s">
        <v>434</v>
      </c>
    </row>
    <row r="34" spans="3:8">
      <c r="C34"/>
      <c r="D34"/>
      <c r="E34"/>
      <c r="G34" s="315">
        <v>40615</v>
      </c>
      <c r="H34" s="334" t="s">
        <v>442</v>
      </c>
    </row>
    <row r="35" spans="3:8">
      <c r="C35"/>
      <c r="D35"/>
      <c r="E35"/>
      <c r="G35" s="317">
        <v>40629</v>
      </c>
      <c r="H35" s="333" t="s">
        <v>435</v>
      </c>
    </row>
    <row r="36" spans="3:8">
      <c r="C36"/>
      <c r="D36"/>
      <c r="E36"/>
      <c r="G36" s="316">
        <v>40650</v>
      </c>
      <c r="H36" s="332" t="s">
        <v>438</v>
      </c>
    </row>
  </sheetData>
  <mergeCells count="3">
    <mergeCell ref="N5:O5"/>
    <mergeCell ref="P5:R5"/>
    <mergeCell ref="O8:P8"/>
  </mergeCells>
  <hyperlinks>
    <hyperlink ref="K9" r:id="rId1"/>
    <hyperlink ref="K25" r:id="rId2"/>
    <hyperlink ref="O8" r:id="rId3"/>
  </hyperlinks>
  <pageMargins left="0.7" right="0.7" top="0.75" bottom="0.75" header="0.3" footer="0.3"/>
  <pageSetup paperSize="9" orientation="portrait" horizontalDpi="300" verticalDpi="300" r:id="rId4"/>
  <tableParts count="1">
    <tablePart r:id="rId5"/>
  </tableParts>
</worksheet>
</file>

<file path=xl/worksheets/sheet26.xml><?xml version="1.0" encoding="utf-8"?>
<worksheet xmlns="http://schemas.openxmlformats.org/spreadsheetml/2006/main" xmlns:r="http://schemas.openxmlformats.org/officeDocument/2006/relationships">
  <dimension ref="I6:L19"/>
  <sheetViews>
    <sheetView workbookViewId="0">
      <selection activeCell="I6" sqref="I6:L19"/>
    </sheetView>
  </sheetViews>
  <sheetFormatPr baseColWidth="10" defaultRowHeight="12.75"/>
  <sheetData>
    <row r="6" spans="9:12" ht="15">
      <c r="I6" s="234" t="s">
        <v>252</v>
      </c>
      <c r="J6" s="234" t="s">
        <v>250</v>
      </c>
      <c r="K6" s="234"/>
      <c r="L6" s="359" t="s">
        <v>205</v>
      </c>
    </row>
    <row r="7" spans="9:12" ht="15">
      <c r="I7" s="234" t="s">
        <v>263</v>
      </c>
      <c r="J7" s="234" t="s">
        <v>264</v>
      </c>
      <c r="K7" s="234"/>
      <c r="L7" s="359">
        <v>3</v>
      </c>
    </row>
    <row r="8" spans="9:12" ht="15">
      <c r="I8" s="234" t="s">
        <v>293</v>
      </c>
      <c r="J8" s="234" t="s">
        <v>280</v>
      </c>
      <c r="K8" s="234"/>
      <c r="L8" s="360">
        <v>1</v>
      </c>
    </row>
    <row r="9" spans="9:12" ht="15">
      <c r="I9" s="234" t="s">
        <v>404</v>
      </c>
      <c r="J9" s="234" t="s">
        <v>295</v>
      </c>
      <c r="K9" s="234"/>
      <c r="L9" s="360">
        <v>3</v>
      </c>
    </row>
    <row r="10" spans="9:12" ht="15">
      <c r="I10" s="234" t="s">
        <v>296</v>
      </c>
      <c r="J10" s="234" t="s">
        <v>297</v>
      </c>
      <c r="K10" s="234"/>
      <c r="L10" s="360">
        <v>0</v>
      </c>
    </row>
    <row r="11" spans="9:12" ht="15">
      <c r="I11" s="234" t="s">
        <v>298</v>
      </c>
      <c r="J11" s="234" t="s">
        <v>299</v>
      </c>
      <c r="K11" s="234"/>
      <c r="L11" s="363">
        <v>2</v>
      </c>
    </row>
    <row r="12" spans="9:12" ht="15">
      <c r="I12" s="234" t="s">
        <v>266</v>
      </c>
      <c r="J12" s="234" t="s">
        <v>267</v>
      </c>
      <c r="K12" s="234"/>
      <c r="L12" s="364">
        <v>7</v>
      </c>
    </row>
    <row r="13" spans="9:12" ht="15">
      <c r="I13" s="234" t="s">
        <v>300</v>
      </c>
      <c r="J13" s="234" t="s">
        <v>301</v>
      </c>
      <c r="K13" s="234"/>
      <c r="L13" s="361">
        <v>0</v>
      </c>
    </row>
    <row r="14" spans="9:12" ht="15">
      <c r="I14" s="234" t="s">
        <v>263</v>
      </c>
      <c r="J14" s="234" t="s">
        <v>235</v>
      </c>
      <c r="K14" s="234"/>
      <c r="L14" s="362">
        <v>3</v>
      </c>
    </row>
    <row r="15" spans="9:12" ht="15">
      <c r="I15" s="234" t="s">
        <v>272</v>
      </c>
      <c r="J15" s="234" t="s">
        <v>235</v>
      </c>
      <c r="K15" s="234"/>
      <c r="L15" s="359">
        <v>2</v>
      </c>
    </row>
    <row r="16" spans="9:12" ht="15">
      <c r="I16" s="234" t="s">
        <v>302</v>
      </c>
      <c r="J16" s="234" t="s">
        <v>303</v>
      </c>
      <c r="K16" s="234"/>
      <c r="L16" s="360">
        <v>0</v>
      </c>
    </row>
    <row r="17" spans="9:12" ht="15">
      <c r="I17" s="234" t="s">
        <v>269</v>
      </c>
      <c r="J17" s="234" t="s">
        <v>270</v>
      </c>
      <c r="K17" s="234"/>
      <c r="L17" s="365">
        <v>4</v>
      </c>
    </row>
    <row r="18" spans="9:12" ht="15.75" thickBot="1">
      <c r="I18" s="235" t="s">
        <v>293</v>
      </c>
      <c r="J18" s="235" t="s">
        <v>286</v>
      </c>
      <c r="K18" s="295"/>
      <c r="L18" s="364">
        <v>1</v>
      </c>
    </row>
    <row r="19" spans="9:12" ht="15">
      <c r="I19" s="295" t="s">
        <v>457</v>
      </c>
      <c r="J19" s="295" t="s">
        <v>261</v>
      </c>
      <c r="K19" s="295"/>
      <c r="L19" s="249" t="s">
        <v>205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5"/>
  <sheetViews>
    <sheetView topLeftCell="A10" workbookViewId="0">
      <selection activeCell="C29" sqref="C29:D35"/>
    </sheetView>
  </sheetViews>
  <sheetFormatPr baseColWidth="10" defaultRowHeight="12.75"/>
  <cols>
    <col min="1" max="1" width="6.28515625" customWidth="1"/>
    <col min="2" max="2" width="5.5703125" customWidth="1"/>
    <col min="3" max="7" width="22.7109375" customWidth="1"/>
  </cols>
  <sheetData>
    <row r="1" spans="1:9" ht="18.75">
      <c r="A1" s="79"/>
      <c r="B1" s="79"/>
      <c r="C1" s="534">
        <v>40756</v>
      </c>
      <c r="D1" s="534"/>
      <c r="E1" s="534"/>
      <c r="F1" s="534"/>
      <c r="G1" s="534"/>
    </row>
    <row r="2" spans="1:9">
      <c r="A2" s="405"/>
      <c r="B2" s="405"/>
      <c r="C2" s="405"/>
      <c r="D2" s="405"/>
      <c r="E2" s="405"/>
      <c r="F2" s="405"/>
      <c r="G2" s="405"/>
    </row>
    <row r="3" spans="1:9" ht="13.5" thickBot="1">
      <c r="A3" s="589"/>
      <c r="B3" s="589"/>
      <c r="C3" s="82" t="s">
        <v>66</v>
      </c>
      <c r="D3" s="83" t="s">
        <v>67</v>
      </c>
      <c r="E3" s="83" t="s">
        <v>68</v>
      </c>
      <c r="F3" s="83" t="s">
        <v>69</v>
      </c>
      <c r="G3" s="83" t="s">
        <v>70</v>
      </c>
    </row>
    <row r="4" spans="1:9">
      <c r="A4" s="560" t="s">
        <v>181</v>
      </c>
      <c r="B4" s="560"/>
      <c r="C4" s="132"/>
      <c r="D4" s="132"/>
      <c r="E4" s="132"/>
      <c r="F4" s="132"/>
      <c r="G4" s="132"/>
    </row>
    <row r="5" spans="1:9">
      <c r="A5" s="561"/>
      <c r="B5" s="561"/>
      <c r="C5" s="85">
        <v>40756</v>
      </c>
      <c r="D5" s="85">
        <f>C5+1</f>
        <v>40757</v>
      </c>
      <c r="E5" s="85">
        <f t="shared" ref="E5:G5" si="0">D5+1</f>
        <v>40758</v>
      </c>
      <c r="F5" s="85">
        <f t="shared" si="0"/>
        <v>40759</v>
      </c>
      <c r="G5" s="85">
        <f t="shared" si="0"/>
        <v>40760</v>
      </c>
    </row>
    <row r="6" spans="1:9" ht="12.75" customHeight="1">
      <c r="A6" s="628" t="s">
        <v>73</v>
      </c>
      <c r="B6" s="565" t="s">
        <v>74</v>
      </c>
      <c r="C6" s="618"/>
      <c r="D6" s="618"/>
      <c r="E6" s="408" t="s">
        <v>488</v>
      </c>
      <c r="F6" s="618"/>
      <c r="G6" s="408" t="s">
        <v>488</v>
      </c>
    </row>
    <row r="7" spans="1:9" ht="12.75" customHeight="1">
      <c r="A7" s="629"/>
      <c r="B7" s="566"/>
      <c r="C7" s="618"/>
      <c r="D7" s="618"/>
      <c r="E7" s="409" t="s">
        <v>501</v>
      </c>
      <c r="F7" s="618"/>
      <c r="G7" s="409" t="s">
        <v>493</v>
      </c>
    </row>
    <row r="8" spans="1:9" ht="12.75" customHeight="1">
      <c r="A8" s="629"/>
      <c r="B8" s="566"/>
      <c r="C8" s="618"/>
      <c r="D8" s="618"/>
      <c r="E8" s="408" t="s">
        <v>492</v>
      </c>
      <c r="F8" s="618"/>
      <c r="G8" s="408" t="s">
        <v>492</v>
      </c>
    </row>
    <row r="9" spans="1:9" ht="12.75" customHeight="1">
      <c r="A9" s="629"/>
      <c r="B9" s="566"/>
      <c r="C9" s="618"/>
      <c r="D9" s="618"/>
      <c r="E9" s="410" t="s">
        <v>489</v>
      </c>
      <c r="F9" s="618"/>
      <c r="G9" s="410" t="s">
        <v>489</v>
      </c>
    </row>
    <row r="10" spans="1:9" ht="12.75" customHeight="1">
      <c r="A10" s="629"/>
      <c r="B10" s="566"/>
      <c r="C10" s="618"/>
      <c r="D10" s="618"/>
      <c r="E10" s="411" t="s">
        <v>490</v>
      </c>
      <c r="F10" s="618"/>
      <c r="G10" s="411" t="s">
        <v>490</v>
      </c>
      <c r="I10" s="405"/>
    </row>
    <row r="11" spans="1:9" ht="12.75" customHeight="1">
      <c r="A11" s="629"/>
      <c r="B11" s="566"/>
      <c r="C11" s="618"/>
      <c r="D11" s="618"/>
      <c r="E11" s="411" t="s">
        <v>491</v>
      </c>
      <c r="F11" s="618"/>
      <c r="G11" s="411" t="s">
        <v>491</v>
      </c>
    </row>
    <row r="12" spans="1:9" ht="12.75" customHeight="1">
      <c r="A12" s="608"/>
      <c r="B12" s="567"/>
      <c r="C12" s="618"/>
      <c r="D12" s="618"/>
      <c r="E12" s="412"/>
      <c r="F12" s="618"/>
      <c r="G12" s="412"/>
    </row>
    <row r="13" spans="1:9">
      <c r="A13" s="405"/>
      <c r="B13" s="405"/>
      <c r="C13" s="405"/>
      <c r="D13" s="405"/>
      <c r="E13" s="405"/>
      <c r="F13" s="405"/>
      <c r="G13" s="405"/>
    </row>
    <row r="14" spans="1:9" ht="13.5" thickBot="1">
      <c r="A14" s="589"/>
      <c r="B14" s="589"/>
      <c r="C14" s="82" t="s">
        <v>66</v>
      </c>
      <c r="D14" s="83" t="s">
        <v>67</v>
      </c>
      <c r="E14" s="83" t="s">
        <v>68</v>
      </c>
      <c r="F14" s="83" t="s">
        <v>69</v>
      </c>
      <c r="G14" s="83" t="s">
        <v>70</v>
      </c>
    </row>
    <row r="15" spans="1:9">
      <c r="A15" s="560" t="s">
        <v>181</v>
      </c>
      <c r="B15" s="560"/>
      <c r="C15" s="132"/>
      <c r="D15" s="132"/>
      <c r="E15" s="132"/>
      <c r="F15" s="132"/>
      <c r="G15" s="132"/>
    </row>
    <row r="16" spans="1:9">
      <c r="A16" s="561"/>
      <c r="B16" s="561"/>
      <c r="C16" s="85">
        <v>40732</v>
      </c>
      <c r="D16" s="85">
        <f>C16+1</f>
        <v>40733</v>
      </c>
      <c r="E16" s="85">
        <f t="shared" ref="E16:G16" si="1">D16+1</f>
        <v>40734</v>
      </c>
      <c r="F16" s="85">
        <f t="shared" si="1"/>
        <v>40735</v>
      </c>
      <c r="G16" s="85">
        <f t="shared" si="1"/>
        <v>40736</v>
      </c>
    </row>
    <row r="17" spans="1:7" ht="12.75" customHeight="1">
      <c r="A17" s="628" t="s">
        <v>73</v>
      </c>
      <c r="B17" s="565" t="s">
        <v>74</v>
      </c>
      <c r="C17" s="408" t="s">
        <v>488</v>
      </c>
      <c r="D17" s="624"/>
      <c r="E17" s="408" t="s">
        <v>488</v>
      </c>
      <c r="F17" s="624"/>
      <c r="G17" s="408" t="s">
        <v>488</v>
      </c>
    </row>
    <row r="18" spans="1:7" ht="12.75" customHeight="1">
      <c r="A18" s="629"/>
      <c r="B18" s="566"/>
      <c r="C18" s="409" t="s">
        <v>493</v>
      </c>
      <c r="D18" s="624"/>
      <c r="E18" s="409" t="s">
        <v>502</v>
      </c>
      <c r="F18" s="624"/>
      <c r="G18" s="409" t="s">
        <v>494</v>
      </c>
    </row>
    <row r="19" spans="1:7" ht="12.75" customHeight="1">
      <c r="A19" s="629"/>
      <c r="B19" s="566"/>
      <c r="C19" s="408" t="s">
        <v>492</v>
      </c>
      <c r="D19" s="624"/>
      <c r="E19" s="408" t="s">
        <v>492</v>
      </c>
      <c r="F19" s="624"/>
      <c r="G19" s="408" t="s">
        <v>492</v>
      </c>
    </row>
    <row r="20" spans="1:7" ht="12.75" customHeight="1">
      <c r="A20" s="629"/>
      <c r="B20" s="566"/>
      <c r="C20" s="410" t="s">
        <v>496</v>
      </c>
      <c r="D20" s="624"/>
      <c r="E20" s="410" t="s">
        <v>496</v>
      </c>
      <c r="F20" s="624"/>
      <c r="G20" s="410" t="s">
        <v>496</v>
      </c>
    </row>
    <row r="21" spans="1:7" ht="12.75" customHeight="1">
      <c r="A21" s="629"/>
      <c r="B21" s="566"/>
      <c r="C21" s="411" t="s">
        <v>497</v>
      </c>
      <c r="D21" s="624"/>
      <c r="E21" s="411" t="s">
        <v>497</v>
      </c>
      <c r="F21" s="624"/>
      <c r="G21" s="411" t="s">
        <v>497</v>
      </c>
    </row>
    <row r="22" spans="1:7" ht="12.75" customHeight="1">
      <c r="A22" s="629"/>
      <c r="B22" s="566"/>
      <c r="C22" s="411" t="s">
        <v>498</v>
      </c>
      <c r="D22" s="624"/>
      <c r="E22" s="411" t="s">
        <v>498</v>
      </c>
      <c r="F22" s="624"/>
      <c r="G22" s="411" t="s">
        <v>498</v>
      </c>
    </row>
    <row r="23" spans="1:7" ht="12.75" customHeight="1">
      <c r="A23" s="608"/>
      <c r="B23" s="567"/>
      <c r="C23" s="412"/>
      <c r="D23" s="624"/>
      <c r="E23" s="412"/>
      <c r="F23" s="624"/>
      <c r="G23" s="412"/>
    </row>
    <row r="24" spans="1:7" ht="18.75">
      <c r="A24" s="391"/>
      <c r="B24" s="391"/>
      <c r="C24" s="392"/>
      <c r="D24" s="393"/>
      <c r="E24" s="393"/>
      <c r="F24" s="393"/>
      <c r="G24" s="393"/>
    </row>
    <row r="25" spans="1:7">
      <c r="A25" s="79"/>
      <c r="B25" s="79"/>
      <c r="C25" s="79"/>
      <c r="D25" s="79"/>
      <c r="E25" s="79"/>
      <c r="F25" s="79"/>
      <c r="G25" s="79"/>
    </row>
    <row r="26" spans="1:7" ht="13.5" thickBot="1">
      <c r="A26" s="589"/>
      <c r="B26" s="589"/>
      <c r="C26" s="82" t="s">
        <v>66</v>
      </c>
      <c r="D26" s="83" t="s">
        <v>67</v>
      </c>
      <c r="E26" s="83" t="s">
        <v>68</v>
      </c>
      <c r="F26" s="83" t="s">
        <v>69</v>
      </c>
      <c r="G26" s="83" t="s">
        <v>70</v>
      </c>
    </row>
    <row r="27" spans="1:7">
      <c r="A27" s="560" t="s">
        <v>181</v>
      </c>
      <c r="B27" s="560"/>
      <c r="C27" s="132"/>
      <c r="D27" s="132"/>
      <c r="E27" s="132"/>
      <c r="F27" s="132">
        <v>1</v>
      </c>
      <c r="G27" s="132">
        <v>2</v>
      </c>
    </row>
    <row r="28" spans="1:7">
      <c r="A28" s="561"/>
      <c r="B28" s="561"/>
      <c r="C28" s="85">
        <v>40739</v>
      </c>
      <c r="D28" s="85">
        <f>C28+1</f>
        <v>40740</v>
      </c>
      <c r="E28" s="85">
        <f t="shared" ref="E28:G28" si="2">D28+1</f>
        <v>40741</v>
      </c>
      <c r="F28" s="85">
        <f t="shared" si="2"/>
        <v>40742</v>
      </c>
      <c r="G28" s="85">
        <f t="shared" si="2"/>
        <v>40743</v>
      </c>
    </row>
    <row r="29" spans="1:7" ht="12.75" customHeight="1">
      <c r="A29" s="628" t="s">
        <v>73</v>
      </c>
      <c r="B29" s="565" t="s">
        <v>74</v>
      </c>
      <c r="C29" s="408" t="s">
        <v>488</v>
      </c>
      <c r="D29" s="408" t="s">
        <v>488</v>
      </c>
      <c r="E29" s="624"/>
      <c r="F29" s="646" t="s">
        <v>504</v>
      </c>
      <c r="G29" s="646"/>
    </row>
    <row r="30" spans="1:7" ht="12.75" customHeight="1">
      <c r="A30" s="629"/>
      <c r="B30" s="566"/>
      <c r="C30" s="409" t="s">
        <v>494</v>
      </c>
      <c r="D30" s="409" t="s">
        <v>503</v>
      </c>
      <c r="E30" s="624"/>
      <c r="F30" s="647"/>
      <c r="G30" s="647"/>
    </row>
    <row r="31" spans="1:7" ht="12.75" customHeight="1">
      <c r="A31" s="629"/>
      <c r="B31" s="566"/>
      <c r="C31" s="408" t="s">
        <v>492</v>
      </c>
      <c r="D31" s="408" t="s">
        <v>492</v>
      </c>
      <c r="E31" s="624"/>
      <c r="F31" s="647"/>
      <c r="G31" s="647"/>
    </row>
    <row r="32" spans="1:7" ht="12.75" customHeight="1">
      <c r="A32" s="629"/>
      <c r="B32" s="566"/>
      <c r="C32" s="410" t="s">
        <v>499</v>
      </c>
      <c r="D32" s="410" t="s">
        <v>499</v>
      </c>
      <c r="E32" s="624"/>
      <c r="F32" s="647"/>
      <c r="G32" s="647"/>
    </row>
    <row r="33" spans="1:7" ht="12.75" customHeight="1">
      <c r="A33" s="629"/>
      <c r="B33" s="566"/>
      <c r="C33" s="411" t="s">
        <v>495</v>
      </c>
      <c r="D33" s="411" t="s">
        <v>495</v>
      </c>
      <c r="E33" s="624"/>
      <c r="F33" s="647"/>
      <c r="G33" s="647"/>
    </row>
    <row r="34" spans="1:7" ht="12.75" customHeight="1">
      <c r="A34" s="629"/>
      <c r="B34" s="566"/>
      <c r="C34" s="411" t="s">
        <v>500</v>
      </c>
      <c r="D34" s="411" t="s">
        <v>500</v>
      </c>
      <c r="E34" s="624"/>
      <c r="F34" s="647"/>
      <c r="G34" s="647"/>
    </row>
    <row r="35" spans="1:7" ht="12.75" customHeight="1">
      <c r="A35" s="608"/>
      <c r="B35" s="567"/>
      <c r="C35" s="412"/>
      <c r="D35" s="412"/>
      <c r="E35" s="624"/>
      <c r="F35" s="648"/>
      <c r="G35" s="648"/>
    </row>
  </sheetData>
  <mergeCells count="24">
    <mergeCell ref="A14:B14"/>
    <mergeCell ref="A15:B15"/>
    <mergeCell ref="C1:G1"/>
    <mergeCell ref="A3:B3"/>
    <mergeCell ref="A4:B4"/>
    <mergeCell ref="A5:B5"/>
    <mergeCell ref="A6:A12"/>
    <mergeCell ref="B6:B12"/>
    <mergeCell ref="C6:C12"/>
    <mergeCell ref="D6:D12"/>
    <mergeCell ref="F6:F12"/>
    <mergeCell ref="F17:F23"/>
    <mergeCell ref="A16:B16"/>
    <mergeCell ref="A17:A23"/>
    <mergeCell ref="B17:B23"/>
    <mergeCell ref="D17:D23"/>
    <mergeCell ref="F29:F35"/>
    <mergeCell ref="G29:G35"/>
    <mergeCell ref="E29:E35"/>
    <mergeCell ref="A26:B26"/>
    <mergeCell ref="A27:B27"/>
    <mergeCell ref="A28:B28"/>
    <mergeCell ref="A29:A35"/>
    <mergeCell ref="B29:B35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AMN63"/>
  <sheetViews>
    <sheetView topLeftCell="A28" zoomScalePageLayoutView="60" workbookViewId="0">
      <selection activeCell="E38" sqref="E38"/>
    </sheetView>
  </sheetViews>
  <sheetFormatPr baseColWidth="10" defaultRowHeight="15"/>
  <cols>
    <col min="1" max="1" width="4.85546875" style="104"/>
    <col min="2" max="2" width="4.42578125" style="104" bestFit="1" customWidth="1"/>
    <col min="3" max="3" width="28.42578125" style="104" customWidth="1"/>
    <col min="4" max="4" width="5.7109375" style="104" customWidth="1"/>
    <col min="5" max="5" width="21.85546875" style="104" customWidth="1"/>
    <col min="6" max="6" width="5.28515625" style="104" customWidth="1"/>
    <col min="7" max="7" width="26.85546875" style="104" customWidth="1"/>
    <col min="8" max="8" width="3.7109375" style="104"/>
    <col min="9" max="9" width="24.140625" style="104" customWidth="1"/>
    <col min="10" max="10" width="5.140625" style="104" customWidth="1"/>
    <col min="11" max="11" width="19.42578125" style="104" customWidth="1"/>
    <col min="12" max="12" width="5.140625" style="104" customWidth="1"/>
    <col min="13" max="13" width="19.42578125" style="104" customWidth="1"/>
    <col min="14" max="14" width="7.5703125" style="104" customWidth="1"/>
    <col min="15" max="15" width="20.85546875" style="104" customWidth="1"/>
    <col min="16" max="16" width="4.7109375" style="104" customWidth="1"/>
    <col min="17" max="1024" width="11.5703125" style="104"/>
    <col min="1025" max="1027" width="11.5703125"/>
  </cols>
  <sheetData>
    <row r="2" spans="1:1028">
      <c r="L2" s="437" t="s">
        <v>100</v>
      </c>
      <c r="M2" s="438"/>
      <c r="N2" s="654" t="s">
        <v>101</v>
      </c>
      <c r="O2" s="655"/>
    </row>
    <row r="3" spans="1:1028" ht="12.75" customHeight="1">
      <c r="C3" s="126" t="s">
        <v>81</v>
      </c>
      <c r="D3" s="126"/>
      <c r="E3" s="126" t="s">
        <v>81</v>
      </c>
      <c r="F3" s="126"/>
      <c r="G3" s="126"/>
      <c r="H3" s="126"/>
      <c r="I3" s="126"/>
      <c r="L3" s="437" t="s">
        <v>102</v>
      </c>
      <c r="M3" s="438"/>
      <c r="N3" s="656" t="s">
        <v>103</v>
      </c>
      <c r="O3" s="657"/>
    </row>
    <row r="4" spans="1:1028" ht="12.75" customHeight="1">
      <c r="C4" s="126" t="s">
        <v>82</v>
      </c>
      <c r="D4" s="126"/>
      <c r="E4" s="126" t="s">
        <v>82</v>
      </c>
      <c r="F4" s="126"/>
      <c r="G4" s="126"/>
      <c r="H4" s="126"/>
      <c r="I4" s="126"/>
      <c r="L4" s="437" t="s">
        <v>104</v>
      </c>
      <c r="M4" s="438"/>
      <c r="N4" s="656" t="s">
        <v>105</v>
      </c>
      <c r="O4" s="657"/>
    </row>
    <row r="5" spans="1:1028" ht="12.75" customHeight="1">
      <c r="C5" s="126" t="s">
        <v>83</v>
      </c>
      <c r="D5" s="126"/>
      <c r="E5" s="126" t="s">
        <v>83</v>
      </c>
      <c r="F5" s="126"/>
      <c r="G5" s="126"/>
      <c r="H5" s="126"/>
      <c r="I5" s="126"/>
      <c r="J5" s="126"/>
      <c r="L5" s="437" t="s">
        <v>106</v>
      </c>
      <c r="M5" s="438"/>
      <c r="N5" s="656" t="s">
        <v>107</v>
      </c>
      <c r="O5" s="657"/>
    </row>
    <row r="6" spans="1:1028">
      <c r="L6" s="437" t="s">
        <v>108</v>
      </c>
      <c r="M6" s="438"/>
      <c r="N6" s="658" t="s">
        <v>109</v>
      </c>
      <c r="O6" s="659"/>
    </row>
    <row r="7" spans="1:1028" ht="15.75" thickBot="1"/>
    <row r="8" spans="1:1028" s="128" customFormat="1" ht="16.5" thickTop="1" thickBot="1">
      <c r="A8" s="104"/>
      <c r="B8" s="104"/>
      <c r="C8" s="104"/>
      <c r="D8" s="104"/>
      <c r="E8" s="104"/>
      <c r="F8" s="104"/>
      <c r="G8" s="651" t="s">
        <v>197</v>
      </c>
      <c r="H8" s="651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104"/>
      <c r="BI8" s="104"/>
      <c r="BJ8" s="104"/>
      <c r="BK8" s="104"/>
      <c r="BL8" s="104"/>
      <c r="BM8" s="104"/>
      <c r="BN8" s="104"/>
      <c r="BO8" s="104"/>
      <c r="BP8" s="104"/>
      <c r="BQ8" s="104"/>
      <c r="BR8" s="104"/>
      <c r="BS8" s="104"/>
      <c r="BT8" s="104"/>
      <c r="BU8" s="104"/>
      <c r="BV8" s="104"/>
      <c r="BW8" s="104"/>
      <c r="BX8" s="104"/>
      <c r="BY8" s="104"/>
      <c r="BZ8" s="104"/>
      <c r="CA8" s="104"/>
      <c r="CB8" s="104"/>
      <c r="CC8" s="104"/>
      <c r="CD8" s="104"/>
      <c r="CE8" s="104"/>
      <c r="CF8" s="104"/>
      <c r="CG8" s="104"/>
      <c r="CH8" s="104"/>
      <c r="CI8" s="104"/>
      <c r="CJ8" s="104"/>
      <c r="CK8" s="104"/>
      <c r="CL8" s="104"/>
      <c r="CM8" s="104"/>
      <c r="CN8" s="104"/>
      <c r="CO8" s="104"/>
      <c r="CP8" s="104"/>
      <c r="CQ8" s="104"/>
      <c r="CR8" s="104"/>
      <c r="CS8" s="104"/>
      <c r="CT8" s="104"/>
      <c r="CU8" s="104"/>
      <c r="CV8" s="104"/>
      <c r="CW8" s="104"/>
      <c r="CX8" s="104"/>
      <c r="CY8" s="104"/>
      <c r="CZ8" s="104"/>
      <c r="DA8" s="104"/>
      <c r="DB8" s="104"/>
      <c r="DC8" s="104"/>
      <c r="DD8" s="104"/>
      <c r="DE8" s="104"/>
      <c r="DF8" s="104"/>
      <c r="DG8" s="104"/>
      <c r="DH8" s="104"/>
      <c r="DI8" s="104"/>
      <c r="DJ8" s="104"/>
      <c r="DK8" s="104"/>
      <c r="DL8" s="104"/>
      <c r="DM8" s="104"/>
      <c r="DN8" s="104"/>
      <c r="DO8" s="104"/>
      <c r="DP8" s="104"/>
      <c r="DQ8" s="104"/>
      <c r="DR8" s="104"/>
      <c r="DS8" s="104"/>
      <c r="DT8" s="104"/>
      <c r="DU8" s="104"/>
      <c r="DV8" s="104"/>
      <c r="DW8" s="104"/>
      <c r="DX8" s="104"/>
      <c r="DY8" s="104"/>
      <c r="DZ8" s="104"/>
      <c r="EA8" s="104"/>
      <c r="EB8" s="104"/>
      <c r="EC8" s="104"/>
      <c r="ED8" s="104"/>
      <c r="EE8" s="104"/>
      <c r="EF8" s="104"/>
      <c r="EG8" s="104"/>
      <c r="EH8" s="104"/>
      <c r="EI8" s="104"/>
      <c r="EJ8" s="104"/>
      <c r="EK8" s="104"/>
      <c r="EL8" s="104"/>
      <c r="EM8" s="104"/>
      <c r="EN8" s="104"/>
      <c r="EO8" s="104"/>
      <c r="EP8" s="104"/>
      <c r="EQ8" s="104"/>
      <c r="ER8" s="104"/>
      <c r="ES8" s="104"/>
      <c r="ET8" s="104"/>
      <c r="EU8" s="104"/>
      <c r="EV8" s="104"/>
      <c r="EW8" s="104"/>
      <c r="EX8" s="104"/>
      <c r="EY8" s="104"/>
      <c r="EZ8" s="104"/>
      <c r="FA8" s="104"/>
      <c r="FB8" s="104"/>
      <c r="FC8" s="104"/>
      <c r="FD8" s="104"/>
      <c r="FE8" s="104"/>
      <c r="FF8" s="104"/>
      <c r="FG8" s="104"/>
      <c r="FH8" s="104"/>
      <c r="FI8" s="104"/>
      <c r="FJ8" s="104"/>
      <c r="FK8" s="104"/>
      <c r="FL8" s="104"/>
      <c r="FM8" s="104"/>
      <c r="FN8" s="104"/>
      <c r="FO8" s="104"/>
      <c r="FP8" s="104"/>
      <c r="FQ8" s="104"/>
      <c r="FR8" s="104"/>
      <c r="FS8" s="104"/>
      <c r="FT8" s="104"/>
      <c r="FU8" s="104"/>
      <c r="FV8" s="104"/>
      <c r="FW8" s="104"/>
      <c r="FX8" s="104"/>
      <c r="FY8" s="104"/>
      <c r="FZ8" s="104"/>
      <c r="GA8" s="104"/>
      <c r="GB8" s="104"/>
      <c r="GC8" s="104"/>
      <c r="GD8" s="104"/>
      <c r="GE8" s="104"/>
      <c r="GF8" s="104"/>
      <c r="GG8" s="104"/>
      <c r="GH8" s="104"/>
      <c r="GI8" s="104"/>
      <c r="GJ8" s="104"/>
      <c r="GK8" s="104"/>
      <c r="GL8" s="104"/>
      <c r="GM8" s="104"/>
      <c r="GN8" s="104"/>
      <c r="GO8" s="104"/>
      <c r="GP8" s="104"/>
      <c r="GQ8" s="104"/>
      <c r="GR8" s="104"/>
      <c r="GS8" s="104"/>
      <c r="GT8" s="104"/>
      <c r="GU8" s="104"/>
      <c r="GV8" s="104"/>
      <c r="GW8" s="104"/>
      <c r="GX8" s="104"/>
      <c r="GY8" s="104"/>
      <c r="GZ8" s="104"/>
      <c r="HA8" s="104"/>
      <c r="HB8" s="104"/>
      <c r="HC8" s="104"/>
      <c r="HD8" s="104"/>
      <c r="HE8" s="104"/>
      <c r="HF8" s="104"/>
      <c r="HG8" s="104"/>
      <c r="HH8" s="104"/>
      <c r="HI8" s="104"/>
      <c r="HJ8" s="104"/>
      <c r="HK8" s="104"/>
      <c r="HL8" s="104"/>
      <c r="HM8" s="104"/>
      <c r="HN8" s="104"/>
      <c r="HO8" s="104"/>
      <c r="HP8" s="104"/>
      <c r="HQ8" s="104"/>
      <c r="HR8" s="104"/>
      <c r="HS8" s="104"/>
      <c r="HT8" s="104"/>
      <c r="HU8" s="104"/>
      <c r="HV8" s="104"/>
      <c r="HW8" s="104"/>
      <c r="HX8" s="104"/>
      <c r="HY8" s="104"/>
      <c r="HZ8" s="104"/>
      <c r="IA8" s="104"/>
      <c r="IB8" s="104"/>
      <c r="IC8" s="104"/>
      <c r="ID8" s="104"/>
      <c r="IE8" s="104"/>
      <c r="IF8" s="104"/>
      <c r="IG8" s="104"/>
      <c r="IH8" s="104"/>
      <c r="II8" s="104"/>
      <c r="IJ8" s="104"/>
      <c r="IK8" s="104"/>
      <c r="IL8" s="104"/>
      <c r="IM8" s="104"/>
      <c r="IN8" s="104"/>
      <c r="IO8" s="104"/>
      <c r="IP8" s="104"/>
      <c r="IQ8" s="104"/>
      <c r="IR8" s="104"/>
      <c r="IS8" s="104"/>
      <c r="IT8" s="104"/>
      <c r="IU8" s="104"/>
      <c r="IV8" s="104"/>
      <c r="IW8" s="104"/>
      <c r="IX8" s="104"/>
      <c r="IY8" s="104"/>
      <c r="IZ8" s="104"/>
      <c r="JA8" s="104"/>
      <c r="JB8" s="104"/>
      <c r="JC8" s="104"/>
      <c r="JD8" s="104"/>
      <c r="JE8" s="104"/>
      <c r="JF8" s="104"/>
      <c r="JG8" s="104"/>
      <c r="JH8" s="104"/>
      <c r="JI8" s="104"/>
      <c r="JJ8" s="104"/>
      <c r="JK8" s="104"/>
      <c r="JL8" s="104"/>
      <c r="JM8" s="104"/>
      <c r="JN8" s="104"/>
      <c r="JO8" s="104"/>
      <c r="JP8" s="104"/>
      <c r="JQ8" s="104"/>
      <c r="JR8" s="104"/>
      <c r="JS8" s="104"/>
      <c r="JT8" s="104"/>
      <c r="JU8" s="104"/>
      <c r="JV8" s="104"/>
      <c r="JW8" s="104"/>
      <c r="JX8" s="104"/>
      <c r="JY8" s="104"/>
      <c r="JZ8" s="104"/>
      <c r="KA8" s="104"/>
      <c r="KB8" s="104"/>
      <c r="KC8" s="104"/>
      <c r="KD8" s="104"/>
      <c r="KE8" s="104"/>
      <c r="KF8" s="104"/>
      <c r="KG8" s="104"/>
      <c r="KH8" s="104"/>
      <c r="KI8" s="104"/>
      <c r="KJ8" s="104"/>
      <c r="KK8" s="104"/>
      <c r="KL8" s="104"/>
      <c r="KM8" s="104"/>
      <c r="KN8" s="104"/>
      <c r="KO8" s="104"/>
      <c r="KP8" s="104"/>
      <c r="KQ8" s="104"/>
      <c r="KR8" s="104"/>
      <c r="KS8" s="104"/>
      <c r="KT8" s="104"/>
      <c r="KU8" s="104"/>
      <c r="KV8" s="104"/>
      <c r="KW8" s="104"/>
      <c r="KX8" s="104"/>
      <c r="KY8" s="104"/>
      <c r="KZ8" s="104"/>
      <c r="LA8" s="104"/>
      <c r="LB8" s="104"/>
      <c r="LC8" s="104"/>
      <c r="LD8" s="104"/>
      <c r="LE8" s="104"/>
      <c r="LF8" s="104"/>
      <c r="LG8" s="104"/>
      <c r="LH8" s="104"/>
      <c r="LI8" s="104"/>
      <c r="LJ8" s="104"/>
      <c r="LK8" s="104"/>
      <c r="LL8" s="104"/>
      <c r="LM8" s="104"/>
      <c r="LN8" s="104"/>
      <c r="LO8" s="104"/>
      <c r="LP8" s="104"/>
      <c r="LQ8" s="104"/>
      <c r="LR8" s="104"/>
      <c r="LS8" s="104"/>
      <c r="LT8" s="104"/>
      <c r="LU8" s="104"/>
      <c r="LV8" s="104"/>
      <c r="LW8" s="104"/>
      <c r="LX8" s="104"/>
      <c r="LY8" s="104"/>
      <c r="LZ8" s="104"/>
      <c r="MA8" s="104"/>
      <c r="MB8" s="104"/>
      <c r="MC8" s="104"/>
      <c r="MD8" s="104"/>
      <c r="ME8" s="104"/>
      <c r="MF8" s="104"/>
      <c r="MG8" s="104"/>
      <c r="MH8" s="104"/>
      <c r="MI8" s="104"/>
      <c r="MJ8" s="104"/>
      <c r="MK8" s="104"/>
      <c r="ML8" s="104"/>
      <c r="MM8" s="104"/>
      <c r="MN8" s="104"/>
      <c r="MO8" s="104"/>
      <c r="MP8" s="104"/>
      <c r="MQ8" s="104"/>
      <c r="MR8" s="104"/>
      <c r="MS8" s="104"/>
      <c r="MT8" s="104"/>
      <c r="MU8" s="104"/>
      <c r="MV8" s="104"/>
      <c r="MW8" s="104"/>
      <c r="MX8" s="104"/>
      <c r="MY8" s="104"/>
      <c r="MZ8" s="104"/>
      <c r="NA8" s="104"/>
      <c r="NB8" s="104"/>
      <c r="NC8" s="104"/>
      <c r="ND8" s="104"/>
      <c r="NE8" s="104"/>
      <c r="NF8" s="104"/>
      <c r="NG8" s="104"/>
      <c r="NH8" s="104"/>
      <c r="NI8" s="104"/>
      <c r="NJ8" s="104"/>
      <c r="NK8" s="104"/>
      <c r="NL8" s="104"/>
      <c r="NM8" s="104"/>
      <c r="NN8" s="104"/>
      <c r="NO8" s="104"/>
      <c r="NP8" s="104"/>
      <c r="NQ8" s="104"/>
      <c r="NR8" s="104"/>
      <c r="NS8" s="104"/>
      <c r="NT8" s="104"/>
      <c r="NU8" s="104"/>
      <c r="NV8" s="104"/>
      <c r="NW8" s="104"/>
      <c r="NX8" s="104"/>
      <c r="NY8" s="104"/>
      <c r="NZ8" s="104"/>
      <c r="OA8" s="104"/>
      <c r="OB8" s="104"/>
      <c r="OC8" s="104"/>
      <c r="OD8" s="104"/>
      <c r="OE8" s="104"/>
      <c r="OF8" s="104"/>
      <c r="OG8" s="104"/>
      <c r="OH8" s="104"/>
      <c r="OI8" s="104"/>
      <c r="OJ8" s="104"/>
      <c r="OK8" s="104"/>
      <c r="OL8" s="104"/>
      <c r="OM8" s="104"/>
      <c r="ON8" s="104"/>
      <c r="OO8" s="104"/>
      <c r="OP8" s="104"/>
      <c r="OQ8" s="104"/>
      <c r="OR8" s="104"/>
      <c r="OS8" s="104"/>
      <c r="OT8" s="104"/>
      <c r="OU8" s="104"/>
      <c r="OV8" s="104"/>
      <c r="OW8" s="104"/>
      <c r="OX8" s="104"/>
      <c r="OY8" s="104"/>
      <c r="OZ8" s="104"/>
      <c r="PA8" s="104"/>
      <c r="PB8" s="104"/>
      <c r="PC8" s="104"/>
      <c r="PD8" s="104"/>
      <c r="PE8" s="104"/>
      <c r="PF8" s="104"/>
      <c r="PG8" s="104"/>
      <c r="PH8" s="104"/>
      <c r="PI8" s="104"/>
      <c r="PJ8" s="104"/>
      <c r="PK8" s="104"/>
      <c r="PL8" s="104"/>
      <c r="PM8" s="104"/>
      <c r="PN8" s="104"/>
      <c r="PO8" s="104"/>
      <c r="PP8" s="104"/>
      <c r="PQ8" s="104"/>
      <c r="PR8" s="104"/>
      <c r="PS8" s="104"/>
      <c r="PT8" s="104"/>
      <c r="PU8" s="104"/>
      <c r="PV8" s="104"/>
      <c r="PW8" s="104"/>
      <c r="PX8" s="104"/>
      <c r="PY8" s="104"/>
      <c r="PZ8" s="104"/>
      <c r="QA8" s="104"/>
      <c r="QB8" s="104"/>
      <c r="QC8" s="104"/>
      <c r="QD8" s="104"/>
      <c r="QE8" s="104"/>
      <c r="QF8" s="104"/>
      <c r="QG8" s="104"/>
      <c r="QH8" s="104"/>
      <c r="QI8" s="104"/>
      <c r="QJ8" s="104"/>
      <c r="QK8" s="104"/>
      <c r="QL8" s="104"/>
      <c r="QM8" s="104"/>
      <c r="QN8" s="104"/>
      <c r="QO8" s="104"/>
      <c r="QP8" s="104"/>
      <c r="QQ8" s="104"/>
      <c r="QR8" s="104"/>
      <c r="QS8" s="104"/>
      <c r="QT8" s="104"/>
      <c r="QU8" s="104"/>
      <c r="QV8" s="104"/>
      <c r="QW8" s="104"/>
      <c r="QX8" s="104"/>
      <c r="QY8" s="104"/>
      <c r="QZ8" s="104"/>
      <c r="RA8" s="104"/>
      <c r="RB8" s="104"/>
      <c r="RC8" s="104"/>
      <c r="RD8" s="104"/>
      <c r="RE8" s="104"/>
      <c r="RF8" s="104"/>
      <c r="RG8" s="104"/>
      <c r="RH8" s="104"/>
      <c r="RI8" s="104"/>
      <c r="RJ8" s="104"/>
      <c r="RK8" s="104"/>
      <c r="RL8" s="104"/>
      <c r="RM8" s="104"/>
      <c r="RN8" s="104"/>
      <c r="RO8" s="104"/>
      <c r="RP8" s="104"/>
      <c r="RQ8" s="104"/>
      <c r="RR8" s="104"/>
      <c r="RS8" s="104"/>
      <c r="RT8" s="104"/>
      <c r="RU8" s="104"/>
      <c r="RV8" s="104"/>
      <c r="RW8" s="104"/>
      <c r="RX8" s="104"/>
      <c r="RY8" s="104"/>
      <c r="RZ8" s="104"/>
      <c r="SA8" s="104"/>
      <c r="SB8" s="104"/>
      <c r="SC8" s="104"/>
      <c r="SD8" s="104"/>
      <c r="SE8" s="104"/>
      <c r="SF8" s="104"/>
      <c r="SG8" s="104"/>
      <c r="SH8" s="104"/>
      <c r="SI8" s="104"/>
      <c r="SJ8" s="104"/>
      <c r="SK8" s="104"/>
      <c r="SL8" s="104"/>
      <c r="SM8" s="104"/>
      <c r="SN8" s="104"/>
      <c r="SO8" s="104"/>
      <c r="SP8" s="104"/>
      <c r="SQ8" s="104"/>
      <c r="SR8" s="104"/>
      <c r="SS8" s="104"/>
      <c r="ST8" s="104"/>
      <c r="SU8" s="104"/>
      <c r="SV8" s="104"/>
      <c r="SW8" s="104"/>
      <c r="SX8" s="104"/>
      <c r="SY8" s="104"/>
      <c r="SZ8" s="104"/>
      <c r="TA8" s="104"/>
      <c r="TB8" s="104"/>
      <c r="TC8" s="104"/>
      <c r="TD8" s="104"/>
      <c r="TE8" s="104"/>
      <c r="TF8" s="104"/>
      <c r="TG8" s="104"/>
      <c r="TH8" s="104"/>
      <c r="TI8" s="104"/>
      <c r="TJ8" s="104"/>
      <c r="TK8" s="104"/>
      <c r="TL8" s="104"/>
      <c r="TM8" s="104"/>
      <c r="TN8" s="104"/>
      <c r="TO8" s="104"/>
      <c r="TP8" s="104"/>
      <c r="TQ8" s="104"/>
      <c r="TR8" s="104"/>
      <c r="TS8" s="104"/>
      <c r="TT8" s="104"/>
      <c r="TU8" s="104"/>
      <c r="TV8" s="104"/>
      <c r="TW8" s="104"/>
      <c r="TX8" s="104"/>
      <c r="TY8" s="104"/>
      <c r="TZ8" s="104"/>
      <c r="UA8" s="104"/>
      <c r="UB8" s="104"/>
      <c r="UC8" s="104"/>
      <c r="UD8" s="104"/>
      <c r="UE8" s="104"/>
      <c r="UF8" s="104"/>
      <c r="UG8" s="104"/>
      <c r="UH8" s="104"/>
      <c r="UI8" s="104"/>
      <c r="UJ8" s="104"/>
      <c r="UK8" s="104"/>
      <c r="UL8" s="104"/>
      <c r="UM8" s="104"/>
      <c r="UN8" s="104"/>
      <c r="UO8" s="104"/>
      <c r="UP8" s="104"/>
      <c r="UQ8" s="104"/>
      <c r="UR8" s="104"/>
      <c r="US8" s="104"/>
      <c r="UT8" s="104"/>
      <c r="UU8" s="104"/>
      <c r="UV8" s="104"/>
      <c r="UW8" s="104"/>
      <c r="UX8" s="104"/>
      <c r="UY8" s="104"/>
      <c r="UZ8" s="104"/>
      <c r="VA8" s="104"/>
      <c r="VB8" s="104"/>
      <c r="VC8" s="104"/>
      <c r="VD8" s="104"/>
      <c r="VE8" s="104"/>
      <c r="VF8" s="104"/>
      <c r="VG8" s="104"/>
      <c r="VH8" s="104"/>
      <c r="VI8" s="104"/>
      <c r="VJ8" s="104"/>
      <c r="VK8" s="104"/>
      <c r="VL8" s="104"/>
      <c r="VM8" s="104"/>
      <c r="VN8" s="104"/>
      <c r="VO8" s="104"/>
      <c r="VP8" s="104"/>
      <c r="VQ8" s="104"/>
      <c r="VR8" s="104"/>
      <c r="VS8" s="104"/>
      <c r="VT8" s="104"/>
      <c r="VU8" s="104"/>
      <c r="VV8" s="104"/>
      <c r="VW8" s="104"/>
      <c r="VX8" s="104"/>
      <c r="VY8" s="104"/>
      <c r="VZ8" s="104"/>
      <c r="WA8" s="104"/>
      <c r="WB8" s="104"/>
      <c r="WC8" s="104"/>
      <c r="WD8" s="104"/>
      <c r="WE8" s="104"/>
      <c r="WF8" s="104"/>
      <c r="WG8" s="104"/>
      <c r="WH8" s="104"/>
      <c r="WI8" s="104"/>
      <c r="WJ8" s="104"/>
      <c r="WK8" s="104"/>
      <c r="WL8" s="104"/>
      <c r="WM8" s="104"/>
      <c r="WN8" s="104"/>
      <c r="WO8" s="104"/>
      <c r="WP8" s="104"/>
      <c r="WQ8" s="104"/>
      <c r="WR8" s="104"/>
      <c r="WS8" s="104"/>
      <c r="WT8" s="104"/>
      <c r="WU8" s="104"/>
      <c r="WV8" s="104"/>
      <c r="WW8" s="104"/>
      <c r="WX8" s="104"/>
      <c r="WY8" s="104"/>
      <c r="WZ8" s="104"/>
      <c r="XA8" s="104"/>
      <c r="XB8" s="104"/>
      <c r="XC8" s="104"/>
      <c r="XD8" s="104"/>
      <c r="XE8" s="104"/>
      <c r="XF8" s="104"/>
      <c r="XG8" s="104"/>
      <c r="XH8" s="104"/>
      <c r="XI8" s="104"/>
      <c r="XJ8" s="104"/>
      <c r="XK8" s="104"/>
      <c r="XL8" s="104"/>
      <c r="XM8" s="104"/>
      <c r="XN8" s="104"/>
      <c r="XO8" s="104"/>
      <c r="XP8" s="104"/>
      <c r="XQ8" s="104"/>
      <c r="XR8" s="104"/>
      <c r="XS8" s="104"/>
      <c r="XT8" s="104"/>
      <c r="XU8" s="104"/>
      <c r="XV8" s="104"/>
      <c r="XW8" s="104"/>
      <c r="XX8" s="104"/>
      <c r="XY8" s="104"/>
      <c r="XZ8" s="104"/>
      <c r="YA8" s="104"/>
      <c r="YB8" s="104"/>
      <c r="YC8" s="104"/>
      <c r="YD8" s="104"/>
      <c r="YE8" s="104"/>
      <c r="YF8" s="104"/>
      <c r="YG8" s="104"/>
      <c r="YH8" s="104"/>
      <c r="YI8" s="104"/>
      <c r="YJ8" s="104"/>
      <c r="YK8" s="104"/>
      <c r="YL8" s="104"/>
      <c r="YM8" s="104"/>
      <c r="YN8" s="104"/>
      <c r="YO8" s="104"/>
      <c r="YP8" s="104"/>
      <c r="YQ8" s="104"/>
      <c r="YR8" s="104"/>
      <c r="YS8" s="104"/>
      <c r="YT8" s="104"/>
      <c r="YU8" s="104"/>
      <c r="YV8" s="104"/>
      <c r="YW8" s="104"/>
      <c r="YX8" s="104"/>
      <c r="YY8" s="104"/>
      <c r="YZ8" s="104"/>
      <c r="ZA8" s="104"/>
      <c r="ZB8" s="104"/>
      <c r="ZC8" s="104"/>
      <c r="ZD8" s="104"/>
      <c r="ZE8" s="104"/>
      <c r="ZF8" s="104"/>
      <c r="ZG8" s="104"/>
      <c r="ZH8" s="104"/>
      <c r="ZI8" s="104"/>
      <c r="ZJ8" s="104"/>
      <c r="ZK8" s="104"/>
      <c r="ZL8" s="104"/>
      <c r="ZM8" s="104"/>
      <c r="ZN8" s="104"/>
      <c r="ZO8" s="104"/>
      <c r="ZP8" s="104"/>
      <c r="ZQ8" s="104"/>
      <c r="ZR8" s="104"/>
      <c r="ZS8" s="104"/>
      <c r="ZT8" s="104"/>
      <c r="ZU8" s="104"/>
      <c r="ZV8" s="104"/>
      <c r="ZW8" s="104"/>
      <c r="ZX8" s="104"/>
      <c r="ZY8" s="104"/>
      <c r="ZZ8" s="104"/>
      <c r="AAA8" s="104"/>
      <c r="AAB8" s="104"/>
      <c r="AAC8" s="104"/>
      <c r="AAD8" s="104"/>
      <c r="AAE8" s="104"/>
      <c r="AAF8" s="104"/>
      <c r="AAG8" s="104"/>
      <c r="AAH8" s="104"/>
      <c r="AAI8" s="104"/>
      <c r="AAJ8" s="104"/>
      <c r="AAK8" s="104"/>
      <c r="AAL8" s="104"/>
      <c r="AAM8" s="104"/>
      <c r="AAN8" s="104"/>
      <c r="AAO8" s="104"/>
      <c r="AAP8" s="104"/>
      <c r="AAQ8" s="104"/>
      <c r="AAR8" s="104"/>
      <c r="AAS8" s="104"/>
      <c r="AAT8" s="104"/>
      <c r="AAU8" s="104"/>
      <c r="AAV8" s="104"/>
      <c r="AAW8" s="104"/>
      <c r="AAX8" s="104"/>
      <c r="AAY8" s="104"/>
      <c r="AAZ8" s="104"/>
      <c r="ABA8" s="104"/>
      <c r="ABB8" s="104"/>
      <c r="ABC8" s="104"/>
      <c r="ABD8" s="104"/>
      <c r="ABE8" s="104"/>
      <c r="ABF8" s="104"/>
      <c r="ABG8" s="104"/>
      <c r="ABH8" s="104"/>
      <c r="ABI8" s="104"/>
      <c r="ABJ8" s="104"/>
      <c r="ABK8" s="104"/>
      <c r="ABL8" s="104"/>
      <c r="ABM8" s="104"/>
      <c r="ABN8" s="104"/>
      <c r="ABO8" s="104"/>
      <c r="ABP8" s="104"/>
      <c r="ABQ8" s="104"/>
      <c r="ABR8" s="104"/>
      <c r="ABS8" s="104"/>
      <c r="ABT8" s="104"/>
      <c r="ABU8" s="104"/>
      <c r="ABV8" s="104"/>
      <c r="ABW8" s="104"/>
      <c r="ABX8" s="104"/>
      <c r="ABY8" s="104"/>
      <c r="ABZ8" s="104"/>
      <c r="ACA8" s="104"/>
      <c r="ACB8" s="104"/>
      <c r="ACC8" s="104"/>
      <c r="ACD8" s="104"/>
      <c r="ACE8" s="104"/>
      <c r="ACF8" s="104"/>
      <c r="ACG8" s="104"/>
      <c r="ACH8" s="104"/>
      <c r="ACI8" s="104"/>
      <c r="ACJ8" s="104"/>
      <c r="ACK8" s="104"/>
      <c r="ACL8" s="104"/>
      <c r="ACM8" s="104"/>
      <c r="ACN8" s="104"/>
      <c r="ACO8" s="104"/>
      <c r="ACP8" s="104"/>
      <c r="ACQ8" s="104"/>
      <c r="ACR8" s="104"/>
      <c r="ACS8" s="104"/>
      <c r="ACT8" s="104"/>
      <c r="ACU8" s="104"/>
      <c r="ACV8" s="104"/>
      <c r="ACW8" s="104"/>
      <c r="ACX8" s="104"/>
      <c r="ACY8" s="104"/>
      <c r="ACZ8" s="104"/>
      <c r="ADA8" s="104"/>
      <c r="ADB8" s="104"/>
      <c r="ADC8" s="104"/>
      <c r="ADD8" s="104"/>
      <c r="ADE8" s="104"/>
      <c r="ADF8" s="104"/>
      <c r="ADG8" s="104"/>
      <c r="ADH8" s="104"/>
      <c r="ADI8" s="104"/>
      <c r="ADJ8" s="104"/>
      <c r="ADK8" s="104"/>
      <c r="ADL8" s="104"/>
      <c r="ADM8" s="104"/>
      <c r="ADN8" s="104"/>
      <c r="ADO8" s="104"/>
      <c r="ADP8" s="104"/>
      <c r="ADQ8" s="104"/>
      <c r="ADR8" s="104"/>
      <c r="ADS8" s="104"/>
      <c r="ADT8" s="104"/>
      <c r="ADU8" s="104"/>
      <c r="ADV8" s="104"/>
      <c r="ADW8" s="104"/>
      <c r="ADX8" s="104"/>
      <c r="ADY8" s="104"/>
      <c r="ADZ8" s="104"/>
      <c r="AEA8" s="104"/>
      <c r="AEB8" s="104"/>
      <c r="AEC8" s="104"/>
      <c r="AED8" s="104"/>
      <c r="AEE8" s="104"/>
      <c r="AEF8" s="104"/>
      <c r="AEG8" s="104"/>
      <c r="AEH8" s="104"/>
      <c r="AEI8" s="104"/>
      <c r="AEJ8" s="104"/>
      <c r="AEK8" s="104"/>
      <c r="AEL8" s="104"/>
      <c r="AEM8" s="104"/>
      <c r="AEN8" s="104"/>
      <c r="AEO8" s="104"/>
      <c r="AEP8" s="104"/>
      <c r="AEQ8" s="104"/>
      <c r="AER8" s="104"/>
      <c r="AES8" s="104"/>
      <c r="AET8" s="104"/>
      <c r="AEU8" s="104"/>
      <c r="AEV8" s="104"/>
      <c r="AEW8" s="104"/>
      <c r="AEX8" s="104"/>
      <c r="AEY8" s="104"/>
      <c r="AEZ8" s="104"/>
      <c r="AFA8" s="104"/>
      <c r="AFB8" s="104"/>
      <c r="AFC8" s="104"/>
      <c r="AFD8" s="104"/>
      <c r="AFE8" s="104"/>
      <c r="AFF8" s="104"/>
      <c r="AFG8" s="104"/>
      <c r="AFH8" s="104"/>
      <c r="AFI8" s="104"/>
      <c r="AFJ8" s="104"/>
      <c r="AFK8" s="104"/>
      <c r="AFL8" s="104"/>
      <c r="AFM8" s="104"/>
      <c r="AFN8" s="104"/>
      <c r="AFO8" s="104"/>
      <c r="AFP8" s="104"/>
      <c r="AFQ8" s="104"/>
      <c r="AFR8" s="104"/>
      <c r="AFS8" s="104"/>
      <c r="AFT8" s="104"/>
      <c r="AFU8" s="104"/>
      <c r="AFV8" s="104"/>
      <c r="AFW8" s="104"/>
      <c r="AFX8" s="104"/>
      <c r="AFY8" s="104"/>
      <c r="AFZ8" s="104"/>
      <c r="AGA8" s="104"/>
      <c r="AGB8" s="104"/>
      <c r="AGC8" s="104"/>
      <c r="AGD8" s="104"/>
      <c r="AGE8" s="104"/>
      <c r="AGF8" s="104"/>
      <c r="AGG8" s="104"/>
      <c r="AGH8" s="104"/>
      <c r="AGI8" s="104"/>
      <c r="AGJ8" s="104"/>
      <c r="AGK8" s="104"/>
      <c r="AGL8" s="104"/>
      <c r="AGM8" s="104"/>
      <c r="AGN8" s="104"/>
      <c r="AGO8" s="104"/>
      <c r="AGP8" s="104"/>
      <c r="AGQ8" s="104"/>
      <c r="AGR8" s="104"/>
      <c r="AGS8" s="104"/>
      <c r="AGT8" s="104"/>
      <c r="AGU8" s="104"/>
      <c r="AGV8" s="104"/>
      <c r="AGW8" s="104"/>
      <c r="AGX8" s="104"/>
      <c r="AGY8" s="104"/>
      <c r="AGZ8" s="104"/>
      <c r="AHA8" s="104"/>
      <c r="AHB8" s="104"/>
      <c r="AHC8" s="104"/>
      <c r="AHD8" s="104"/>
      <c r="AHE8" s="104"/>
      <c r="AHF8" s="104"/>
      <c r="AHG8" s="104"/>
      <c r="AHH8" s="104"/>
      <c r="AHI8" s="104"/>
      <c r="AHJ8" s="104"/>
      <c r="AHK8" s="104"/>
      <c r="AHL8" s="104"/>
      <c r="AHM8" s="104"/>
      <c r="AHN8" s="104"/>
      <c r="AHO8" s="104"/>
      <c r="AHP8" s="104"/>
      <c r="AHQ8" s="104"/>
      <c r="AHR8" s="104"/>
      <c r="AHS8" s="104"/>
      <c r="AHT8" s="104"/>
      <c r="AHU8" s="104"/>
      <c r="AHV8" s="104"/>
      <c r="AHW8" s="104"/>
      <c r="AHX8" s="104"/>
      <c r="AHY8" s="104"/>
      <c r="AHZ8" s="104"/>
      <c r="AIA8" s="104"/>
      <c r="AIB8" s="104"/>
      <c r="AIC8" s="104"/>
      <c r="AID8" s="104"/>
      <c r="AIE8" s="104"/>
      <c r="AIF8" s="104"/>
      <c r="AIG8" s="104"/>
      <c r="AIH8" s="104"/>
      <c r="AII8" s="104"/>
      <c r="AIJ8" s="104"/>
      <c r="AIK8" s="104"/>
      <c r="AIL8" s="104"/>
      <c r="AIM8" s="104"/>
      <c r="AIN8" s="104"/>
      <c r="AIO8" s="104"/>
      <c r="AIP8" s="104"/>
      <c r="AIQ8" s="104"/>
      <c r="AIR8" s="104"/>
      <c r="AIS8" s="104"/>
      <c r="AIT8" s="104"/>
      <c r="AIU8" s="104"/>
      <c r="AIV8" s="104"/>
      <c r="AIW8" s="104"/>
      <c r="AIX8" s="104"/>
      <c r="AIY8" s="104"/>
      <c r="AIZ8" s="104"/>
      <c r="AJA8" s="104"/>
      <c r="AJB8" s="104"/>
      <c r="AJC8" s="104"/>
      <c r="AJD8" s="104"/>
      <c r="AJE8" s="104"/>
      <c r="AJF8" s="104"/>
      <c r="AJG8" s="104"/>
      <c r="AJH8" s="104"/>
      <c r="AJI8" s="104"/>
      <c r="AJJ8" s="104"/>
      <c r="AJK8" s="104"/>
      <c r="AJL8" s="104"/>
      <c r="AJM8" s="104"/>
      <c r="AJN8" s="104"/>
      <c r="AJO8" s="104"/>
      <c r="AJP8" s="104"/>
      <c r="AJQ8" s="104"/>
      <c r="AJR8" s="104"/>
      <c r="AJS8" s="104"/>
      <c r="AJT8" s="104"/>
      <c r="AJU8" s="104"/>
      <c r="AJV8" s="104"/>
      <c r="AJW8" s="104"/>
      <c r="AJX8" s="104"/>
      <c r="AJY8" s="104"/>
      <c r="AJZ8" s="104"/>
      <c r="AKA8" s="104"/>
      <c r="AKB8" s="104"/>
      <c r="AKC8" s="104"/>
      <c r="AKD8" s="104"/>
      <c r="AKE8" s="104"/>
      <c r="AKF8" s="104"/>
      <c r="AKG8" s="104"/>
      <c r="AKH8" s="104"/>
      <c r="AKI8" s="104"/>
      <c r="AKJ8" s="104"/>
      <c r="AKK8" s="104"/>
      <c r="AKL8" s="104"/>
      <c r="AKM8" s="104"/>
      <c r="AKN8" s="104"/>
      <c r="AKO8" s="104"/>
      <c r="AKP8" s="104"/>
      <c r="AKQ8" s="104"/>
      <c r="AKR8" s="104"/>
      <c r="AKS8" s="104"/>
      <c r="AKT8" s="104"/>
      <c r="AKU8" s="104"/>
      <c r="AKV8" s="104"/>
      <c r="AKW8" s="104"/>
      <c r="AKX8" s="104"/>
      <c r="AKY8" s="104"/>
      <c r="AKZ8" s="104"/>
      <c r="ALA8" s="104"/>
      <c r="ALB8" s="104"/>
      <c r="ALC8" s="104"/>
      <c r="ALD8" s="104"/>
      <c r="ALE8" s="104"/>
      <c r="ALF8" s="104"/>
      <c r="ALG8" s="104"/>
      <c r="ALH8" s="104"/>
      <c r="ALI8" s="104"/>
      <c r="ALJ8" s="104"/>
      <c r="ALK8" s="104"/>
      <c r="ALL8" s="104"/>
      <c r="ALM8" s="104"/>
      <c r="ALN8" s="104"/>
      <c r="ALO8" s="104"/>
      <c r="ALP8" s="104"/>
      <c r="ALQ8" s="104"/>
      <c r="ALR8" s="104"/>
      <c r="ALS8" s="104"/>
      <c r="ALT8" s="104"/>
      <c r="ALU8" s="104"/>
      <c r="ALV8" s="104"/>
      <c r="ALW8" s="104"/>
      <c r="ALX8" s="104"/>
      <c r="ALY8" s="104"/>
      <c r="ALZ8" s="104"/>
      <c r="AMA8" s="104"/>
      <c r="AMB8" s="104"/>
      <c r="AMC8" s="104"/>
      <c r="AMD8" s="104"/>
      <c r="AME8" s="104"/>
      <c r="AMF8" s="104"/>
      <c r="AMG8" s="104"/>
      <c r="AMH8" s="104"/>
      <c r="AMI8" s="104"/>
      <c r="AMJ8" s="104"/>
    </row>
    <row r="9" spans="1:1028" s="128" customFormat="1" ht="15.75" thickTop="1">
      <c r="A9" s="104"/>
      <c r="B9" s="104"/>
      <c r="C9" s="104"/>
      <c r="D9" s="104"/>
      <c r="E9" s="104"/>
      <c r="F9" s="104"/>
      <c r="G9" s="652" t="s">
        <v>204</v>
      </c>
      <c r="H9" s="652"/>
      <c r="I9" s="653" t="s">
        <v>199</v>
      </c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4"/>
      <c r="BW9" s="104"/>
      <c r="BX9" s="104"/>
      <c r="BY9" s="104"/>
      <c r="BZ9" s="104"/>
      <c r="CA9" s="104"/>
      <c r="CB9" s="104"/>
      <c r="CC9" s="104"/>
      <c r="CD9" s="104"/>
      <c r="CE9" s="104"/>
      <c r="CF9" s="104"/>
      <c r="CG9" s="104"/>
      <c r="CH9" s="104"/>
      <c r="CI9" s="104"/>
      <c r="CJ9" s="104"/>
      <c r="CK9" s="104"/>
      <c r="CL9" s="104"/>
      <c r="CM9" s="104"/>
      <c r="CN9" s="104"/>
      <c r="CO9" s="104"/>
      <c r="CP9" s="104"/>
      <c r="CQ9" s="104"/>
      <c r="CR9" s="104"/>
      <c r="CS9" s="104"/>
      <c r="CT9" s="104"/>
      <c r="CU9" s="104"/>
      <c r="CV9" s="104"/>
      <c r="CW9" s="104"/>
      <c r="CX9" s="104"/>
      <c r="CY9" s="104"/>
      <c r="CZ9" s="104"/>
      <c r="DA9" s="104"/>
      <c r="DB9" s="104"/>
      <c r="DC9" s="104"/>
      <c r="DD9" s="104"/>
      <c r="DE9" s="104"/>
      <c r="DF9" s="104"/>
      <c r="DG9" s="104"/>
      <c r="DH9" s="104"/>
      <c r="DI9" s="104"/>
      <c r="DJ9" s="104"/>
      <c r="DK9" s="104"/>
      <c r="DL9" s="104"/>
      <c r="DM9" s="104"/>
      <c r="DN9" s="104"/>
      <c r="DO9" s="104"/>
      <c r="DP9" s="104"/>
      <c r="DQ9" s="104"/>
      <c r="DR9" s="104"/>
      <c r="DS9" s="104"/>
      <c r="DT9" s="104"/>
      <c r="DU9" s="104"/>
      <c r="DV9" s="104"/>
      <c r="DW9" s="104"/>
      <c r="DX9" s="104"/>
      <c r="DY9" s="104"/>
      <c r="DZ9" s="104"/>
      <c r="EA9" s="104"/>
      <c r="EB9" s="104"/>
      <c r="EC9" s="104"/>
      <c r="ED9" s="104"/>
      <c r="EE9" s="104"/>
      <c r="EF9" s="104"/>
      <c r="EG9" s="104"/>
      <c r="EH9" s="104"/>
      <c r="EI9" s="104"/>
      <c r="EJ9" s="104"/>
      <c r="EK9" s="104"/>
      <c r="EL9" s="104"/>
      <c r="EM9" s="104"/>
      <c r="EN9" s="104"/>
      <c r="EO9" s="104"/>
      <c r="EP9" s="104"/>
      <c r="EQ9" s="104"/>
      <c r="ER9" s="104"/>
      <c r="ES9" s="104"/>
      <c r="ET9" s="104"/>
      <c r="EU9" s="104"/>
      <c r="EV9" s="104"/>
      <c r="EW9" s="104"/>
      <c r="EX9" s="104"/>
      <c r="EY9" s="104"/>
      <c r="EZ9" s="104"/>
      <c r="FA9" s="104"/>
      <c r="FB9" s="104"/>
      <c r="FC9" s="104"/>
      <c r="FD9" s="104"/>
      <c r="FE9" s="104"/>
      <c r="FF9" s="104"/>
      <c r="FG9" s="104"/>
      <c r="FH9" s="104"/>
      <c r="FI9" s="104"/>
      <c r="FJ9" s="104"/>
      <c r="FK9" s="104"/>
      <c r="FL9" s="104"/>
      <c r="FM9" s="104"/>
      <c r="FN9" s="104"/>
      <c r="FO9" s="104"/>
      <c r="FP9" s="104"/>
      <c r="FQ9" s="104"/>
      <c r="FR9" s="104"/>
      <c r="FS9" s="104"/>
      <c r="FT9" s="104"/>
      <c r="FU9" s="104"/>
      <c r="FV9" s="104"/>
      <c r="FW9" s="104"/>
      <c r="FX9" s="104"/>
      <c r="FY9" s="104"/>
      <c r="FZ9" s="104"/>
      <c r="GA9" s="104"/>
      <c r="GB9" s="104"/>
      <c r="GC9" s="104"/>
      <c r="GD9" s="104"/>
      <c r="GE9" s="104"/>
      <c r="GF9" s="104"/>
      <c r="GG9" s="104"/>
      <c r="GH9" s="104"/>
      <c r="GI9" s="104"/>
      <c r="GJ9" s="104"/>
      <c r="GK9" s="104"/>
      <c r="GL9" s="104"/>
      <c r="GM9" s="104"/>
      <c r="GN9" s="104"/>
      <c r="GO9" s="104"/>
      <c r="GP9" s="104"/>
      <c r="GQ9" s="104"/>
      <c r="GR9" s="104"/>
      <c r="GS9" s="104"/>
      <c r="GT9" s="104"/>
      <c r="GU9" s="104"/>
      <c r="GV9" s="104"/>
      <c r="GW9" s="104"/>
      <c r="GX9" s="104"/>
      <c r="GY9" s="104"/>
      <c r="GZ9" s="104"/>
      <c r="HA9" s="104"/>
      <c r="HB9" s="104"/>
      <c r="HC9" s="104"/>
      <c r="HD9" s="104"/>
      <c r="HE9" s="104"/>
      <c r="HF9" s="104"/>
      <c r="HG9" s="104"/>
      <c r="HH9" s="104"/>
      <c r="HI9" s="104"/>
      <c r="HJ9" s="104"/>
      <c r="HK9" s="104"/>
      <c r="HL9" s="104"/>
      <c r="HM9" s="104"/>
      <c r="HN9" s="104"/>
      <c r="HO9" s="104"/>
      <c r="HP9" s="104"/>
      <c r="HQ9" s="104"/>
      <c r="HR9" s="104"/>
      <c r="HS9" s="104"/>
      <c r="HT9" s="104"/>
      <c r="HU9" s="104"/>
      <c r="HV9" s="104"/>
      <c r="HW9" s="104"/>
      <c r="HX9" s="104"/>
      <c r="HY9" s="104"/>
      <c r="HZ9" s="104"/>
      <c r="IA9" s="104"/>
      <c r="IB9" s="104"/>
      <c r="IC9" s="104"/>
      <c r="ID9" s="104"/>
      <c r="IE9" s="104"/>
      <c r="IF9" s="104"/>
      <c r="IG9" s="104"/>
      <c r="IH9" s="104"/>
      <c r="II9" s="104"/>
      <c r="IJ9" s="104"/>
      <c r="IK9" s="104"/>
      <c r="IL9" s="104"/>
      <c r="IM9" s="104"/>
      <c r="IN9" s="104"/>
      <c r="IO9" s="104"/>
      <c r="IP9" s="104"/>
      <c r="IQ9" s="104"/>
      <c r="IR9" s="104"/>
      <c r="IS9" s="104"/>
      <c r="IT9" s="104"/>
      <c r="IU9" s="104"/>
      <c r="IV9" s="104"/>
      <c r="IW9" s="104"/>
      <c r="IX9" s="104"/>
      <c r="IY9" s="104"/>
      <c r="IZ9" s="104"/>
      <c r="JA9" s="104"/>
      <c r="JB9" s="104"/>
      <c r="JC9" s="104"/>
      <c r="JD9" s="104"/>
      <c r="JE9" s="104"/>
      <c r="JF9" s="104"/>
      <c r="JG9" s="104"/>
      <c r="JH9" s="104"/>
      <c r="JI9" s="104"/>
      <c r="JJ9" s="104"/>
      <c r="JK9" s="104"/>
      <c r="JL9" s="104"/>
      <c r="JM9" s="104"/>
      <c r="JN9" s="104"/>
      <c r="JO9" s="104"/>
      <c r="JP9" s="104"/>
      <c r="JQ9" s="104"/>
      <c r="JR9" s="104"/>
      <c r="JS9" s="104"/>
      <c r="JT9" s="104"/>
      <c r="JU9" s="104"/>
      <c r="JV9" s="104"/>
      <c r="JW9" s="104"/>
      <c r="JX9" s="104"/>
      <c r="JY9" s="104"/>
      <c r="JZ9" s="104"/>
      <c r="KA9" s="104"/>
      <c r="KB9" s="104"/>
      <c r="KC9" s="104"/>
      <c r="KD9" s="104"/>
      <c r="KE9" s="104"/>
      <c r="KF9" s="104"/>
      <c r="KG9" s="104"/>
      <c r="KH9" s="104"/>
      <c r="KI9" s="104"/>
      <c r="KJ9" s="104"/>
      <c r="KK9" s="104"/>
      <c r="KL9" s="104"/>
      <c r="KM9" s="104"/>
      <c r="KN9" s="104"/>
      <c r="KO9" s="104"/>
      <c r="KP9" s="104"/>
      <c r="KQ9" s="104"/>
      <c r="KR9" s="104"/>
      <c r="KS9" s="104"/>
      <c r="KT9" s="104"/>
      <c r="KU9" s="104"/>
      <c r="KV9" s="104"/>
      <c r="KW9" s="104"/>
      <c r="KX9" s="104"/>
      <c r="KY9" s="104"/>
      <c r="KZ9" s="104"/>
      <c r="LA9" s="104"/>
      <c r="LB9" s="104"/>
      <c r="LC9" s="104"/>
      <c r="LD9" s="104"/>
      <c r="LE9" s="104"/>
      <c r="LF9" s="104"/>
      <c r="LG9" s="104"/>
      <c r="LH9" s="104"/>
      <c r="LI9" s="104"/>
      <c r="LJ9" s="104"/>
      <c r="LK9" s="104"/>
      <c r="LL9" s="104"/>
      <c r="LM9" s="104"/>
      <c r="LN9" s="104"/>
      <c r="LO9" s="104"/>
      <c r="LP9" s="104"/>
      <c r="LQ9" s="104"/>
      <c r="LR9" s="104"/>
      <c r="LS9" s="104"/>
      <c r="LT9" s="104"/>
      <c r="LU9" s="104"/>
      <c r="LV9" s="104"/>
      <c r="LW9" s="104"/>
      <c r="LX9" s="104"/>
      <c r="LY9" s="104"/>
      <c r="LZ9" s="104"/>
      <c r="MA9" s="104"/>
      <c r="MB9" s="104"/>
      <c r="MC9" s="104"/>
      <c r="MD9" s="104"/>
      <c r="ME9" s="104"/>
      <c r="MF9" s="104"/>
      <c r="MG9" s="104"/>
      <c r="MH9" s="104"/>
      <c r="MI9" s="104"/>
      <c r="MJ9" s="104"/>
      <c r="MK9" s="104"/>
      <c r="ML9" s="104"/>
      <c r="MM9" s="104"/>
      <c r="MN9" s="104"/>
      <c r="MO9" s="104"/>
      <c r="MP9" s="104"/>
      <c r="MQ9" s="104"/>
      <c r="MR9" s="104"/>
      <c r="MS9" s="104"/>
      <c r="MT9" s="104"/>
      <c r="MU9" s="104"/>
      <c r="MV9" s="104"/>
      <c r="MW9" s="104"/>
      <c r="MX9" s="104"/>
      <c r="MY9" s="104"/>
      <c r="MZ9" s="104"/>
      <c r="NA9" s="104"/>
      <c r="NB9" s="104"/>
      <c r="NC9" s="104"/>
      <c r="ND9" s="104"/>
      <c r="NE9" s="104"/>
      <c r="NF9" s="104"/>
      <c r="NG9" s="104"/>
      <c r="NH9" s="104"/>
      <c r="NI9" s="104"/>
      <c r="NJ9" s="104"/>
      <c r="NK9" s="104"/>
      <c r="NL9" s="104"/>
      <c r="NM9" s="104"/>
      <c r="NN9" s="104"/>
      <c r="NO9" s="104"/>
      <c r="NP9" s="104"/>
      <c r="NQ9" s="104"/>
      <c r="NR9" s="104"/>
      <c r="NS9" s="104"/>
      <c r="NT9" s="104"/>
      <c r="NU9" s="104"/>
      <c r="NV9" s="104"/>
      <c r="NW9" s="104"/>
      <c r="NX9" s="104"/>
      <c r="NY9" s="104"/>
      <c r="NZ9" s="104"/>
      <c r="OA9" s="104"/>
      <c r="OB9" s="104"/>
      <c r="OC9" s="104"/>
      <c r="OD9" s="104"/>
      <c r="OE9" s="104"/>
      <c r="OF9" s="104"/>
      <c r="OG9" s="104"/>
      <c r="OH9" s="104"/>
      <c r="OI9" s="104"/>
      <c r="OJ9" s="104"/>
      <c r="OK9" s="104"/>
      <c r="OL9" s="104"/>
      <c r="OM9" s="104"/>
      <c r="ON9" s="104"/>
      <c r="OO9" s="104"/>
      <c r="OP9" s="104"/>
      <c r="OQ9" s="104"/>
      <c r="OR9" s="104"/>
      <c r="OS9" s="104"/>
      <c r="OT9" s="104"/>
      <c r="OU9" s="104"/>
      <c r="OV9" s="104"/>
      <c r="OW9" s="104"/>
      <c r="OX9" s="104"/>
      <c r="OY9" s="104"/>
      <c r="OZ9" s="104"/>
      <c r="PA9" s="104"/>
      <c r="PB9" s="104"/>
      <c r="PC9" s="104"/>
      <c r="PD9" s="104"/>
      <c r="PE9" s="104"/>
      <c r="PF9" s="104"/>
      <c r="PG9" s="104"/>
      <c r="PH9" s="104"/>
      <c r="PI9" s="104"/>
      <c r="PJ9" s="104"/>
      <c r="PK9" s="104"/>
      <c r="PL9" s="104"/>
      <c r="PM9" s="104"/>
      <c r="PN9" s="104"/>
      <c r="PO9" s="104"/>
      <c r="PP9" s="104"/>
      <c r="PQ9" s="104"/>
      <c r="PR9" s="104"/>
      <c r="PS9" s="104"/>
      <c r="PT9" s="104"/>
      <c r="PU9" s="104"/>
      <c r="PV9" s="104"/>
      <c r="PW9" s="104"/>
      <c r="PX9" s="104"/>
      <c r="PY9" s="104"/>
      <c r="PZ9" s="104"/>
      <c r="QA9" s="104"/>
      <c r="QB9" s="104"/>
      <c r="QC9" s="104"/>
      <c r="QD9" s="104"/>
      <c r="QE9" s="104"/>
      <c r="QF9" s="104"/>
      <c r="QG9" s="104"/>
      <c r="QH9" s="104"/>
      <c r="QI9" s="104"/>
      <c r="QJ9" s="104"/>
      <c r="QK9" s="104"/>
      <c r="QL9" s="104"/>
      <c r="QM9" s="104"/>
      <c r="QN9" s="104"/>
      <c r="QO9" s="104"/>
      <c r="QP9" s="104"/>
      <c r="QQ9" s="104"/>
      <c r="QR9" s="104"/>
      <c r="QS9" s="104"/>
      <c r="QT9" s="104"/>
      <c r="QU9" s="104"/>
      <c r="QV9" s="104"/>
      <c r="QW9" s="104"/>
      <c r="QX9" s="104"/>
      <c r="QY9" s="104"/>
      <c r="QZ9" s="104"/>
      <c r="RA9" s="104"/>
      <c r="RB9" s="104"/>
      <c r="RC9" s="104"/>
      <c r="RD9" s="104"/>
      <c r="RE9" s="104"/>
      <c r="RF9" s="104"/>
      <c r="RG9" s="104"/>
      <c r="RH9" s="104"/>
      <c r="RI9" s="104"/>
      <c r="RJ9" s="104"/>
      <c r="RK9" s="104"/>
      <c r="RL9" s="104"/>
      <c r="RM9" s="104"/>
      <c r="RN9" s="104"/>
      <c r="RO9" s="104"/>
      <c r="RP9" s="104"/>
      <c r="RQ9" s="104"/>
      <c r="RR9" s="104"/>
      <c r="RS9" s="104"/>
      <c r="RT9" s="104"/>
      <c r="RU9" s="104"/>
      <c r="RV9" s="104"/>
      <c r="RW9" s="104"/>
      <c r="RX9" s="104"/>
      <c r="RY9" s="104"/>
      <c r="RZ9" s="104"/>
      <c r="SA9" s="104"/>
      <c r="SB9" s="104"/>
      <c r="SC9" s="104"/>
      <c r="SD9" s="104"/>
      <c r="SE9" s="104"/>
      <c r="SF9" s="104"/>
      <c r="SG9" s="104"/>
      <c r="SH9" s="104"/>
      <c r="SI9" s="104"/>
      <c r="SJ9" s="104"/>
      <c r="SK9" s="104"/>
      <c r="SL9" s="104"/>
      <c r="SM9" s="104"/>
      <c r="SN9" s="104"/>
      <c r="SO9" s="104"/>
      <c r="SP9" s="104"/>
      <c r="SQ9" s="104"/>
      <c r="SR9" s="104"/>
      <c r="SS9" s="104"/>
      <c r="ST9" s="104"/>
      <c r="SU9" s="104"/>
      <c r="SV9" s="104"/>
      <c r="SW9" s="104"/>
      <c r="SX9" s="104"/>
      <c r="SY9" s="104"/>
      <c r="SZ9" s="104"/>
      <c r="TA9" s="104"/>
      <c r="TB9" s="104"/>
      <c r="TC9" s="104"/>
      <c r="TD9" s="104"/>
      <c r="TE9" s="104"/>
      <c r="TF9" s="104"/>
      <c r="TG9" s="104"/>
      <c r="TH9" s="104"/>
      <c r="TI9" s="104"/>
      <c r="TJ9" s="104"/>
      <c r="TK9" s="104"/>
      <c r="TL9" s="104"/>
      <c r="TM9" s="104"/>
      <c r="TN9" s="104"/>
      <c r="TO9" s="104"/>
      <c r="TP9" s="104"/>
      <c r="TQ9" s="104"/>
      <c r="TR9" s="104"/>
      <c r="TS9" s="104"/>
      <c r="TT9" s="104"/>
      <c r="TU9" s="104"/>
      <c r="TV9" s="104"/>
      <c r="TW9" s="104"/>
      <c r="TX9" s="104"/>
      <c r="TY9" s="104"/>
      <c r="TZ9" s="104"/>
      <c r="UA9" s="104"/>
      <c r="UB9" s="104"/>
      <c r="UC9" s="104"/>
      <c r="UD9" s="104"/>
      <c r="UE9" s="104"/>
      <c r="UF9" s="104"/>
      <c r="UG9" s="104"/>
      <c r="UH9" s="104"/>
      <c r="UI9" s="104"/>
      <c r="UJ9" s="104"/>
      <c r="UK9" s="104"/>
      <c r="UL9" s="104"/>
      <c r="UM9" s="104"/>
      <c r="UN9" s="104"/>
      <c r="UO9" s="104"/>
      <c r="UP9" s="104"/>
      <c r="UQ9" s="104"/>
      <c r="UR9" s="104"/>
      <c r="US9" s="104"/>
      <c r="UT9" s="104"/>
      <c r="UU9" s="104"/>
      <c r="UV9" s="104"/>
      <c r="UW9" s="104"/>
      <c r="UX9" s="104"/>
      <c r="UY9" s="104"/>
      <c r="UZ9" s="104"/>
      <c r="VA9" s="104"/>
      <c r="VB9" s="104"/>
      <c r="VC9" s="104"/>
      <c r="VD9" s="104"/>
      <c r="VE9" s="104"/>
      <c r="VF9" s="104"/>
      <c r="VG9" s="104"/>
      <c r="VH9" s="104"/>
      <c r="VI9" s="104"/>
      <c r="VJ9" s="104"/>
      <c r="VK9" s="104"/>
      <c r="VL9" s="104"/>
      <c r="VM9" s="104"/>
      <c r="VN9" s="104"/>
      <c r="VO9" s="104"/>
      <c r="VP9" s="104"/>
      <c r="VQ9" s="104"/>
      <c r="VR9" s="104"/>
      <c r="VS9" s="104"/>
      <c r="VT9" s="104"/>
      <c r="VU9" s="104"/>
      <c r="VV9" s="104"/>
      <c r="VW9" s="104"/>
      <c r="VX9" s="104"/>
      <c r="VY9" s="104"/>
      <c r="VZ9" s="104"/>
      <c r="WA9" s="104"/>
      <c r="WB9" s="104"/>
      <c r="WC9" s="104"/>
      <c r="WD9" s="104"/>
      <c r="WE9" s="104"/>
      <c r="WF9" s="104"/>
      <c r="WG9" s="104"/>
      <c r="WH9" s="104"/>
      <c r="WI9" s="104"/>
      <c r="WJ9" s="104"/>
      <c r="WK9" s="104"/>
      <c r="WL9" s="104"/>
      <c r="WM9" s="104"/>
      <c r="WN9" s="104"/>
      <c r="WO9" s="104"/>
      <c r="WP9" s="104"/>
      <c r="WQ9" s="104"/>
      <c r="WR9" s="104"/>
      <c r="WS9" s="104"/>
      <c r="WT9" s="104"/>
      <c r="WU9" s="104"/>
      <c r="WV9" s="104"/>
      <c r="WW9" s="104"/>
      <c r="WX9" s="104"/>
      <c r="WY9" s="104"/>
      <c r="WZ9" s="104"/>
      <c r="XA9" s="104"/>
      <c r="XB9" s="104"/>
      <c r="XC9" s="104"/>
      <c r="XD9" s="104"/>
      <c r="XE9" s="104"/>
      <c r="XF9" s="104"/>
      <c r="XG9" s="104"/>
      <c r="XH9" s="104"/>
      <c r="XI9" s="104"/>
      <c r="XJ9" s="104"/>
      <c r="XK9" s="104"/>
      <c r="XL9" s="104"/>
      <c r="XM9" s="104"/>
      <c r="XN9" s="104"/>
      <c r="XO9" s="104"/>
      <c r="XP9" s="104"/>
      <c r="XQ9" s="104"/>
      <c r="XR9" s="104"/>
      <c r="XS9" s="104"/>
      <c r="XT9" s="104"/>
      <c r="XU9" s="104"/>
      <c r="XV9" s="104"/>
      <c r="XW9" s="104"/>
      <c r="XX9" s="104"/>
      <c r="XY9" s="104"/>
      <c r="XZ9" s="104"/>
      <c r="YA9" s="104"/>
      <c r="YB9" s="104"/>
      <c r="YC9" s="104"/>
      <c r="YD9" s="104"/>
      <c r="YE9" s="104"/>
      <c r="YF9" s="104"/>
      <c r="YG9" s="104"/>
      <c r="YH9" s="104"/>
      <c r="YI9" s="104"/>
      <c r="YJ9" s="104"/>
      <c r="YK9" s="104"/>
      <c r="YL9" s="104"/>
      <c r="YM9" s="104"/>
      <c r="YN9" s="104"/>
      <c r="YO9" s="104"/>
      <c r="YP9" s="104"/>
      <c r="YQ9" s="104"/>
      <c r="YR9" s="104"/>
      <c r="YS9" s="104"/>
      <c r="YT9" s="104"/>
      <c r="YU9" s="104"/>
      <c r="YV9" s="104"/>
      <c r="YW9" s="104"/>
      <c r="YX9" s="104"/>
      <c r="YY9" s="104"/>
      <c r="YZ9" s="104"/>
      <c r="ZA9" s="104"/>
      <c r="ZB9" s="104"/>
      <c r="ZC9" s="104"/>
      <c r="ZD9" s="104"/>
      <c r="ZE9" s="104"/>
      <c r="ZF9" s="104"/>
      <c r="ZG9" s="104"/>
      <c r="ZH9" s="104"/>
      <c r="ZI9" s="104"/>
      <c r="ZJ9" s="104"/>
      <c r="ZK9" s="104"/>
      <c r="ZL9" s="104"/>
      <c r="ZM9" s="104"/>
      <c r="ZN9" s="104"/>
      <c r="ZO9" s="104"/>
      <c r="ZP9" s="104"/>
      <c r="ZQ9" s="104"/>
      <c r="ZR9" s="104"/>
      <c r="ZS9" s="104"/>
      <c r="ZT9" s="104"/>
      <c r="ZU9" s="104"/>
      <c r="ZV9" s="104"/>
      <c r="ZW9" s="104"/>
      <c r="ZX9" s="104"/>
      <c r="ZY9" s="104"/>
      <c r="ZZ9" s="104"/>
      <c r="AAA9" s="104"/>
      <c r="AAB9" s="104"/>
      <c r="AAC9" s="104"/>
      <c r="AAD9" s="104"/>
      <c r="AAE9" s="104"/>
      <c r="AAF9" s="104"/>
      <c r="AAG9" s="104"/>
      <c r="AAH9" s="104"/>
      <c r="AAI9" s="104"/>
      <c r="AAJ9" s="104"/>
      <c r="AAK9" s="104"/>
      <c r="AAL9" s="104"/>
      <c r="AAM9" s="104"/>
      <c r="AAN9" s="104"/>
      <c r="AAO9" s="104"/>
      <c r="AAP9" s="104"/>
      <c r="AAQ9" s="104"/>
      <c r="AAR9" s="104"/>
      <c r="AAS9" s="104"/>
      <c r="AAT9" s="104"/>
      <c r="AAU9" s="104"/>
      <c r="AAV9" s="104"/>
      <c r="AAW9" s="104"/>
      <c r="AAX9" s="104"/>
      <c r="AAY9" s="104"/>
      <c r="AAZ9" s="104"/>
      <c r="ABA9" s="104"/>
      <c r="ABB9" s="104"/>
      <c r="ABC9" s="104"/>
      <c r="ABD9" s="104"/>
      <c r="ABE9" s="104"/>
      <c r="ABF9" s="104"/>
      <c r="ABG9" s="104"/>
      <c r="ABH9" s="104"/>
      <c r="ABI9" s="104"/>
      <c r="ABJ9" s="104"/>
      <c r="ABK9" s="104"/>
      <c r="ABL9" s="104"/>
      <c r="ABM9" s="104"/>
      <c r="ABN9" s="104"/>
      <c r="ABO9" s="104"/>
      <c r="ABP9" s="104"/>
      <c r="ABQ9" s="104"/>
      <c r="ABR9" s="104"/>
      <c r="ABS9" s="104"/>
      <c r="ABT9" s="104"/>
      <c r="ABU9" s="104"/>
      <c r="ABV9" s="104"/>
      <c r="ABW9" s="104"/>
      <c r="ABX9" s="104"/>
      <c r="ABY9" s="104"/>
      <c r="ABZ9" s="104"/>
      <c r="ACA9" s="104"/>
      <c r="ACB9" s="104"/>
      <c r="ACC9" s="104"/>
      <c r="ACD9" s="104"/>
      <c r="ACE9" s="104"/>
      <c r="ACF9" s="104"/>
      <c r="ACG9" s="104"/>
      <c r="ACH9" s="104"/>
      <c r="ACI9" s="104"/>
      <c r="ACJ9" s="104"/>
      <c r="ACK9" s="104"/>
      <c r="ACL9" s="104"/>
      <c r="ACM9" s="104"/>
      <c r="ACN9" s="104"/>
      <c r="ACO9" s="104"/>
      <c r="ACP9" s="104"/>
      <c r="ACQ9" s="104"/>
      <c r="ACR9" s="104"/>
      <c r="ACS9" s="104"/>
      <c r="ACT9" s="104"/>
      <c r="ACU9" s="104"/>
      <c r="ACV9" s="104"/>
      <c r="ACW9" s="104"/>
      <c r="ACX9" s="104"/>
      <c r="ACY9" s="104"/>
      <c r="ACZ9" s="104"/>
      <c r="ADA9" s="104"/>
      <c r="ADB9" s="104"/>
      <c r="ADC9" s="104"/>
      <c r="ADD9" s="104"/>
      <c r="ADE9" s="104"/>
      <c r="ADF9" s="104"/>
      <c r="ADG9" s="104"/>
      <c r="ADH9" s="104"/>
      <c r="ADI9" s="104"/>
      <c r="ADJ9" s="104"/>
      <c r="ADK9" s="104"/>
      <c r="ADL9" s="104"/>
      <c r="ADM9" s="104"/>
      <c r="ADN9" s="104"/>
      <c r="ADO9" s="104"/>
      <c r="ADP9" s="104"/>
      <c r="ADQ9" s="104"/>
      <c r="ADR9" s="104"/>
      <c r="ADS9" s="104"/>
      <c r="ADT9" s="104"/>
      <c r="ADU9" s="104"/>
      <c r="ADV9" s="104"/>
      <c r="ADW9" s="104"/>
      <c r="ADX9" s="104"/>
      <c r="ADY9" s="104"/>
      <c r="ADZ9" s="104"/>
      <c r="AEA9" s="104"/>
      <c r="AEB9" s="104"/>
      <c r="AEC9" s="104"/>
      <c r="AED9" s="104"/>
      <c r="AEE9" s="104"/>
      <c r="AEF9" s="104"/>
      <c r="AEG9" s="104"/>
      <c r="AEH9" s="104"/>
      <c r="AEI9" s="104"/>
      <c r="AEJ9" s="104"/>
      <c r="AEK9" s="104"/>
      <c r="AEL9" s="104"/>
      <c r="AEM9" s="104"/>
      <c r="AEN9" s="104"/>
      <c r="AEO9" s="104"/>
      <c r="AEP9" s="104"/>
      <c r="AEQ9" s="104"/>
      <c r="AER9" s="104"/>
      <c r="AES9" s="104"/>
      <c r="AET9" s="104"/>
      <c r="AEU9" s="104"/>
      <c r="AEV9" s="104"/>
      <c r="AEW9" s="104"/>
      <c r="AEX9" s="104"/>
      <c r="AEY9" s="104"/>
      <c r="AEZ9" s="104"/>
      <c r="AFA9" s="104"/>
      <c r="AFB9" s="104"/>
      <c r="AFC9" s="104"/>
      <c r="AFD9" s="104"/>
      <c r="AFE9" s="104"/>
      <c r="AFF9" s="104"/>
      <c r="AFG9" s="104"/>
      <c r="AFH9" s="104"/>
      <c r="AFI9" s="104"/>
      <c r="AFJ9" s="104"/>
      <c r="AFK9" s="104"/>
      <c r="AFL9" s="104"/>
      <c r="AFM9" s="104"/>
      <c r="AFN9" s="104"/>
      <c r="AFO9" s="104"/>
      <c r="AFP9" s="104"/>
      <c r="AFQ9" s="104"/>
      <c r="AFR9" s="104"/>
      <c r="AFS9" s="104"/>
      <c r="AFT9" s="104"/>
      <c r="AFU9" s="104"/>
      <c r="AFV9" s="104"/>
      <c r="AFW9" s="104"/>
      <c r="AFX9" s="104"/>
      <c r="AFY9" s="104"/>
      <c r="AFZ9" s="104"/>
      <c r="AGA9" s="104"/>
      <c r="AGB9" s="104"/>
      <c r="AGC9" s="104"/>
      <c r="AGD9" s="104"/>
      <c r="AGE9" s="104"/>
      <c r="AGF9" s="104"/>
      <c r="AGG9" s="104"/>
      <c r="AGH9" s="104"/>
      <c r="AGI9" s="104"/>
      <c r="AGJ9" s="104"/>
      <c r="AGK9" s="104"/>
      <c r="AGL9" s="104"/>
      <c r="AGM9" s="104"/>
      <c r="AGN9" s="104"/>
      <c r="AGO9" s="104"/>
      <c r="AGP9" s="104"/>
      <c r="AGQ9" s="104"/>
      <c r="AGR9" s="104"/>
      <c r="AGS9" s="104"/>
      <c r="AGT9" s="104"/>
      <c r="AGU9" s="104"/>
      <c r="AGV9" s="104"/>
      <c r="AGW9" s="104"/>
      <c r="AGX9" s="104"/>
      <c r="AGY9" s="104"/>
      <c r="AGZ9" s="104"/>
      <c r="AHA9" s="104"/>
      <c r="AHB9" s="104"/>
      <c r="AHC9" s="104"/>
      <c r="AHD9" s="104"/>
      <c r="AHE9" s="104"/>
      <c r="AHF9" s="104"/>
      <c r="AHG9" s="104"/>
      <c r="AHH9" s="104"/>
      <c r="AHI9" s="104"/>
      <c r="AHJ9" s="104"/>
      <c r="AHK9" s="104"/>
      <c r="AHL9" s="104"/>
      <c r="AHM9" s="104"/>
      <c r="AHN9" s="104"/>
      <c r="AHO9" s="104"/>
      <c r="AHP9" s="104"/>
      <c r="AHQ9" s="104"/>
      <c r="AHR9" s="104"/>
      <c r="AHS9" s="104"/>
      <c r="AHT9" s="104"/>
      <c r="AHU9" s="104"/>
      <c r="AHV9" s="104"/>
      <c r="AHW9" s="104"/>
      <c r="AHX9" s="104"/>
      <c r="AHY9" s="104"/>
      <c r="AHZ9" s="104"/>
      <c r="AIA9" s="104"/>
      <c r="AIB9" s="104"/>
      <c r="AIC9" s="104"/>
      <c r="AID9" s="104"/>
      <c r="AIE9" s="104"/>
      <c r="AIF9" s="104"/>
      <c r="AIG9" s="104"/>
      <c r="AIH9" s="104"/>
      <c r="AII9" s="104"/>
      <c r="AIJ9" s="104"/>
      <c r="AIK9" s="104"/>
      <c r="AIL9" s="104"/>
      <c r="AIM9" s="104"/>
      <c r="AIN9" s="104"/>
      <c r="AIO9" s="104"/>
      <c r="AIP9" s="104"/>
      <c r="AIQ9" s="104"/>
      <c r="AIR9" s="104"/>
      <c r="AIS9" s="104"/>
      <c r="AIT9" s="104"/>
      <c r="AIU9" s="104"/>
      <c r="AIV9" s="104"/>
      <c r="AIW9" s="104"/>
      <c r="AIX9" s="104"/>
      <c r="AIY9" s="104"/>
      <c r="AIZ9" s="104"/>
      <c r="AJA9" s="104"/>
      <c r="AJB9" s="104"/>
      <c r="AJC9" s="104"/>
      <c r="AJD9" s="104"/>
      <c r="AJE9" s="104"/>
      <c r="AJF9" s="104"/>
      <c r="AJG9" s="104"/>
      <c r="AJH9" s="104"/>
      <c r="AJI9" s="104"/>
      <c r="AJJ9" s="104"/>
      <c r="AJK9" s="104"/>
      <c r="AJL9" s="104"/>
      <c r="AJM9" s="104"/>
      <c r="AJN9" s="104"/>
      <c r="AJO9" s="104"/>
      <c r="AJP9" s="104"/>
      <c r="AJQ9" s="104"/>
      <c r="AJR9" s="104"/>
      <c r="AJS9" s="104"/>
      <c r="AJT9" s="104"/>
      <c r="AJU9" s="104"/>
      <c r="AJV9" s="104"/>
      <c r="AJW9" s="104"/>
      <c r="AJX9" s="104"/>
      <c r="AJY9" s="104"/>
      <c r="AJZ9" s="104"/>
      <c r="AKA9" s="104"/>
      <c r="AKB9" s="104"/>
      <c r="AKC9" s="104"/>
      <c r="AKD9" s="104"/>
      <c r="AKE9" s="104"/>
      <c r="AKF9" s="104"/>
      <c r="AKG9" s="104"/>
      <c r="AKH9" s="104"/>
      <c r="AKI9" s="104"/>
      <c r="AKJ9" s="104"/>
      <c r="AKK9" s="104"/>
      <c r="AKL9" s="104"/>
      <c r="AKM9" s="104"/>
      <c r="AKN9" s="104"/>
      <c r="AKO9" s="104"/>
      <c r="AKP9" s="104"/>
      <c r="AKQ9" s="104"/>
      <c r="AKR9" s="104"/>
      <c r="AKS9" s="104"/>
      <c r="AKT9" s="104"/>
      <c r="AKU9" s="104"/>
      <c r="AKV9" s="104"/>
      <c r="AKW9" s="104"/>
      <c r="AKX9" s="104"/>
      <c r="AKY9" s="104"/>
      <c r="AKZ9" s="104"/>
      <c r="ALA9" s="104"/>
      <c r="ALB9" s="104"/>
      <c r="ALC9" s="104"/>
      <c r="ALD9" s="104"/>
      <c r="ALE9" s="104"/>
      <c r="ALF9" s="104"/>
      <c r="ALG9" s="104"/>
      <c r="ALH9" s="104"/>
      <c r="ALI9" s="104"/>
      <c r="ALJ9" s="104"/>
      <c r="ALK9" s="104"/>
      <c r="ALL9" s="104"/>
      <c r="ALM9" s="104"/>
      <c r="ALN9" s="104"/>
      <c r="ALO9" s="104"/>
      <c r="ALP9" s="104"/>
      <c r="ALQ9" s="104"/>
      <c r="ALR9" s="104"/>
      <c r="ALS9" s="104"/>
      <c r="ALT9" s="104"/>
      <c r="ALU9" s="104"/>
      <c r="ALV9" s="104"/>
      <c r="ALW9" s="104"/>
      <c r="ALX9" s="104"/>
      <c r="ALY9" s="104"/>
      <c r="ALZ9" s="104"/>
      <c r="AMA9" s="104"/>
      <c r="AMB9" s="104"/>
      <c r="AMC9" s="104"/>
      <c r="AMD9" s="104"/>
      <c r="AME9" s="104"/>
      <c r="AMF9" s="104"/>
      <c r="AMG9" s="104"/>
      <c r="AMH9" s="104"/>
      <c r="AMI9" s="104"/>
      <c r="AMJ9" s="104"/>
    </row>
    <row r="10" spans="1:1028" s="128" customFormat="1">
      <c r="A10" s="104"/>
      <c r="B10" s="104"/>
      <c r="C10" s="104"/>
      <c r="D10" s="104"/>
      <c r="E10" s="104"/>
      <c r="F10" s="104"/>
      <c r="G10" s="652" t="s">
        <v>198</v>
      </c>
      <c r="H10" s="652"/>
      <c r="I10" s="653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104"/>
      <c r="BI10" s="104"/>
      <c r="BJ10" s="104"/>
      <c r="BK10" s="104"/>
      <c r="BL10" s="104"/>
      <c r="BM10" s="104"/>
      <c r="BN10" s="104"/>
      <c r="BO10" s="104"/>
      <c r="BP10" s="104"/>
      <c r="BQ10" s="104"/>
      <c r="BR10" s="104"/>
      <c r="BS10" s="104"/>
      <c r="BT10" s="104"/>
      <c r="BU10" s="104"/>
      <c r="BV10" s="104"/>
      <c r="BW10" s="104"/>
      <c r="BX10" s="104"/>
      <c r="BY10" s="104"/>
      <c r="BZ10" s="104"/>
      <c r="CA10" s="104"/>
      <c r="CB10" s="104"/>
      <c r="CC10" s="104"/>
      <c r="CD10" s="104"/>
      <c r="CE10" s="104"/>
      <c r="CF10" s="104"/>
      <c r="CG10" s="104"/>
      <c r="CH10" s="104"/>
      <c r="CI10" s="104"/>
      <c r="CJ10" s="104"/>
      <c r="CK10" s="104"/>
      <c r="CL10" s="104"/>
      <c r="CM10" s="104"/>
      <c r="CN10" s="104"/>
      <c r="CO10" s="104"/>
      <c r="CP10" s="104"/>
      <c r="CQ10" s="104"/>
      <c r="CR10" s="104"/>
      <c r="CS10" s="104"/>
      <c r="CT10" s="104"/>
      <c r="CU10" s="104"/>
      <c r="CV10" s="104"/>
      <c r="CW10" s="104"/>
      <c r="CX10" s="104"/>
      <c r="CY10" s="104"/>
      <c r="CZ10" s="104"/>
      <c r="DA10" s="104"/>
      <c r="DB10" s="104"/>
      <c r="DC10" s="104"/>
      <c r="DD10" s="104"/>
      <c r="DE10" s="104"/>
      <c r="DF10" s="104"/>
      <c r="DG10" s="104"/>
      <c r="DH10" s="104"/>
      <c r="DI10" s="104"/>
      <c r="DJ10" s="104"/>
      <c r="DK10" s="104"/>
      <c r="DL10" s="104"/>
      <c r="DM10" s="104"/>
      <c r="DN10" s="104"/>
      <c r="DO10" s="104"/>
      <c r="DP10" s="104"/>
      <c r="DQ10" s="104"/>
      <c r="DR10" s="104"/>
      <c r="DS10" s="104"/>
      <c r="DT10" s="104"/>
      <c r="DU10" s="104"/>
      <c r="DV10" s="104"/>
      <c r="DW10" s="104"/>
      <c r="DX10" s="104"/>
      <c r="DY10" s="104"/>
      <c r="DZ10" s="104"/>
      <c r="EA10" s="104"/>
      <c r="EB10" s="104"/>
      <c r="EC10" s="104"/>
      <c r="ED10" s="104"/>
      <c r="EE10" s="104"/>
      <c r="EF10" s="104"/>
      <c r="EG10" s="104"/>
      <c r="EH10" s="104"/>
      <c r="EI10" s="104"/>
      <c r="EJ10" s="104"/>
      <c r="EK10" s="104"/>
      <c r="EL10" s="104"/>
      <c r="EM10" s="104"/>
      <c r="EN10" s="104"/>
      <c r="EO10" s="104"/>
      <c r="EP10" s="104"/>
      <c r="EQ10" s="104"/>
      <c r="ER10" s="104"/>
      <c r="ES10" s="104"/>
      <c r="ET10" s="104"/>
      <c r="EU10" s="104"/>
      <c r="EV10" s="104"/>
      <c r="EW10" s="104"/>
      <c r="EX10" s="104"/>
      <c r="EY10" s="104"/>
      <c r="EZ10" s="104"/>
      <c r="FA10" s="104"/>
      <c r="FB10" s="104"/>
      <c r="FC10" s="104"/>
      <c r="FD10" s="104"/>
      <c r="FE10" s="104"/>
      <c r="FF10" s="104"/>
      <c r="FG10" s="104"/>
      <c r="FH10" s="104"/>
      <c r="FI10" s="104"/>
      <c r="FJ10" s="104"/>
      <c r="FK10" s="104"/>
      <c r="FL10" s="104"/>
      <c r="FM10" s="104"/>
      <c r="FN10" s="104"/>
      <c r="FO10" s="104"/>
      <c r="FP10" s="104"/>
      <c r="FQ10" s="104"/>
      <c r="FR10" s="104"/>
      <c r="FS10" s="104"/>
      <c r="FT10" s="104"/>
      <c r="FU10" s="104"/>
      <c r="FV10" s="104"/>
      <c r="FW10" s="104"/>
      <c r="FX10" s="104"/>
      <c r="FY10" s="104"/>
      <c r="FZ10" s="104"/>
      <c r="GA10" s="104"/>
      <c r="GB10" s="104"/>
      <c r="GC10" s="104"/>
      <c r="GD10" s="104"/>
      <c r="GE10" s="104"/>
      <c r="GF10" s="104"/>
      <c r="GG10" s="104"/>
      <c r="GH10" s="104"/>
      <c r="GI10" s="104"/>
      <c r="GJ10" s="104"/>
      <c r="GK10" s="104"/>
      <c r="GL10" s="104"/>
      <c r="GM10" s="104"/>
      <c r="GN10" s="104"/>
      <c r="GO10" s="104"/>
      <c r="GP10" s="104"/>
      <c r="GQ10" s="104"/>
      <c r="GR10" s="104"/>
      <c r="GS10" s="104"/>
      <c r="GT10" s="104"/>
      <c r="GU10" s="104"/>
      <c r="GV10" s="104"/>
      <c r="GW10" s="104"/>
      <c r="GX10" s="104"/>
      <c r="GY10" s="104"/>
      <c r="GZ10" s="104"/>
      <c r="HA10" s="104"/>
      <c r="HB10" s="104"/>
      <c r="HC10" s="104"/>
      <c r="HD10" s="104"/>
      <c r="HE10" s="104"/>
      <c r="HF10" s="104"/>
      <c r="HG10" s="104"/>
      <c r="HH10" s="104"/>
      <c r="HI10" s="104"/>
      <c r="HJ10" s="104"/>
      <c r="HK10" s="104"/>
      <c r="HL10" s="104"/>
      <c r="HM10" s="104"/>
      <c r="HN10" s="104"/>
      <c r="HO10" s="104"/>
      <c r="HP10" s="104"/>
      <c r="HQ10" s="104"/>
      <c r="HR10" s="104"/>
      <c r="HS10" s="104"/>
      <c r="HT10" s="104"/>
      <c r="HU10" s="104"/>
      <c r="HV10" s="104"/>
      <c r="HW10" s="104"/>
      <c r="HX10" s="104"/>
      <c r="HY10" s="104"/>
      <c r="HZ10" s="104"/>
      <c r="IA10" s="104"/>
      <c r="IB10" s="104"/>
      <c r="IC10" s="104"/>
      <c r="ID10" s="104"/>
      <c r="IE10" s="104"/>
      <c r="IF10" s="104"/>
      <c r="IG10" s="104"/>
      <c r="IH10" s="104"/>
      <c r="II10" s="104"/>
      <c r="IJ10" s="104"/>
      <c r="IK10" s="104"/>
      <c r="IL10" s="104"/>
      <c r="IM10" s="104"/>
      <c r="IN10" s="104"/>
      <c r="IO10" s="104"/>
      <c r="IP10" s="104"/>
      <c r="IQ10" s="104"/>
      <c r="IR10" s="104"/>
      <c r="IS10" s="104"/>
      <c r="IT10" s="104"/>
      <c r="IU10" s="104"/>
      <c r="IV10" s="104"/>
      <c r="IW10" s="104"/>
      <c r="IX10" s="104"/>
      <c r="IY10" s="104"/>
      <c r="IZ10" s="104"/>
      <c r="JA10" s="104"/>
      <c r="JB10" s="104"/>
      <c r="JC10" s="104"/>
      <c r="JD10" s="104"/>
      <c r="JE10" s="104"/>
      <c r="JF10" s="104"/>
      <c r="JG10" s="104"/>
      <c r="JH10" s="104"/>
      <c r="JI10" s="104"/>
      <c r="JJ10" s="104"/>
      <c r="JK10" s="104"/>
      <c r="JL10" s="104"/>
      <c r="JM10" s="104"/>
      <c r="JN10" s="104"/>
      <c r="JO10" s="104"/>
      <c r="JP10" s="104"/>
      <c r="JQ10" s="104"/>
      <c r="JR10" s="104"/>
      <c r="JS10" s="104"/>
      <c r="JT10" s="104"/>
      <c r="JU10" s="104"/>
      <c r="JV10" s="104"/>
      <c r="JW10" s="104"/>
      <c r="JX10" s="104"/>
      <c r="JY10" s="104"/>
      <c r="JZ10" s="104"/>
      <c r="KA10" s="104"/>
      <c r="KB10" s="104"/>
      <c r="KC10" s="104"/>
      <c r="KD10" s="104"/>
      <c r="KE10" s="104"/>
      <c r="KF10" s="104"/>
      <c r="KG10" s="104"/>
      <c r="KH10" s="104"/>
      <c r="KI10" s="104"/>
      <c r="KJ10" s="104"/>
      <c r="KK10" s="104"/>
      <c r="KL10" s="104"/>
      <c r="KM10" s="104"/>
      <c r="KN10" s="104"/>
      <c r="KO10" s="104"/>
      <c r="KP10" s="104"/>
      <c r="KQ10" s="104"/>
      <c r="KR10" s="104"/>
      <c r="KS10" s="104"/>
      <c r="KT10" s="104"/>
      <c r="KU10" s="104"/>
      <c r="KV10" s="104"/>
      <c r="KW10" s="104"/>
      <c r="KX10" s="104"/>
      <c r="KY10" s="104"/>
      <c r="KZ10" s="104"/>
      <c r="LA10" s="104"/>
      <c r="LB10" s="104"/>
      <c r="LC10" s="104"/>
      <c r="LD10" s="104"/>
      <c r="LE10" s="104"/>
      <c r="LF10" s="104"/>
      <c r="LG10" s="104"/>
      <c r="LH10" s="104"/>
      <c r="LI10" s="104"/>
      <c r="LJ10" s="104"/>
      <c r="LK10" s="104"/>
      <c r="LL10" s="104"/>
      <c r="LM10" s="104"/>
      <c r="LN10" s="104"/>
      <c r="LO10" s="104"/>
      <c r="LP10" s="104"/>
      <c r="LQ10" s="104"/>
      <c r="LR10" s="104"/>
      <c r="LS10" s="104"/>
      <c r="LT10" s="104"/>
      <c r="LU10" s="104"/>
      <c r="LV10" s="104"/>
      <c r="LW10" s="104"/>
      <c r="LX10" s="104"/>
      <c r="LY10" s="104"/>
      <c r="LZ10" s="104"/>
      <c r="MA10" s="104"/>
      <c r="MB10" s="104"/>
      <c r="MC10" s="104"/>
      <c r="MD10" s="104"/>
      <c r="ME10" s="104"/>
      <c r="MF10" s="104"/>
      <c r="MG10" s="104"/>
      <c r="MH10" s="104"/>
      <c r="MI10" s="104"/>
      <c r="MJ10" s="104"/>
      <c r="MK10" s="104"/>
      <c r="ML10" s="104"/>
      <c r="MM10" s="104"/>
      <c r="MN10" s="104"/>
      <c r="MO10" s="104"/>
      <c r="MP10" s="104"/>
      <c r="MQ10" s="104"/>
      <c r="MR10" s="104"/>
      <c r="MS10" s="104"/>
      <c r="MT10" s="104"/>
      <c r="MU10" s="104"/>
      <c r="MV10" s="104"/>
      <c r="MW10" s="104"/>
      <c r="MX10" s="104"/>
      <c r="MY10" s="104"/>
      <c r="MZ10" s="104"/>
      <c r="NA10" s="104"/>
      <c r="NB10" s="104"/>
      <c r="NC10" s="104"/>
      <c r="ND10" s="104"/>
      <c r="NE10" s="104"/>
      <c r="NF10" s="104"/>
      <c r="NG10" s="104"/>
      <c r="NH10" s="104"/>
      <c r="NI10" s="104"/>
      <c r="NJ10" s="104"/>
      <c r="NK10" s="104"/>
      <c r="NL10" s="104"/>
      <c r="NM10" s="104"/>
      <c r="NN10" s="104"/>
      <c r="NO10" s="104"/>
      <c r="NP10" s="104"/>
      <c r="NQ10" s="104"/>
      <c r="NR10" s="104"/>
      <c r="NS10" s="104"/>
      <c r="NT10" s="104"/>
      <c r="NU10" s="104"/>
      <c r="NV10" s="104"/>
      <c r="NW10" s="104"/>
      <c r="NX10" s="104"/>
      <c r="NY10" s="104"/>
      <c r="NZ10" s="104"/>
      <c r="OA10" s="104"/>
      <c r="OB10" s="104"/>
      <c r="OC10" s="104"/>
      <c r="OD10" s="104"/>
      <c r="OE10" s="104"/>
      <c r="OF10" s="104"/>
      <c r="OG10" s="104"/>
      <c r="OH10" s="104"/>
      <c r="OI10" s="104"/>
      <c r="OJ10" s="104"/>
      <c r="OK10" s="104"/>
      <c r="OL10" s="104"/>
      <c r="OM10" s="104"/>
      <c r="ON10" s="104"/>
      <c r="OO10" s="104"/>
      <c r="OP10" s="104"/>
      <c r="OQ10" s="104"/>
      <c r="OR10" s="104"/>
      <c r="OS10" s="104"/>
      <c r="OT10" s="104"/>
      <c r="OU10" s="104"/>
      <c r="OV10" s="104"/>
      <c r="OW10" s="104"/>
      <c r="OX10" s="104"/>
      <c r="OY10" s="104"/>
      <c r="OZ10" s="104"/>
      <c r="PA10" s="104"/>
      <c r="PB10" s="104"/>
      <c r="PC10" s="104"/>
      <c r="PD10" s="104"/>
      <c r="PE10" s="104"/>
      <c r="PF10" s="104"/>
      <c r="PG10" s="104"/>
      <c r="PH10" s="104"/>
      <c r="PI10" s="104"/>
      <c r="PJ10" s="104"/>
      <c r="PK10" s="104"/>
      <c r="PL10" s="104"/>
      <c r="PM10" s="104"/>
      <c r="PN10" s="104"/>
      <c r="PO10" s="104"/>
      <c r="PP10" s="104"/>
      <c r="PQ10" s="104"/>
      <c r="PR10" s="104"/>
      <c r="PS10" s="104"/>
      <c r="PT10" s="104"/>
      <c r="PU10" s="104"/>
      <c r="PV10" s="104"/>
      <c r="PW10" s="104"/>
      <c r="PX10" s="104"/>
      <c r="PY10" s="104"/>
      <c r="PZ10" s="104"/>
      <c r="QA10" s="104"/>
      <c r="QB10" s="104"/>
      <c r="QC10" s="104"/>
      <c r="QD10" s="104"/>
      <c r="QE10" s="104"/>
      <c r="QF10" s="104"/>
      <c r="QG10" s="104"/>
      <c r="QH10" s="104"/>
      <c r="QI10" s="104"/>
      <c r="QJ10" s="104"/>
      <c r="QK10" s="104"/>
      <c r="QL10" s="104"/>
      <c r="QM10" s="104"/>
      <c r="QN10" s="104"/>
      <c r="QO10" s="104"/>
      <c r="QP10" s="104"/>
      <c r="QQ10" s="104"/>
      <c r="QR10" s="104"/>
      <c r="QS10" s="104"/>
      <c r="QT10" s="104"/>
      <c r="QU10" s="104"/>
      <c r="QV10" s="104"/>
      <c r="QW10" s="104"/>
      <c r="QX10" s="104"/>
      <c r="QY10" s="104"/>
      <c r="QZ10" s="104"/>
      <c r="RA10" s="104"/>
      <c r="RB10" s="104"/>
      <c r="RC10" s="104"/>
      <c r="RD10" s="104"/>
      <c r="RE10" s="104"/>
      <c r="RF10" s="104"/>
      <c r="RG10" s="104"/>
      <c r="RH10" s="104"/>
      <c r="RI10" s="104"/>
      <c r="RJ10" s="104"/>
      <c r="RK10" s="104"/>
      <c r="RL10" s="104"/>
      <c r="RM10" s="104"/>
      <c r="RN10" s="104"/>
      <c r="RO10" s="104"/>
      <c r="RP10" s="104"/>
      <c r="RQ10" s="104"/>
      <c r="RR10" s="104"/>
      <c r="RS10" s="104"/>
      <c r="RT10" s="104"/>
      <c r="RU10" s="104"/>
      <c r="RV10" s="104"/>
      <c r="RW10" s="104"/>
      <c r="RX10" s="104"/>
      <c r="RY10" s="104"/>
      <c r="RZ10" s="104"/>
      <c r="SA10" s="104"/>
      <c r="SB10" s="104"/>
      <c r="SC10" s="104"/>
      <c r="SD10" s="104"/>
      <c r="SE10" s="104"/>
      <c r="SF10" s="104"/>
      <c r="SG10" s="104"/>
      <c r="SH10" s="104"/>
      <c r="SI10" s="104"/>
      <c r="SJ10" s="104"/>
      <c r="SK10" s="104"/>
      <c r="SL10" s="104"/>
      <c r="SM10" s="104"/>
      <c r="SN10" s="104"/>
      <c r="SO10" s="104"/>
      <c r="SP10" s="104"/>
      <c r="SQ10" s="104"/>
      <c r="SR10" s="104"/>
      <c r="SS10" s="104"/>
      <c r="ST10" s="104"/>
      <c r="SU10" s="104"/>
      <c r="SV10" s="104"/>
      <c r="SW10" s="104"/>
      <c r="SX10" s="104"/>
      <c r="SY10" s="104"/>
      <c r="SZ10" s="104"/>
      <c r="TA10" s="104"/>
      <c r="TB10" s="104"/>
      <c r="TC10" s="104"/>
      <c r="TD10" s="104"/>
      <c r="TE10" s="104"/>
      <c r="TF10" s="104"/>
      <c r="TG10" s="104"/>
      <c r="TH10" s="104"/>
      <c r="TI10" s="104"/>
      <c r="TJ10" s="104"/>
      <c r="TK10" s="104"/>
      <c r="TL10" s="104"/>
      <c r="TM10" s="104"/>
      <c r="TN10" s="104"/>
      <c r="TO10" s="104"/>
      <c r="TP10" s="104"/>
      <c r="TQ10" s="104"/>
      <c r="TR10" s="104"/>
      <c r="TS10" s="104"/>
      <c r="TT10" s="104"/>
      <c r="TU10" s="104"/>
      <c r="TV10" s="104"/>
      <c r="TW10" s="104"/>
      <c r="TX10" s="104"/>
      <c r="TY10" s="104"/>
      <c r="TZ10" s="104"/>
      <c r="UA10" s="104"/>
      <c r="UB10" s="104"/>
      <c r="UC10" s="104"/>
      <c r="UD10" s="104"/>
      <c r="UE10" s="104"/>
      <c r="UF10" s="104"/>
      <c r="UG10" s="104"/>
      <c r="UH10" s="104"/>
      <c r="UI10" s="104"/>
      <c r="UJ10" s="104"/>
      <c r="UK10" s="104"/>
      <c r="UL10" s="104"/>
      <c r="UM10" s="104"/>
      <c r="UN10" s="104"/>
      <c r="UO10" s="104"/>
      <c r="UP10" s="104"/>
      <c r="UQ10" s="104"/>
      <c r="UR10" s="104"/>
      <c r="US10" s="104"/>
      <c r="UT10" s="104"/>
      <c r="UU10" s="104"/>
      <c r="UV10" s="104"/>
      <c r="UW10" s="104"/>
      <c r="UX10" s="104"/>
      <c r="UY10" s="104"/>
      <c r="UZ10" s="104"/>
      <c r="VA10" s="104"/>
      <c r="VB10" s="104"/>
      <c r="VC10" s="104"/>
      <c r="VD10" s="104"/>
      <c r="VE10" s="104"/>
      <c r="VF10" s="104"/>
      <c r="VG10" s="104"/>
      <c r="VH10" s="104"/>
      <c r="VI10" s="104"/>
      <c r="VJ10" s="104"/>
      <c r="VK10" s="104"/>
      <c r="VL10" s="104"/>
      <c r="VM10" s="104"/>
      <c r="VN10" s="104"/>
      <c r="VO10" s="104"/>
      <c r="VP10" s="104"/>
      <c r="VQ10" s="104"/>
      <c r="VR10" s="104"/>
      <c r="VS10" s="104"/>
      <c r="VT10" s="104"/>
      <c r="VU10" s="104"/>
      <c r="VV10" s="104"/>
      <c r="VW10" s="104"/>
      <c r="VX10" s="104"/>
      <c r="VY10" s="104"/>
      <c r="VZ10" s="104"/>
      <c r="WA10" s="104"/>
      <c r="WB10" s="104"/>
      <c r="WC10" s="104"/>
      <c r="WD10" s="104"/>
      <c r="WE10" s="104"/>
      <c r="WF10" s="104"/>
      <c r="WG10" s="104"/>
      <c r="WH10" s="104"/>
      <c r="WI10" s="104"/>
      <c r="WJ10" s="104"/>
      <c r="WK10" s="104"/>
      <c r="WL10" s="104"/>
      <c r="WM10" s="104"/>
      <c r="WN10" s="104"/>
      <c r="WO10" s="104"/>
      <c r="WP10" s="104"/>
      <c r="WQ10" s="104"/>
      <c r="WR10" s="104"/>
      <c r="WS10" s="104"/>
      <c r="WT10" s="104"/>
      <c r="WU10" s="104"/>
      <c r="WV10" s="104"/>
      <c r="WW10" s="104"/>
      <c r="WX10" s="104"/>
      <c r="WY10" s="104"/>
      <c r="WZ10" s="104"/>
      <c r="XA10" s="104"/>
      <c r="XB10" s="104"/>
      <c r="XC10" s="104"/>
      <c r="XD10" s="104"/>
      <c r="XE10" s="104"/>
      <c r="XF10" s="104"/>
      <c r="XG10" s="104"/>
      <c r="XH10" s="104"/>
      <c r="XI10" s="104"/>
      <c r="XJ10" s="104"/>
      <c r="XK10" s="104"/>
      <c r="XL10" s="104"/>
      <c r="XM10" s="104"/>
      <c r="XN10" s="104"/>
      <c r="XO10" s="104"/>
      <c r="XP10" s="104"/>
      <c r="XQ10" s="104"/>
      <c r="XR10" s="104"/>
      <c r="XS10" s="104"/>
      <c r="XT10" s="104"/>
      <c r="XU10" s="104"/>
      <c r="XV10" s="104"/>
      <c r="XW10" s="104"/>
      <c r="XX10" s="104"/>
      <c r="XY10" s="104"/>
      <c r="XZ10" s="104"/>
      <c r="YA10" s="104"/>
      <c r="YB10" s="104"/>
      <c r="YC10" s="104"/>
      <c r="YD10" s="104"/>
      <c r="YE10" s="104"/>
      <c r="YF10" s="104"/>
      <c r="YG10" s="104"/>
      <c r="YH10" s="104"/>
      <c r="YI10" s="104"/>
      <c r="YJ10" s="104"/>
      <c r="YK10" s="104"/>
      <c r="YL10" s="104"/>
      <c r="YM10" s="104"/>
      <c r="YN10" s="104"/>
      <c r="YO10" s="104"/>
      <c r="YP10" s="104"/>
      <c r="YQ10" s="104"/>
      <c r="YR10" s="104"/>
      <c r="YS10" s="104"/>
      <c r="YT10" s="104"/>
      <c r="YU10" s="104"/>
      <c r="YV10" s="104"/>
      <c r="YW10" s="104"/>
      <c r="YX10" s="104"/>
      <c r="YY10" s="104"/>
      <c r="YZ10" s="104"/>
      <c r="ZA10" s="104"/>
      <c r="ZB10" s="104"/>
      <c r="ZC10" s="104"/>
      <c r="ZD10" s="104"/>
      <c r="ZE10" s="104"/>
      <c r="ZF10" s="104"/>
      <c r="ZG10" s="104"/>
      <c r="ZH10" s="104"/>
      <c r="ZI10" s="104"/>
      <c r="ZJ10" s="104"/>
      <c r="ZK10" s="104"/>
      <c r="ZL10" s="104"/>
      <c r="ZM10" s="104"/>
      <c r="ZN10" s="104"/>
      <c r="ZO10" s="104"/>
      <c r="ZP10" s="104"/>
      <c r="ZQ10" s="104"/>
      <c r="ZR10" s="104"/>
      <c r="ZS10" s="104"/>
      <c r="ZT10" s="104"/>
      <c r="ZU10" s="104"/>
      <c r="ZV10" s="104"/>
      <c r="ZW10" s="104"/>
      <c r="ZX10" s="104"/>
      <c r="ZY10" s="104"/>
      <c r="ZZ10" s="104"/>
      <c r="AAA10" s="104"/>
      <c r="AAB10" s="104"/>
      <c r="AAC10" s="104"/>
      <c r="AAD10" s="104"/>
      <c r="AAE10" s="104"/>
      <c r="AAF10" s="104"/>
      <c r="AAG10" s="104"/>
      <c r="AAH10" s="104"/>
      <c r="AAI10" s="104"/>
      <c r="AAJ10" s="104"/>
      <c r="AAK10" s="104"/>
      <c r="AAL10" s="104"/>
      <c r="AAM10" s="104"/>
      <c r="AAN10" s="104"/>
      <c r="AAO10" s="104"/>
      <c r="AAP10" s="104"/>
      <c r="AAQ10" s="104"/>
      <c r="AAR10" s="104"/>
      <c r="AAS10" s="104"/>
      <c r="AAT10" s="104"/>
      <c r="AAU10" s="104"/>
      <c r="AAV10" s="104"/>
      <c r="AAW10" s="104"/>
      <c r="AAX10" s="104"/>
      <c r="AAY10" s="104"/>
      <c r="AAZ10" s="104"/>
      <c r="ABA10" s="104"/>
      <c r="ABB10" s="104"/>
      <c r="ABC10" s="104"/>
      <c r="ABD10" s="104"/>
      <c r="ABE10" s="104"/>
      <c r="ABF10" s="104"/>
      <c r="ABG10" s="104"/>
      <c r="ABH10" s="104"/>
      <c r="ABI10" s="104"/>
      <c r="ABJ10" s="104"/>
      <c r="ABK10" s="104"/>
      <c r="ABL10" s="104"/>
      <c r="ABM10" s="104"/>
      <c r="ABN10" s="104"/>
      <c r="ABO10" s="104"/>
      <c r="ABP10" s="104"/>
      <c r="ABQ10" s="104"/>
      <c r="ABR10" s="104"/>
      <c r="ABS10" s="104"/>
      <c r="ABT10" s="104"/>
      <c r="ABU10" s="104"/>
      <c r="ABV10" s="104"/>
      <c r="ABW10" s="104"/>
      <c r="ABX10" s="104"/>
      <c r="ABY10" s="104"/>
      <c r="ABZ10" s="104"/>
      <c r="ACA10" s="104"/>
      <c r="ACB10" s="104"/>
      <c r="ACC10" s="104"/>
      <c r="ACD10" s="104"/>
      <c r="ACE10" s="104"/>
      <c r="ACF10" s="104"/>
      <c r="ACG10" s="104"/>
      <c r="ACH10" s="104"/>
      <c r="ACI10" s="104"/>
      <c r="ACJ10" s="104"/>
      <c r="ACK10" s="104"/>
      <c r="ACL10" s="104"/>
      <c r="ACM10" s="104"/>
      <c r="ACN10" s="104"/>
      <c r="ACO10" s="104"/>
      <c r="ACP10" s="104"/>
      <c r="ACQ10" s="104"/>
      <c r="ACR10" s="104"/>
      <c r="ACS10" s="104"/>
      <c r="ACT10" s="104"/>
      <c r="ACU10" s="104"/>
      <c r="ACV10" s="104"/>
      <c r="ACW10" s="104"/>
      <c r="ACX10" s="104"/>
      <c r="ACY10" s="104"/>
      <c r="ACZ10" s="104"/>
      <c r="ADA10" s="104"/>
      <c r="ADB10" s="104"/>
      <c r="ADC10" s="104"/>
      <c r="ADD10" s="104"/>
      <c r="ADE10" s="104"/>
      <c r="ADF10" s="104"/>
      <c r="ADG10" s="104"/>
      <c r="ADH10" s="104"/>
      <c r="ADI10" s="104"/>
      <c r="ADJ10" s="104"/>
      <c r="ADK10" s="104"/>
      <c r="ADL10" s="104"/>
      <c r="ADM10" s="104"/>
      <c r="ADN10" s="104"/>
      <c r="ADO10" s="104"/>
      <c r="ADP10" s="104"/>
      <c r="ADQ10" s="104"/>
      <c r="ADR10" s="104"/>
      <c r="ADS10" s="104"/>
      <c r="ADT10" s="104"/>
      <c r="ADU10" s="104"/>
      <c r="ADV10" s="104"/>
      <c r="ADW10" s="104"/>
      <c r="ADX10" s="104"/>
      <c r="ADY10" s="104"/>
      <c r="ADZ10" s="104"/>
      <c r="AEA10" s="104"/>
      <c r="AEB10" s="104"/>
      <c r="AEC10" s="104"/>
      <c r="AED10" s="104"/>
      <c r="AEE10" s="104"/>
      <c r="AEF10" s="104"/>
      <c r="AEG10" s="104"/>
      <c r="AEH10" s="104"/>
      <c r="AEI10" s="104"/>
      <c r="AEJ10" s="104"/>
      <c r="AEK10" s="104"/>
      <c r="AEL10" s="104"/>
      <c r="AEM10" s="104"/>
      <c r="AEN10" s="104"/>
      <c r="AEO10" s="104"/>
      <c r="AEP10" s="104"/>
      <c r="AEQ10" s="104"/>
      <c r="AER10" s="104"/>
      <c r="AES10" s="104"/>
      <c r="AET10" s="104"/>
      <c r="AEU10" s="104"/>
      <c r="AEV10" s="104"/>
      <c r="AEW10" s="104"/>
      <c r="AEX10" s="104"/>
      <c r="AEY10" s="104"/>
      <c r="AEZ10" s="104"/>
      <c r="AFA10" s="104"/>
      <c r="AFB10" s="104"/>
      <c r="AFC10" s="104"/>
      <c r="AFD10" s="104"/>
      <c r="AFE10" s="104"/>
      <c r="AFF10" s="104"/>
      <c r="AFG10" s="104"/>
      <c r="AFH10" s="104"/>
      <c r="AFI10" s="104"/>
      <c r="AFJ10" s="104"/>
      <c r="AFK10" s="104"/>
      <c r="AFL10" s="104"/>
      <c r="AFM10" s="104"/>
      <c r="AFN10" s="104"/>
      <c r="AFO10" s="104"/>
      <c r="AFP10" s="104"/>
      <c r="AFQ10" s="104"/>
      <c r="AFR10" s="104"/>
      <c r="AFS10" s="104"/>
      <c r="AFT10" s="104"/>
      <c r="AFU10" s="104"/>
      <c r="AFV10" s="104"/>
      <c r="AFW10" s="104"/>
      <c r="AFX10" s="104"/>
      <c r="AFY10" s="104"/>
      <c r="AFZ10" s="104"/>
      <c r="AGA10" s="104"/>
      <c r="AGB10" s="104"/>
      <c r="AGC10" s="104"/>
      <c r="AGD10" s="104"/>
      <c r="AGE10" s="104"/>
      <c r="AGF10" s="104"/>
      <c r="AGG10" s="104"/>
      <c r="AGH10" s="104"/>
      <c r="AGI10" s="104"/>
      <c r="AGJ10" s="104"/>
      <c r="AGK10" s="104"/>
      <c r="AGL10" s="104"/>
      <c r="AGM10" s="104"/>
      <c r="AGN10" s="104"/>
      <c r="AGO10" s="104"/>
      <c r="AGP10" s="104"/>
      <c r="AGQ10" s="104"/>
      <c r="AGR10" s="104"/>
      <c r="AGS10" s="104"/>
      <c r="AGT10" s="104"/>
      <c r="AGU10" s="104"/>
      <c r="AGV10" s="104"/>
      <c r="AGW10" s="104"/>
      <c r="AGX10" s="104"/>
      <c r="AGY10" s="104"/>
      <c r="AGZ10" s="104"/>
      <c r="AHA10" s="104"/>
      <c r="AHB10" s="104"/>
      <c r="AHC10" s="104"/>
      <c r="AHD10" s="104"/>
      <c r="AHE10" s="104"/>
      <c r="AHF10" s="104"/>
      <c r="AHG10" s="104"/>
      <c r="AHH10" s="104"/>
      <c r="AHI10" s="104"/>
      <c r="AHJ10" s="104"/>
      <c r="AHK10" s="104"/>
      <c r="AHL10" s="104"/>
      <c r="AHM10" s="104"/>
      <c r="AHN10" s="104"/>
      <c r="AHO10" s="104"/>
      <c r="AHP10" s="104"/>
      <c r="AHQ10" s="104"/>
      <c r="AHR10" s="104"/>
      <c r="AHS10" s="104"/>
      <c r="AHT10" s="104"/>
      <c r="AHU10" s="104"/>
      <c r="AHV10" s="104"/>
      <c r="AHW10" s="104"/>
      <c r="AHX10" s="104"/>
      <c r="AHY10" s="104"/>
      <c r="AHZ10" s="104"/>
      <c r="AIA10" s="104"/>
      <c r="AIB10" s="104"/>
      <c r="AIC10" s="104"/>
      <c r="AID10" s="104"/>
      <c r="AIE10" s="104"/>
      <c r="AIF10" s="104"/>
      <c r="AIG10" s="104"/>
      <c r="AIH10" s="104"/>
      <c r="AII10" s="104"/>
      <c r="AIJ10" s="104"/>
      <c r="AIK10" s="104"/>
      <c r="AIL10" s="104"/>
      <c r="AIM10" s="104"/>
      <c r="AIN10" s="104"/>
      <c r="AIO10" s="104"/>
      <c r="AIP10" s="104"/>
      <c r="AIQ10" s="104"/>
      <c r="AIR10" s="104"/>
      <c r="AIS10" s="104"/>
      <c r="AIT10" s="104"/>
      <c r="AIU10" s="104"/>
      <c r="AIV10" s="104"/>
      <c r="AIW10" s="104"/>
      <c r="AIX10" s="104"/>
      <c r="AIY10" s="104"/>
      <c r="AIZ10" s="104"/>
      <c r="AJA10" s="104"/>
      <c r="AJB10" s="104"/>
      <c r="AJC10" s="104"/>
      <c r="AJD10" s="104"/>
      <c r="AJE10" s="104"/>
      <c r="AJF10" s="104"/>
      <c r="AJG10" s="104"/>
      <c r="AJH10" s="104"/>
      <c r="AJI10" s="104"/>
      <c r="AJJ10" s="104"/>
      <c r="AJK10" s="104"/>
      <c r="AJL10" s="104"/>
      <c r="AJM10" s="104"/>
      <c r="AJN10" s="104"/>
      <c r="AJO10" s="104"/>
      <c r="AJP10" s="104"/>
      <c r="AJQ10" s="104"/>
      <c r="AJR10" s="104"/>
      <c r="AJS10" s="104"/>
      <c r="AJT10" s="104"/>
      <c r="AJU10" s="104"/>
      <c r="AJV10" s="104"/>
      <c r="AJW10" s="104"/>
      <c r="AJX10" s="104"/>
      <c r="AJY10" s="104"/>
      <c r="AJZ10" s="104"/>
      <c r="AKA10" s="104"/>
      <c r="AKB10" s="104"/>
      <c r="AKC10" s="104"/>
      <c r="AKD10" s="104"/>
      <c r="AKE10" s="104"/>
      <c r="AKF10" s="104"/>
      <c r="AKG10" s="104"/>
      <c r="AKH10" s="104"/>
      <c r="AKI10" s="104"/>
      <c r="AKJ10" s="104"/>
      <c r="AKK10" s="104"/>
      <c r="AKL10" s="104"/>
      <c r="AKM10" s="104"/>
      <c r="AKN10" s="104"/>
      <c r="AKO10" s="104"/>
      <c r="AKP10" s="104"/>
      <c r="AKQ10" s="104"/>
      <c r="AKR10" s="104"/>
      <c r="AKS10" s="104"/>
      <c r="AKT10" s="104"/>
      <c r="AKU10" s="104"/>
      <c r="AKV10" s="104"/>
      <c r="AKW10" s="104"/>
      <c r="AKX10" s="104"/>
      <c r="AKY10" s="104"/>
      <c r="AKZ10" s="104"/>
      <c r="ALA10" s="104"/>
      <c r="ALB10" s="104"/>
      <c r="ALC10" s="104"/>
      <c r="ALD10" s="104"/>
      <c r="ALE10" s="104"/>
      <c r="ALF10" s="104"/>
      <c r="ALG10" s="104"/>
      <c r="ALH10" s="104"/>
      <c r="ALI10" s="104"/>
      <c r="ALJ10" s="104"/>
      <c r="ALK10" s="104"/>
      <c r="ALL10" s="104"/>
      <c r="ALM10" s="104"/>
      <c r="ALN10" s="104"/>
      <c r="ALO10" s="104"/>
      <c r="ALP10" s="104"/>
      <c r="ALQ10" s="104"/>
      <c r="ALR10" s="104"/>
      <c r="ALS10" s="104"/>
      <c r="ALT10" s="104"/>
      <c r="ALU10" s="104"/>
      <c r="ALV10" s="104"/>
      <c r="ALW10" s="104"/>
      <c r="ALX10" s="104"/>
      <c r="ALY10" s="104"/>
      <c r="ALZ10" s="104"/>
      <c r="AMA10" s="104"/>
      <c r="AMB10" s="104"/>
      <c r="AMC10" s="104"/>
      <c r="AMD10" s="104"/>
      <c r="AME10" s="104"/>
      <c r="AMF10" s="104"/>
      <c r="AMG10" s="104"/>
      <c r="AMH10" s="104"/>
      <c r="AMI10" s="104"/>
      <c r="AMJ10" s="104"/>
    </row>
    <row r="13" spans="1:1028" ht="12.75" customHeight="1">
      <c r="B13" s="139"/>
      <c r="C13" s="140" t="s">
        <v>77</v>
      </c>
      <c r="D13" s="140"/>
      <c r="E13" s="140" t="s">
        <v>75</v>
      </c>
      <c r="F13" s="140"/>
      <c r="G13" s="140" t="s">
        <v>78</v>
      </c>
      <c r="H13" s="140"/>
      <c r="I13" s="140" t="s">
        <v>79</v>
      </c>
      <c r="J13" s="140"/>
      <c r="K13" s="140" t="s">
        <v>546</v>
      </c>
      <c r="L13" s="140"/>
      <c r="M13" s="140" t="s">
        <v>80</v>
      </c>
      <c r="N13" s="140"/>
      <c r="O13" s="140" t="s">
        <v>549</v>
      </c>
      <c r="P13" s="140"/>
      <c r="AMK13" s="104"/>
      <c r="AML13" s="104"/>
      <c r="AMM13" s="104"/>
      <c r="AMN13" s="104"/>
    </row>
    <row r="14" spans="1:1028" ht="12.75" customHeight="1">
      <c r="B14" s="139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AMK14" s="104"/>
      <c r="AML14" s="104"/>
      <c r="AMM14" s="104"/>
      <c r="AMN14" s="104"/>
    </row>
    <row r="15" spans="1:1028" ht="18" customHeight="1">
      <c r="B15" s="105">
        <v>15</v>
      </c>
      <c r="C15" s="200" t="s">
        <v>84</v>
      </c>
      <c r="D15" s="105">
        <v>15</v>
      </c>
      <c r="E15" s="200" t="s">
        <v>84</v>
      </c>
      <c r="F15" s="105">
        <v>15</v>
      </c>
      <c r="G15" s="200" t="s">
        <v>84</v>
      </c>
      <c r="H15" s="105">
        <v>15</v>
      </c>
      <c r="I15" s="200" t="s">
        <v>84</v>
      </c>
      <c r="J15" s="105">
        <v>15</v>
      </c>
      <c r="K15" s="200" t="s">
        <v>84</v>
      </c>
      <c r="L15" s="105">
        <v>15</v>
      </c>
      <c r="M15" s="200" t="s">
        <v>84</v>
      </c>
      <c r="N15" s="105">
        <v>15</v>
      </c>
      <c r="O15" s="200" t="s">
        <v>84</v>
      </c>
      <c r="P15" s="105"/>
      <c r="AMK15" s="104"/>
      <c r="AML15" s="104"/>
      <c r="AMM15" s="104"/>
      <c r="AMN15" s="104"/>
    </row>
    <row r="16" spans="1:1028" ht="12.75" customHeight="1">
      <c r="A16" s="662" t="s">
        <v>532</v>
      </c>
      <c r="B16" s="660">
        <v>15</v>
      </c>
      <c r="C16" s="137" t="s">
        <v>85</v>
      </c>
      <c r="D16" s="660">
        <v>15</v>
      </c>
      <c r="E16" s="425" t="s">
        <v>85</v>
      </c>
      <c r="F16" s="660">
        <v>15</v>
      </c>
      <c r="G16" s="137" t="s">
        <v>85</v>
      </c>
      <c r="H16" s="660">
        <v>15</v>
      </c>
      <c r="I16" s="137" t="s">
        <v>85</v>
      </c>
      <c r="J16" s="660">
        <v>15</v>
      </c>
      <c r="K16" s="137" t="s">
        <v>85</v>
      </c>
      <c r="L16" s="660">
        <v>15</v>
      </c>
      <c r="M16" s="137" t="s">
        <v>85</v>
      </c>
      <c r="N16" s="660">
        <v>15</v>
      </c>
      <c r="O16" s="137" t="s">
        <v>85</v>
      </c>
      <c r="P16" s="660"/>
      <c r="AMK16" s="104"/>
      <c r="AML16" s="104"/>
      <c r="AMM16" s="104"/>
      <c r="AMN16" s="104"/>
    </row>
    <row r="17" spans="1:1028" ht="12.75" customHeight="1">
      <c r="A17" s="662"/>
      <c r="B17" s="661"/>
      <c r="C17" s="137" t="s">
        <v>86</v>
      </c>
      <c r="D17" s="661"/>
      <c r="E17" s="137" t="s">
        <v>86</v>
      </c>
      <c r="F17" s="661"/>
      <c r="G17" s="137" t="s">
        <v>86</v>
      </c>
      <c r="H17" s="661"/>
      <c r="I17" s="137" t="s">
        <v>86</v>
      </c>
      <c r="J17" s="661"/>
      <c r="K17" s="137" t="s">
        <v>86</v>
      </c>
      <c r="L17" s="661"/>
      <c r="M17" s="137" t="s">
        <v>86</v>
      </c>
      <c r="N17" s="661"/>
      <c r="O17" s="137" t="s">
        <v>86</v>
      </c>
      <c r="P17" s="661"/>
      <c r="AMK17" s="104"/>
      <c r="AML17" s="104"/>
      <c r="AMM17" s="104"/>
      <c r="AMN17" s="104"/>
    </row>
    <row r="18" spans="1:1028" ht="12.75" customHeight="1">
      <c r="A18" s="662"/>
      <c r="B18" s="661"/>
      <c r="C18" s="137" t="s">
        <v>87</v>
      </c>
      <c r="D18" s="661"/>
      <c r="E18" s="137" t="s">
        <v>87</v>
      </c>
      <c r="F18" s="661"/>
      <c r="G18" s="137" t="s">
        <v>87</v>
      </c>
      <c r="H18" s="661"/>
      <c r="I18" s="137" t="s">
        <v>87</v>
      </c>
      <c r="J18" s="661"/>
      <c r="K18" s="137" t="s">
        <v>87</v>
      </c>
      <c r="L18" s="661"/>
      <c r="M18" s="137" t="s">
        <v>87</v>
      </c>
      <c r="N18" s="661"/>
      <c r="O18" s="137" t="s">
        <v>87</v>
      </c>
      <c r="P18" s="661"/>
      <c r="AMK18" s="104"/>
      <c r="AML18" s="104"/>
      <c r="AMM18" s="104"/>
      <c r="AMN18" s="104"/>
    </row>
    <row r="19" spans="1:1028" ht="12.75" customHeight="1">
      <c r="B19" s="650">
        <v>40</v>
      </c>
      <c r="C19" s="201" t="s">
        <v>88</v>
      </c>
      <c r="D19" s="650">
        <v>40</v>
      </c>
      <c r="E19" s="201" t="s">
        <v>88</v>
      </c>
      <c r="F19" s="650">
        <v>45</v>
      </c>
      <c r="G19" s="201" t="s">
        <v>88</v>
      </c>
      <c r="H19" s="199"/>
      <c r="I19" s="201" t="s">
        <v>88</v>
      </c>
      <c r="J19" s="650">
        <v>50</v>
      </c>
      <c r="K19" s="201" t="s">
        <v>88</v>
      </c>
      <c r="L19" s="199"/>
      <c r="M19" s="201" t="s">
        <v>88</v>
      </c>
      <c r="N19" s="650">
        <v>50</v>
      </c>
      <c r="O19" s="201" t="s">
        <v>88</v>
      </c>
      <c r="P19" s="650"/>
      <c r="AMK19" s="104"/>
      <c r="AML19" s="104"/>
      <c r="AMM19" s="104"/>
      <c r="AMN19" s="104"/>
    </row>
    <row r="20" spans="1:1028" ht="12.75" customHeight="1">
      <c r="B20" s="650"/>
      <c r="C20" s="136" t="s">
        <v>89</v>
      </c>
      <c r="D20" s="650"/>
      <c r="E20" s="136" t="s">
        <v>90</v>
      </c>
      <c r="F20" s="650"/>
      <c r="G20" s="136" t="s">
        <v>90</v>
      </c>
      <c r="H20" s="199">
        <v>5</v>
      </c>
      <c r="I20" s="136" t="s">
        <v>90</v>
      </c>
      <c r="J20" s="650"/>
      <c r="K20" s="136" t="s">
        <v>90</v>
      </c>
      <c r="L20" s="199">
        <v>5</v>
      </c>
      <c r="M20" s="136" t="s">
        <v>90</v>
      </c>
      <c r="N20" s="650"/>
      <c r="O20" s="136" t="s">
        <v>90</v>
      </c>
      <c r="P20" s="650"/>
      <c r="AMK20" s="104"/>
      <c r="AML20" s="104"/>
      <c r="AMM20" s="104"/>
      <c r="AMN20" s="104"/>
    </row>
    <row r="21" spans="1:1028" ht="12.75" customHeight="1">
      <c r="B21" s="650"/>
      <c r="C21" s="136" t="s">
        <v>91</v>
      </c>
      <c r="D21" s="650"/>
      <c r="E21" s="136" t="s">
        <v>92</v>
      </c>
      <c r="F21" s="650"/>
      <c r="G21" s="136" t="s">
        <v>92</v>
      </c>
      <c r="H21" s="199">
        <v>5</v>
      </c>
      <c r="I21" s="136" t="s">
        <v>183</v>
      </c>
      <c r="J21" s="650"/>
      <c r="K21" s="136" t="s">
        <v>183</v>
      </c>
      <c r="L21" s="199">
        <v>5</v>
      </c>
      <c r="M21" s="136" t="s">
        <v>183</v>
      </c>
      <c r="N21" s="650"/>
      <c r="O21" s="136" t="s">
        <v>183</v>
      </c>
      <c r="P21" s="650"/>
      <c r="AMK21" s="104"/>
      <c r="AML21" s="104"/>
      <c r="AMM21" s="104"/>
      <c r="AMN21" s="104"/>
    </row>
    <row r="22" spans="1:1028" ht="12.75" customHeight="1">
      <c r="B22" s="650"/>
      <c r="C22" s="136" t="s">
        <v>93</v>
      </c>
      <c r="D22" s="650"/>
      <c r="E22" s="136" t="s">
        <v>94</v>
      </c>
      <c r="F22" s="650"/>
      <c r="G22" s="136" t="s">
        <v>94</v>
      </c>
      <c r="H22" s="199">
        <v>10</v>
      </c>
      <c r="I22" s="136" t="s">
        <v>184</v>
      </c>
      <c r="J22" s="650"/>
      <c r="K22" s="136" t="s">
        <v>184</v>
      </c>
      <c r="L22" s="199">
        <v>10</v>
      </c>
      <c r="M22" s="136" t="s">
        <v>184</v>
      </c>
      <c r="N22" s="650"/>
      <c r="O22" s="136" t="s">
        <v>184</v>
      </c>
      <c r="P22" s="650"/>
      <c r="AMK22" s="104"/>
      <c r="AML22" s="104"/>
      <c r="AMM22" s="104"/>
      <c r="AMN22" s="104"/>
    </row>
    <row r="23" spans="1:1028" s="418" customFormat="1" ht="12.75" customHeight="1">
      <c r="A23" s="104"/>
      <c r="B23" s="650"/>
      <c r="C23" s="136" t="s">
        <v>95</v>
      </c>
      <c r="D23" s="650"/>
      <c r="E23" s="136" t="s">
        <v>96</v>
      </c>
      <c r="F23" s="650"/>
      <c r="G23" s="136" t="s">
        <v>96</v>
      </c>
      <c r="H23" s="199">
        <v>8</v>
      </c>
      <c r="I23" s="136" t="s">
        <v>188</v>
      </c>
      <c r="J23" s="650"/>
      <c r="K23" s="136" t="s">
        <v>97</v>
      </c>
      <c r="L23" s="199">
        <v>12</v>
      </c>
      <c r="M23" s="455" t="s">
        <v>550</v>
      </c>
      <c r="N23" s="650"/>
      <c r="O23" s="136" t="s">
        <v>97</v>
      </c>
      <c r="P23" s="650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04"/>
      <c r="BW23" s="104"/>
      <c r="BX23" s="104"/>
      <c r="BY23" s="104"/>
      <c r="BZ23" s="104"/>
      <c r="CA23" s="104"/>
      <c r="CB23" s="104"/>
      <c r="CC23" s="104"/>
      <c r="CD23" s="104"/>
      <c r="CE23" s="104"/>
      <c r="CF23" s="104"/>
      <c r="CG23" s="104"/>
      <c r="CH23" s="104"/>
      <c r="CI23" s="104"/>
      <c r="CJ23" s="104"/>
      <c r="CK23" s="104"/>
      <c r="CL23" s="104"/>
      <c r="CM23" s="104"/>
      <c r="CN23" s="104"/>
      <c r="CO23" s="104"/>
      <c r="CP23" s="104"/>
      <c r="CQ23" s="104"/>
      <c r="CR23" s="104"/>
      <c r="CS23" s="104"/>
      <c r="CT23" s="104"/>
      <c r="CU23" s="104"/>
      <c r="CV23" s="104"/>
      <c r="CW23" s="104"/>
      <c r="CX23" s="104"/>
      <c r="CY23" s="104"/>
      <c r="CZ23" s="104"/>
      <c r="DA23" s="104"/>
      <c r="DB23" s="104"/>
      <c r="DC23" s="104"/>
      <c r="DD23" s="104"/>
      <c r="DE23" s="104"/>
      <c r="DF23" s="104"/>
      <c r="DG23" s="104"/>
      <c r="DH23" s="104"/>
      <c r="DI23" s="104"/>
      <c r="DJ23" s="104"/>
      <c r="DK23" s="104"/>
      <c r="DL23" s="104"/>
      <c r="DM23" s="104"/>
      <c r="DN23" s="104"/>
      <c r="DO23" s="104"/>
      <c r="DP23" s="104"/>
      <c r="DQ23" s="104"/>
      <c r="DR23" s="104"/>
      <c r="DS23" s="104"/>
      <c r="DT23" s="104"/>
      <c r="DU23" s="104"/>
      <c r="DV23" s="104"/>
      <c r="DW23" s="104"/>
      <c r="DX23" s="104"/>
      <c r="DY23" s="104"/>
      <c r="DZ23" s="104"/>
      <c r="EA23" s="104"/>
      <c r="EB23" s="104"/>
      <c r="EC23" s="104"/>
      <c r="ED23" s="104"/>
      <c r="EE23" s="104"/>
      <c r="EF23" s="104"/>
      <c r="EG23" s="104"/>
      <c r="EH23" s="104"/>
      <c r="EI23" s="104"/>
      <c r="EJ23" s="104"/>
      <c r="EK23" s="104"/>
      <c r="EL23" s="104"/>
      <c r="EM23" s="104"/>
      <c r="EN23" s="104"/>
      <c r="EO23" s="104"/>
      <c r="EP23" s="104"/>
      <c r="EQ23" s="104"/>
      <c r="ER23" s="104"/>
      <c r="ES23" s="104"/>
      <c r="ET23" s="104"/>
      <c r="EU23" s="104"/>
      <c r="EV23" s="104"/>
      <c r="EW23" s="104"/>
      <c r="EX23" s="104"/>
      <c r="EY23" s="104"/>
      <c r="EZ23" s="104"/>
      <c r="FA23" s="104"/>
      <c r="FB23" s="104"/>
      <c r="FC23" s="104"/>
      <c r="FD23" s="104"/>
      <c r="FE23" s="104"/>
      <c r="FF23" s="104"/>
      <c r="FG23" s="104"/>
      <c r="FH23" s="104"/>
      <c r="FI23" s="104"/>
      <c r="FJ23" s="104"/>
      <c r="FK23" s="104"/>
      <c r="FL23" s="104"/>
      <c r="FM23" s="104"/>
      <c r="FN23" s="104"/>
      <c r="FO23" s="104"/>
      <c r="FP23" s="104"/>
      <c r="FQ23" s="104"/>
      <c r="FR23" s="104"/>
      <c r="FS23" s="104"/>
      <c r="FT23" s="104"/>
      <c r="FU23" s="104"/>
      <c r="FV23" s="104"/>
      <c r="FW23" s="104"/>
      <c r="FX23" s="104"/>
      <c r="FY23" s="104"/>
      <c r="FZ23" s="104"/>
      <c r="GA23" s="104"/>
      <c r="GB23" s="104"/>
      <c r="GC23" s="104"/>
      <c r="GD23" s="104"/>
      <c r="GE23" s="104"/>
      <c r="GF23" s="104"/>
      <c r="GG23" s="104"/>
      <c r="GH23" s="104"/>
      <c r="GI23" s="104"/>
      <c r="GJ23" s="104"/>
      <c r="GK23" s="104"/>
      <c r="GL23" s="104"/>
      <c r="GM23" s="104"/>
      <c r="GN23" s="104"/>
      <c r="GO23" s="104"/>
      <c r="GP23" s="104"/>
      <c r="GQ23" s="104"/>
      <c r="GR23" s="104"/>
      <c r="GS23" s="104"/>
      <c r="GT23" s="104"/>
      <c r="GU23" s="104"/>
      <c r="GV23" s="104"/>
      <c r="GW23" s="104"/>
      <c r="GX23" s="104"/>
      <c r="GY23" s="104"/>
      <c r="GZ23" s="104"/>
      <c r="HA23" s="104"/>
      <c r="HB23" s="104"/>
      <c r="HC23" s="104"/>
      <c r="HD23" s="104"/>
      <c r="HE23" s="104"/>
      <c r="HF23" s="104"/>
      <c r="HG23" s="104"/>
      <c r="HH23" s="104"/>
      <c r="HI23" s="104"/>
      <c r="HJ23" s="104"/>
      <c r="HK23" s="104"/>
      <c r="HL23" s="104"/>
      <c r="HM23" s="104"/>
      <c r="HN23" s="104"/>
      <c r="HO23" s="104"/>
      <c r="HP23" s="104"/>
      <c r="HQ23" s="104"/>
      <c r="HR23" s="104"/>
      <c r="HS23" s="104"/>
      <c r="HT23" s="104"/>
      <c r="HU23" s="104"/>
      <c r="HV23" s="104"/>
      <c r="HW23" s="104"/>
      <c r="HX23" s="104"/>
      <c r="HY23" s="104"/>
      <c r="HZ23" s="104"/>
      <c r="IA23" s="104"/>
      <c r="IB23" s="104"/>
      <c r="IC23" s="104"/>
      <c r="ID23" s="104"/>
      <c r="IE23" s="104"/>
      <c r="IF23" s="104"/>
      <c r="IG23" s="104"/>
      <c r="IH23" s="104"/>
      <c r="II23" s="104"/>
      <c r="IJ23" s="104"/>
      <c r="IK23" s="104"/>
      <c r="IL23" s="104"/>
      <c r="IM23" s="104"/>
      <c r="IN23" s="104"/>
      <c r="IO23" s="104"/>
      <c r="IP23" s="104"/>
      <c r="IQ23" s="104"/>
      <c r="IR23" s="104"/>
      <c r="IS23" s="104"/>
      <c r="IT23" s="104"/>
      <c r="IU23" s="104"/>
      <c r="IV23" s="104"/>
      <c r="IW23" s="104"/>
      <c r="IX23" s="104"/>
      <c r="IY23" s="104"/>
      <c r="IZ23" s="104"/>
      <c r="JA23" s="104"/>
      <c r="JB23" s="104"/>
      <c r="JC23" s="104"/>
      <c r="JD23" s="104"/>
      <c r="JE23" s="104"/>
      <c r="JF23" s="104"/>
      <c r="JG23" s="104"/>
      <c r="JH23" s="104"/>
      <c r="JI23" s="104"/>
      <c r="JJ23" s="104"/>
      <c r="JK23" s="104"/>
      <c r="JL23" s="104"/>
      <c r="JM23" s="104"/>
      <c r="JN23" s="104"/>
      <c r="JO23" s="104"/>
      <c r="JP23" s="104"/>
      <c r="JQ23" s="104"/>
      <c r="JR23" s="104"/>
      <c r="JS23" s="104"/>
      <c r="JT23" s="104"/>
      <c r="JU23" s="104"/>
      <c r="JV23" s="104"/>
      <c r="JW23" s="104"/>
      <c r="JX23" s="104"/>
      <c r="JY23" s="104"/>
      <c r="JZ23" s="104"/>
      <c r="KA23" s="104"/>
      <c r="KB23" s="104"/>
      <c r="KC23" s="104"/>
      <c r="KD23" s="104"/>
      <c r="KE23" s="104"/>
      <c r="KF23" s="104"/>
      <c r="KG23" s="104"/>
      <c r="KH23" s="104"/>
      <c r="KI23" s="104"/>
      <c r="KJ23" s="104"/>
      <c r="KK23" s="104"/>
      <c r="KL23" s="104"/>
      <c r="KM23" s="104"/>
      <c r="KN23" s="104"/>
      <c r="KO23" s="104"/>
      <c r="KP23" s="104"/>
      <c r="KQ23" s="104"/>
      <c r="KR23" s="104"/>
      <c r="KS23" s="104"/>
      <c r="KT23" s="104"/>
      <c r="KU23" s="104"/>
      <c r="KV23" s="104"/>
      <c r="KW23" s="104"/>
      <c r="KX23" s="104"/>
      <c r="KY23" s="104"/>
      <c r="KZ23" s="104"/>
      <c r="LA23" s="104"/>
      <c r="LB23" s="104"/>
      <c r="LC23" s="104"/>
      <c r="LD23" s="104"/>
      <c r="LE23" s="104"/>
      <c r="LF23" s="104"/>
      <c r="LG23" s="104"/>
      <c r="LH23" s="104"/>
      <c r="LI23" s="104"/>
      <c r="LJ23" s="104"/>
      <c r="LK23" s="104"/>
      <c r="LL23" s="104"/>
      <c r="LM23" s="104"/>
      <c r="LN23" s="104"/>
      <c r="LO23" s="104"/>
      <c r="LP23" s="104"/>
      <c r="LQ23" s="104"/>
      <c r="LR23" s="104"/>
      <c r="LS23" s="104"/>
      <c r="LT23" s="104"/>
      <c r="LU23" s="104"/>
      <c r="LV23" s="104"/>
      <c r="LW23" s="104"/>
      <c r="LX23" s="104"/>
      <c r="LY23" s="104"/>
      <c r="LZ23" s="104"/>
      <c r="MA23" s="104"/>
      <c r="MB23" s="104"/>
      <c r="MC23" s="104"/>
      <c r="MD23" s="104"/>
      <c r="ME23" s="104"/>
      <c r="MF23" s="104"/>
      <c r="MG23" s="104"/>
      <c r="MH23" s="104"/>
      <c r="MI23" s="104"/>
      <c r="MJ23" s="104"/>
      <c r="MK23" s="104"/>
      <c r="ML23" s="104"/>
      <c r="MM23" s="104"/>
      <c r="MN23" s="104"/>
      <c r="MO23" s="104"/>
      <c r="MP23" s="104"/>
      <c r="MQ23" s="104"/>
      <c r="MR23" s="104"/>
      <c r="MS23" s="104"/>
      <c r="MT23" s="104"/>
      <c r="MU23" s="104"/>
      <c r="MV23" s="104"/>
      <c r="MW23" s="104"/>
      <c r="MX23" s="104"/>
      <c r="MY23" s="104"/>
      <c r="MZ23" s="104"/>
      <c r="NA23" s="104"/>
      <c r="NB23" s="104"/>
      <c r="NC23" s="104"/>
      <c r="ND23" s="104"/>
      <c r="NE23" s="104"/>
      <c r="NF23" s="104"/>
      <c r="NG23" s="104"/>
      <c r="NH23" s="104"/>
      <c r="NI23" s="104"/>
      <c r="NJ23" s="104"/>
      <c r="NK23" s="104"/>
      <c r="NL23" s="104"/>
      <c r="NM23" s="104"/>
      <c r="NN23" s="104"/>
      <c r="NO23" s="104"/>
      <c r="NP23" s="104"/>
      <c r="NQ23" s="104"/>
      <c r="NR23" s="104"/>
      <c r="NS23" s="104"/>
      <c r="NT23" s="104"/>
      <c r="NU23" s="104"/>
      <c r="NV23" s="104"/>
      <c r="NW23" s="104"/>
      <c r="NX23" s="104"/>
      <c r="NY23" s="104"/>
      <c r="NZ23" s="104"/>
      <c r="OA23" s="104"/>
      <c r="OB23" s="104"/>
      <c r="OC23" s="104"/>
      <c r="OD23" s="104"/>
      <c r="OE23" s="104"/>
      <c r="OF23" s="104"/>
      <c r="OG23" s="104"/>
      <c r="OH23" s="104"/>
      <c r="OI23" s="104"/>
      <c r="OJ23" s="104"/>
      <c r="OK23" s="104"/>
      <c r="OL23" s="104"/>
      <c r="OM23" s="104"/>
      <c r="ON23" s="104"/>
      <c r="OO23" s="104"/>
      <c r="OP23" s="104"/>
      <c r="OQ23" s="104"/>
      <c r="OR23" s="104"/>
      <c r="OS23" s="104"/>
      <c r="OT23" s="104"/>
      <c r="OU23" s="104"/>
      <c r="OV23" s="104"/>
      <c r="OW23" s="104"/>
      <c r="OX23" s="104"/>
      <c r="OY23" s="104"/>
      <c r="OZ23" s="104"/>
      <c r="PA23" s="104"/>
      <c r="PB23" s="104"/>
      <c r="PC23" s="104"/>
      <c r="PD23" s="104"/>
      <c r="PE23" s="104"/>
      <c r="PF23" s="104"/>
      <c r="PG23" s="104"/>
      <c r="PH23" s="104"/>
      <c r="PI23" s="104"/>
      <c r="PJ23" s="104"/>
      <c r="PK23" s="104"/>
      <c r="PL23" s="104"/>
      <c r="PM23" s="104"/>
      <c r="PN23" s="104"/>
      <c r="PO23" s="104"/>
      <c r="PP23" s="104"/>
      <c r="PQ23" s="104"/>
      <c r="PR23" s="104"/>
      <c r="PS23" s="104"/>
      <c r="PT23" s="104"/>
      <c r="PU23" s="104"/>
      <c r="PV23" s="104"/>
      <c r="PW23" s="104"/>
      <c r="PX23" s="104"/>
      <c r="PY23" s="104"/>
      <c r="PZ23" s="104"/>
      <c r="QA23" s="104"/>
      <c r="QB23" s="104"/>
      <c r="QC23" s="104"/>
      <c r="QD23" s="104"/>
      <c r="QE23" s="104"/>
      <c r="QF23" s="104"/>
      <c r="QG23" s="104"/>
      <c r="QH23" s="104"/>
      <c r="QI23" s="104"/>
      <c r="QJ23" s="104"/>
      <c r="QK23" s="104"/>
      <c r="QL23" s="104"/>
      <c r="QM23" s="104"/>
      <c r="QN23" s="104"/>
      <c r="QO23" s="104"/>
      <c r="QP23" s="104"/>
      <c r="QQ23" s="104"/>
      <c r="QR23" s="104"/>
      <c r="QS23" s="104"/>
      <c r="QT23" s="104"/>
      <c r="QU23" s="104"/>
      <c r="QV23" s="104"/>
      <c r="QW23" s="104"/>
      <c r="QX23" s="104"/>
      <c r="QY23" s="104"/>
      <c r="QZ23" s="104"/>
      <c r="RA23" s="104"/>
      <c r="RB23" s="104"/>
      <c r="RC23" s="104"/>
      <c r="RD23" s="104"/>
      <c r="RE23" s="104"/>
      <c r="RF23" s="104"/>
      <c r="RG23" s="104"/>
      <c r="RH23" s="104"/>
      <c r="RI23" s="104"/>
      <c r="RJ23" s="104"/>
      <c r="RK23" s="104"/>
      <c r="RL23" s="104"/>
      <c r="RM23" s="104"/>
      <c r="RN23" s="104"/>
      <c r="RO23" s="104"/>
      <c r="RP23" s="104"/>
      <c r="RQ23" s="104"/>
      <c r="RR23" s="104"/>
      <c r="RS23" s="104"/>
      <c r="RT23" s="104"/>
      <c r="RU23" s="104"/>
      <c r="RV23" s="104"/>
      <c r="RW23" s="104"/>
      <c r="RX23" s="104"/>
      <c r="RY23" s="104"/>
      <c r="RZ23" s="104"/>
      <c r="SA23" s="104"/>
      <c r="SB23" s="104"/>
      <c r="SC23" s="104"/>
      <c r="SD23" s="104"/>
      <c r="SE23" s="104"/>
      <c r="SF23" s="104"/>
      <c r="SG23" s="104"/>
      <c r="SH23" s="104"/>
      <c r="SI23" s="104"/>
      <c r="SJ23" s="104"/>
      <c r="SK23" s="104"/>
      <c r="SL23" s="104"/>
      <c r="SM23" s="104"/>
      <c r="SN23" s="104"/>
      <c r="SO23" s="104"/>
      <c r="SP23" s="104"/>
      <c r="SQ23" s="104"/>
      <c r="SR23" s="104"/>
      <c r="SS23" s="104"/>
      <c r="ST23" s="104"/>
      <c r="SU23" s="104"/>
      <c r="SV23" s="104"/>
      <c r="SW23" s="104"/>
      <c r="SX23" s="104"/>
      <c r="SY23" s="104"/>
      <c r="SZ23" s="104"/>
      <c r="TA23" s="104"/>
      <c r="TB23" s="104"/>
      <c r="TC23" s="104"/>
      <c r="TD23" s="104"/>
      <c r="TE23" s="104"/>
      <c r="TF23" s="104"/>
      <c r="TG23" s="104"/>
      <c r="TH23" s="104"/>
      <c r="TI23" s="104"/>
      <c r="TJ23" s="104"/>
      <c r="TK23" s="104"/>
      <c r="TL23" s="104"/>
      <c r="TM23" s="104"/>
      <c r="TN23" s="104"/>
      <c r="TO23" s="104"/>
      <c r="TP23" s="104"/>
      <c r="TQ23" s="104"/>
      <c r="TR23" s="104"/>
      <c r="TS23" s="104"/>
      <c r="TT23" s="104"/>
      <c r="TU23" s="104"/>
      <c r="TV23" s="104"/>
      <c r="TW23" s="104"/>
      <c r="TX23" s="104"/>
      <c r="TY23" s="104"/>
      <c r="TZ23" s="104"/>
      <c r="UA23" s="104"/>
      <c r="UB23" s="104"/>
      <c r="UC23" s="104"/>
      <c r="UD23" s="104"/>
      <c r="UE23" s="104"/>
      <c r="UF23" s="104"/>
      <c r="UG23" s="104"/>
      <c r="UH23" s="104"/>
      <c r="UI23" s="104"/>
      <c r="UJ23" s="104"/>
      <c r="UK23" s="104"/>
      <c r="UL23" s="104"/>
      <c r="UM23" s="104"/>
      <c r="UN23" s="104"/>
      <c r="UO23" s="104"/>
      <c r="UP23" s="104"/>
      <c r="UQ23" s="104"/>
      <c r="UR23" s="104"/>
      <c r="US23" s="104"/>
      <c r="UT23" s="104"/>
      <c r="UU23" s="104"/>
      <c r="UV23" s="104"/>
      <c r="UW23" s="104"/>
      <c r="UX23" s="104"/>
      <c r="UY23" s="104"/>
      <c r="UZ23" s="104"/>
      <c r="VA23" s="104"/>
      <c r="VB23" s="104"/>
      <c r="VC23" s="104"/>
      <c r="VD23" s="104"/>
      <c r="VE23" s="104"/>
      <c r="VF23" s="104"/>
      <c r="VG23" s="104"/>
      <c r="VH23" s="104"/>
      <c r="VI23" s="104"/>
      <c r="VJ23" s="104"/>
      <c r="VK23" s="104"/>
      <c r="VL23" s="104"/>
      <c r="VM23" s="104"/>
      <c r="VN23" s="104"/>
      <c r="VO23" s="104"/>
      <c r="VP23" s="104"/>
      <c r="VQ23" s="104"/>
      <c r="VR23" s="104"/>
      <c r="VS23" s="104"/>
      <c r="VT23" s="104"/>
      <c r="VU23" s="104"/>
      <c r="VV23" s="104"/>
      <c r="VW23" s="104"/>
      <c r="VX23" s="104"/>
      <c r="VY23" s="104"/>
      <c r="VZ23" s="104"/>
      <c r="WA23" s="104"/>
      <c r="WB23" s="104"/>
      <c r="WC23" s="104"/>
      <c r="WD23" s="104"/>
      <c r="WE23" s="104"/>
      <c r="WF23" s="104"/>
      <c r="WG23" s="104"/>
      <c r="WH23" s="104"/>
      <c r="WI23" s="104"/>
      <c r="WJ23" s="104"/>
      <c r="WK23" s="104"/>
      <c r="WL23" s="104"/>
      <c r="WM23" s="104"/>
      <c r="WN23" s="104"/>
      <c r="WO23" s="104"/>
      <c r="WP23" s="104"/>
      <c r="WQ23" s="104"/>
      <c r="WR23" s="104"/>
      <c r="WS23" s="104"/>
      <c r="WT23" s="104"/>
      <c r="WU23" s="104"/>
      <c r="WV23" s="104"/>
      <c r="WW23" s="104"/>
      <c r="WX23" s="104"/>
      <c r="WY23" s="104"/>
      <c r="WZ23" s="104"/>
      <c r="XA23" s="104"/>
      <c r="XB23" s="104"/>
      <c r="XC23" s="104"/>
      <c r="XD23" s="104"/>
      <c r="XE23" s="104"/>
      <c r="XF23" s="104"/>
      <c r="XG23" s="104"/>
      <c r="XH23" s="104"/>
      <c r="XI23" s="104"/>
      <c r="XJ23" s="104"/>
      <c r="XK23" s="104"/>
      <c r="XL23" s="104"/>
      <c r="XM23" s="104"/>
      <c r="XN23" s="104"/>
      <c r="XO23" s="104"/>
      <c r="XP23" s="104"/>
      <c r="XQ23" s="104"/>
      <c r="XR23" s="104"/>
      <c r="XS23" s="104"/>
      <c r="XT23" s="104"/>
      <c r="XU23" s="104"/>
      <c r="XV23" s="104"/>
      <c r="XW23" s="104"/>
      <c r="XX23" s="104"/>
      <c r="XY23" s="104"/>
      <c r="XZ23" s="104"/>
      <c r="YA23" s="104"/>
      <c r="YB23" s="104"/>
      <c r="YC23" s="104"/>
      <c r="YD23" s="104"/>
      <c r="YE23" s="104"/>
      <c r="YF23" s="104"/>
      <c r="YG23" s="104"/>
      <c r="YH23" s="104"/>
      <c r="YI23" s="104"/>
      <c r="YJ23" s="104"/>
      <c r="YK23" s="104"/>
      <c r="YL23" s="104"/>
      <c r="YM23" s="104"/>
      <c r="YN23" s="104"/>
      <c r="YO23" s="104"/>
      <c r="YP23" s="104"/>
      <c r="YQ23" s="104"/>
      <c r="YR23" s="104"/>
      <c r="YS23" s="104"/>
      <c r="YT23" s="104"/>
      <c r="YU23" s="104"/>
      <c r="YV23" s="104"/>
      <c r="YW23" s="104"/>
      <c r="YX23" s="104"/>
      <c r="YY23" s="104"/>
      <c r="YZ23" s="104"/>
      <c r="ZA23" s="104"/>
      <c r="ZB23" s="104"/>
      <c r="ZC23" s="104"/>
      <c r="ZD23" s="104"/>
      <c r="ZE23" s="104"/>
      <c r="ZF23" s="104"/>
      <c r="ZG23" s="104"/>
      <c r="ZH23" s="104"/>
      <c r="ZI23" s="104"/>
      <c r="ZJ23" s="104"/>
      <c r="ZK23" s="104"/>
      <c r="ZL23" s="104"/>
      <c r="ZM23" s="104"/>
      <c r="ZN23" s="104"/>
      <c r="ZO23" s="104"/>
      <c r="ZP23" s="104"/>
      <c r="ZQ23" s="104"/>
      <c r="ZR23" s="104"/>
      <c r="ZS23" s="104"/>
      <c r="ZT23" s="104"/>
      <c r="ZU23" s="104"/>
      <c r="ZV23" s="104"/>
      <c r="ZW23" s="104"/>
      <c r="ZX23" s="104"/>
      <c r="ZY23" s="104"/>
      <c r="ZZ23" s="104"/>
      <c r="AAA23" s="104"/>
      <c r="AAB23" s="104"/>
      <c r="AAC23" s="104"/>
      <c r="AAD23" s="104"/>
      <c r="AAE23" s="104"/>
      <c r="AAF23" s="104"/>
      <c r="AAG23" s="104"/>
      <c r="AAH23" s="104"/>
      <c r="AAI23" s="104"/>
      <c r="AAJ23" s="104"/>
      <c r="AAK23" s="104"/>
      <c r="AAL23" s="104"/>
      <c r="AAM23" s="104"/>
      <c r="AAN23" s="104"/>
      <c r="AAO23" s="104"/>
      <c r="AAP23" s="104"/>
      <c r="AAQ23" s="104"/>
      <c r="AAR23" s="104"/>
      <c r="AAS23" s="104"/>
      <c r="AAT23" s="104"/>
      <c r="AAU23" s="104"/>
      <c r="AAV23" s="104"/>
      <c r="AAW23" s="104"/>
      <c r="AAX23" s="104"/>
      <c r="AAY23" s="104"/>
      <c r="AAZ23" s="104"/>
      <c r="ABA23" s="104"/>
      <c r="ABB23" s="104"/>
      <c r="ABC23" s="104"/>
      <c r="ABD23" s="104"/>
      <c r="ABE23" s="104"/>
      <c r="ABF23" s="104"/>
      <c r="ABG23" s="104"/>
      <c r="ABH23" s="104"/>
      <c r="ABI23" s="104"/>
      <c r="ABJ23" s="104"/>
      <c r="ABK23" s="104"/>
      <c r="ABL23" s="104"/>
      <c r="ABM23" s="104"/>
      <c r="ABN23" s="104"/>
      <c r="ABO23" s="104"/>
      <c r="ABP23" s="104"/>
      <c r="ABQ23" s="104"/>
      <c r="ABR23" s="104"/>
      <c r="ABS23" s="104"/>
      <c r="ABT23" s="104"/>
      <c r="ABU23" s="104"/>
      <c r="ABV23" s="104"/>
      <c r="ABW23" s="104"/>
      <c r="ABX23" s="104"/>
      <c r="ABY23" s="104"/>
      <c r="ABZ23" s="104"/>
      <c r="ACA23" s="104"/>
      <c r="ACB23" s="104"/>
      <c r="ACC23" s="104"/>
      <c r="ACD23" s="104"/>
      <c r="ACE23" s="104"/>
      <c r="ACF23" s="104"/>
      <c r="ACG23" s="104"/>
      <c r="ACH23" s="104"/>
      <c r="ACI23" s="104"/>
      <c r="ACJ23" s="104"/>
      <c r="ACK23" s="104"/>
      <c r="ACL23" s="104"/>
      <c r="ACM23" s="104"/>
      <c r="ACN23" s="104"/>
      <c r="ACO23" s="104"/>
      <c r="ACP23" s="104"/>
      <c r="ACQ23" s="104"/>
      <c r="ACR23" s="104"/>
      <c r="ACS23" s="104"/>
      <c r="ACT23" s="104"/>
      <c r="ACU23" s="104"/>
      <c r="ACV23" s="104"/>
      <c r="ACW23" s="104"/>
      <c r="ACX23" s="104"/>
      <c r="ACY23" s="104"/>
      <c r="ACZ23" s="104"/>
      <c r="ADA23" s="104"/>
      <c r="ADB23" s="104"/>
      <c r="ADC23" s="104"/>
      <c r="ADD23" s="104"/>
      <c r="ADE23" s="104"/>
      <c r="ADF23" s="104"/>
      <c r="ADG23" s="104"/>
      <c r="ADH23" s="104"/>
      <c r="ADI23" s="104"/>
      <c r="ADJ23" s="104"/>
      <c r="ADK23" s="104"/>
      <c r="ADL23" s="104"/>
      <c r="ADM23" s="104"/>
      <c r="ADN23" s="104"/>
      <c r="ADO23" s="104"/>
      <c r="ADP23" s="104"/>
      <c r="ADQ23" s="104"/>
      <c r="ADR23" s="104"/>
      <c r="ADS23" s="104"/>
      <c r="ADT23" s="104"/>
      <c r="ADU23" s="104"/>
      <c r="ADV23" s="104"/>
      <c r="ADW23" s="104"/>
      <c r="ADX23" s="104"/>
      <c r="ADY23" s="104"/>
      <c r="ADZ23" s="104"/>
      <c r="AEA23" s="104"/>
      <c r="AEB23" s="104"/>
      <c r="AEC23" s="104"/>
      <c r="AED23" s="104"/>
      <c r="AEE23" s="104"/>
      <c r="AEF23" s="104"/>
      <c r="AEG23" s="104"/>
      <c r="AEH23" s="104"/>
      <c r="AEI23" s="104"/>
      <c r="AEJ23" s="104"/>
      <c r="AEK23" s="104"/>
      <c r="AEL23" s="104"/>
      <c r="AEM23" s="104"/>
      <c r="AEN23" s="104"/>
      <c r="AEO23" s="104"/>
      <c r="AEP23" s="104"/>
      <c r="AEQ23" s="104"/>
      <c r="AER23" s="104"/>
      <c r="AES23" s="104"/>
      <c r="AET23" s="104"/>
      <c r="AEU23" s="104"/>
      <c r="AEV23" s="104"/>
      <c r="AEW23" s="104"/>
      <c r="AEX23" s="104"/>
      <c r="AEY23" s="104"/>
      <c r="AEZ23" s="104"/>
      <c r="AFA23" s="104"/>
      <c r="AFB23" s="104"/>
      <c r="AFC23" s="104"/>
      <c r="AFD23" s="104"/>
      <c r="AFE23" s="104"/>
      <c r="AFF23" s="104"/>
      <c r="AFG23" s="104"/>
      <c r="AFH23" s="104"/>
      <c r="AFI23" s="104"/>
      <c r="AFJ23" s="104"/>
      <c r="AFK23" s="104"/>
      <c r="AFL23" s="104"/>
      <c r="AFM23" s="104"/>
      <c r="AFN23" s="104"/>
      <c r="AFO23" s="104"/>
      <c r="AFP23" s="104"/>
      <c r="AFQ23" s="104"/>
      <c r="AFR23" s="104"/>
      <c r="AFS23" s="104"/>
      <c r="AFT23" s="104"/>
      <c r="AFU23" s="104"/>
      <c r="AFV23" s="104"/>
      <c r="AFW23" s="104"/>
      <c r="AFX23" s="104"/>
      <c r="AFY23" s="104"/>
      <c r="AFZ23" s="104"/>
      <c r="AGA23" s="104"/>
      <c r="AGB23" s="104"/>
      <c r="AGC23" s="104"/>
      <c r="AGD23" s="104"/>
      <c r="AGE23" s="104"/>
      <c r="AGF23" s="104"/>
      <c r="AGG23" s="104"/>
      <c r="AGH23" s="104"/>
      <c r="AGI23" s="104"/>
      <c r="AGJ23" s="104"/>
      <c r="AGK23" s="104"/>
      <c r="AGL23" s="104"/>
      <c r="AGM23" s="104"/>
      <c r="AGN23" s="104"/>
      <c r="AGO23" s="104"/>
      <c r="AGP23" s="104"/>
      <c r="AGQ23" s="104"/>
      <c r="AGR23" s="104"/>
      <c r="AGS23" s="104"/>
      <c r="AGT23" s="104"/>
      <c r="AGU23" s="104"/>
      <c r="AGV23" s="104"/>
      <c r="AGW23" s="104"/>
      <c r="AGX23" s="104"/>
      <c r="AGY23" s="104"/>
      <c r="AGZ23" s="104"/>
      <c r="AHA23" s="104"/>
      <c r="AHB23" s="104"/>
      <c r="AHC23" s="104"/>
      <c r="AHD23" s="104"/>
      <c r="AHE23" s="104"/>
      <c r="AHF23" s="104"/>
      <c r="AHG23" s="104"/>
      <c r="AHH23" s="104"/>
      <c r="AHI23" s="104"/>
      <c r="AHJ23" s="104"/>
      <c r="AHK23" s="104"/>
      <c r="AHL23" s="104"/>
      <c r="AHM23" s="104"/>
      <c r="AHN23" s="104"/>
      <c r="AHO23" s="104"/>
      <c r="AHP23" s="104"/>
      <c r="AHQ23" s="104"/>
      <c r="AHR23" s="104"/>
      <c r="AHS23" s="104"/>
      <c r="AHT23" s="104"/>
      <c r="AHU23" s="104"/>
      <c r="AHV23" s="104"/>
      <c r="AHW23" s="104"/>
      <c r="AHX23" s="104"/>
      <c r="AHY23" s="104"/>
      <c r="AHZ23" s="104"/>
      <c r="AIA23" s="104"/>
      <c r="AIB23" s="104"/>
      <c r="AIC23" s="104"/>
      <c r="AID23" s="104"/>
      <c r="AIE23" s="104"/>
      <c r="AIF23" s="104"/>
      <c r="AIG23" s="104"/>
      <c r="AIH23" s="104"/>
      <c r="AII23" s="104"/>
      <c r="AIJ23" s="104"/>
      <c r="AIK23" s="104"/>
      <c r="AIL23" s="104"/>
      <c r="AIM23" s="104"/>
      <c r="AIN23" s="104"/>
      <c r="AIO23" s="104"/>
      <c r="AIP23" s="104"/>
      <c r="AIQ23" s="104"/>
      <c r="AIR23" s="104"/>
      <c r="AIS23" s="104"/>
      <c r="AIT23" s="104"/>
      <c r="AIU23" s="104"/>
      <c r="AIV23" s="104"/>
      <c r="AIW23" s="104"/>
      <c r="AIX23" s="104"/>
      <c r="AIY23" s="104"/>
      <c r="AIZ23" s="104"/>
      <c r="AJA23" s="104"/>
      <c r="AJB23" s="104"/>
      <c r="AJC23" s="104"/>
      <c r="AJD23" s="104"/>
      <c r="AJE23" s="104"/>
      <c r="AJF23" s="104"/>
      <c r="AJG23" s="104"/>
      <c r="AJH23" s="104"/>
      <c r="AJI23" s="104"/>
      <c r="AJJ23" s="104"/>
      <c r="AJK23" s="104"/>
      <c r="AJL23" s="104"/>
      <c r="AJM23" s="104"/>
      <c r="AJN23" s="104"/>
      <c r="AJO23" s="104"/>
      <c r="AJP23" s="104"/>
      <c r="AJQ23" s="104"/>
      <c r="AJR23" s="104"/>
      <c r="AJS23" s="104"/>
      <c r="AJT23" s="104"/>
      <c r="AJU23" s="104"/>
      <c r="AJV23" s="104"/>
      <c r="AJW23" s="104"/>
      <c r="AJX23" s="104"/>
      <c r="AJY23" s="104"/>
      <c r="AJZ23" s="104"/>
      <c r="AKA23" s="104"/>
      <c r="AKB23" s="104"/>
      <c r="AKC23" s="104"/>
      <c r="AKD23" s="104"/>
      <c r="AKE23" s="104"/>
      <c r="AKF23" s="104"/>
      <c r="AKG23" s="104"/>
      <c r="AKH23" s="104"/>
      <c r="AKI23" s="104"/>
      <c r="AKJ23" s="104"/>
      <c r="AKK23" s="104"/>
      <c r="AKL23" s="104"/>
      <c r="AKM23" s="104"/>
      <c r="AKN23" s="104"/>
      <c r="AKO23" s="104"/>
      <c r="AKP23" s="104"/>
      <c r="AKQ23" s="104"/>
      <c r="AKR23" s="104"/>
      <c r="AKS23" s="104"/>
      <c r="AKT23" s="104"/>
      <c r="AKU23" s="104"/>
      <c r="AKV23" s="104"/>
      <c r="AKW23" s="104"/>
      <c r="AKX23" s="104"/>
      <c r="AKY23" s="104"/>
      <c r="AKZ23" s="104"/>
      <c r="ALA23" s="104"/>
      <c r="ALB23" s="104"/>
      <c r="ALC23" s="104"/>
      <c r="ALD23" s="104"/>
      <c r="ALE23" s="104"/>
      <c r="ALF23" s="104"/>
      <c r="ALG23" s="104"/>
      <c r="ALH23" s="104"/>
      <c r="ALI23" s="104"/>
      <c r="ALJ23" s="104"/>
      <c r="ALK23" s="104"/>
      <c r="ALL23" s="104"/>
      <c r="ALM23" s="104"/>
      <c r="ALN23" s="104"/>
      <c r="ALO23" s="104"/>
      <c r="ALP23" s="104"/>
      <c r="ALQ23" s="104"/>
      <c r="ALR23" s="104"/>
      <c r="ALS23" s="104"/>
      <c r="ALT23" s="104"/>
      <c r="ALU23" s="104"/>
      <c r="ALV23" s="104"/>
      <c r="ALW23" s="104"/>
      <c r="ALX23" s="104"/>
      <c r="ALY23" s="104"/>
      <c r="ALZ23" s="104"/>
      <c r="AMA23" s="104"/>
      <c r="AMB23" s="104"/>
      <c r="AMC23" s="104"/>
      <c r="AMD23" s="104"/>
      <c r="AME23" s="104"/>
      <c r="AMF23" s="104"/>
      <c r="AMG23" s="104"/>
      <c r="AMH23" s="104"/>
      <c r="AMI23" s="104"/>
      <c r="AMJ23" s="104"/>
      <c r="AMK23" s="104"/>
      <c r="AML23" s="104"/>
      <c r="AMM23" s="104"/>
      <c r="AMN23" s="104"/>
    </row>
    <row r="24" spans="1:1028" ht="12.75" customHeight="1">
      <c r="B24" s="650"/>
      <c r="C24" s="136" t="s">
        <v>98</v>
      </c>
      <c r="D24" s="650"/>
      <c r="E24" s="136" t="s">
        <v>92</v>
      </c>
      <c r="F24" s="650"/>
      <c r="G24" s="426" t="s">
        <v>90</v>
      </c>
      <c r="H24" s="199"/>
      <c r="I24" s="136"/>
      <c r="J24" s="650"/>
      <c r="K24" s="136"/>
      <c r="L24" s="199"/>
      <c r="M24" s="136"/>
      <c r="N24" s="650"/>
      <c r="O24" s="136"/>
      <c r="P24" s="650"/>
      <c r="AMK24" s="104"/>
      <c r="AML24" s="104"/>
      <c r="AMM24" s="104"/>
      <c r="AMN24" s="104"/>
    </row>
    <row r="25" spans="1:1028" ht="12.75" customHeight="1">
      <c r="B25" s="650"/>
      <c r="C25" s="136"/>
      <c r="D25" s="650"/>
      <c r="E25" s="136" t="s">
        <v>99</v>
      </c>
      <c r="F25" s="650"/>
      <c r="G25" s="136" t="s">
        <v>92</v>
      </c>
      <c r="H25" s="199">
        <v>3</v>
      </c>
      <c r="I25" s="136" t="s">
        <v>185</v>
      </c>
      <c r="J25" s="650"/>
      <c r="K25" s="136" t="s">
        <v>190</v>
      </c>
      <c r="L25" s="199">
        <v>3</v>
      </c>
      <c r="M25" s="136" t="s">
        <v>185</v>
      </c>
      <c r="N25" s="650"/>
      <c r="O25" s="136" t="s">
        <v>190</v>
      </c>
      <c r="P25" s="650"/>
      <c r="AMK25" s="104"/>
      <c r="AML25" s="104"/>
      <c r="AMM25" s="104"/>
      <c r="AMN25" s="104"/>
    </row>
    <row r="26" spans="1:1028" ht="12.75" customHeight="1">
      <c r="B26" s="650"/>
      <c r="D26" s="650"/>
      <c r="E26" s="136"/>
      <c r="F26" s="650"/>
      <c r="G26" s="136" t="s">
        <v>99</v>
      </c>
      <c r="H26" s="199">
        <v>5</v>
      </c>
      <c r="I26" s="136" t="s">
        <v>186</v>
      </c>
      <c r="J26" s="650"/>
      <c r="K26" s="136" t="s">
        <v>186</v>
      </c>
      <c r="L26" s="199">
        <v>5</v>
      </c>
      <c r="M26" s="136" t="s">
        <v>186</v>
      </c>
      <c r="N26" s="650"/>
      <c r="O26" s="136" t="s">
        <v>186</v>
      </c>
      <c r="P26" s="650"/>
      <c r="AMK26" s="104"/>
      <c r="AML26" s="104"/>
      <c r="AMM26" s="104"/>
      <c r="AMN26" s="104"/>
    </row>
    <row r="27" spans="1:1028" ht="12.75" customHeight="1">
      <c r="A27" s="662" t="s">
        <v>532</v>
      </c>
      <c r="B27" s="649">
        <v>15</v>
      </c>
      <c r="C27" s="137" t="s">
        <v>85</v>
      </c>
      <c r="D27" s="649">
        <v>15</v>
      </c>
      <c r="E27" s="137" t="s">
        <v>85</v>
      </c>
      <c r="F27" s="649">
        <v>15</v>
      </c>
      <c r="G27" s="137" t="s">
        <v>85</v>
      </c>
      <c r="H27" s="199">
        <v>10</v>
      </c>
      <c r="I27" s="136" t="s">
        <v>187</v>
      </c>
      <c r="J27" s="650"/>
      <c r="K27" s="136" t="s">
        <v>184</v>
      </c>
      <c r="L27" s="199">
        <v>10</v>
      </c>
      <c r="M27" s="136" t="s">
        <v>187</v>
      </c>
      <c r="N27" s="650"/>
      <c r="O27" s="136" t="s">
        <v>184</v>
      </c>
      <c r="P27" s="650"/>
      <c r="AMK27" s="104"/>
      <c r="AML27" s="104"/>
      <c r="AMM27" s="104"/>
      <c r="AMN27" s="104"/>
    </row>
    <row r="28" spans="1:1028" ht="12.75" customHeight="1">
      <c r="A28" s="662"/>
      <c r="B28" s="649"/>
      <c r="C28" s="137" t="s">
        <v>86</v>
      </c>
      <c r="D28" s="649"/>
      <c r="E28" s="137" t="s">
        <v>86</v>
      </c>
      <c r="F28" s="649"/>
      <c r="G28" s="137" t="s">
        <v>86</v>
      </c>
      <c r="H28" s="199">
        <v>8</v>
      </c>
      <c r="I28" s="136" t="s">
        <v>189</v>
      </c>
      <c r="J28" s="650"/>
      <c r="K28" s="136" t="s">
        <v>97</v>
      </c>
      <c r="L28" s="199">
        <v>12</v>
      </c>
      <c r="M28" s="455" t="s">
        <v>551</v>
      </c>
      <c r="N28" s="650"/>
      <c r="O28" s="136" t="s">
        <v>97</v>
      </c>
      <c r="P28" s="650"/>
      <c r="AMK28" s="104"/>
      <c r="AML28" s="104"/>
      <c r="AMM28" s="104"/>
      <c r="AMN28" s="104"/>
    </row>
    <row r="29" spans="1:1028" ht="12.75" customHeight="1" thickBot="1">
      <c r="A29" s="662"/>
      <c r="B29" s="649"/>
      <c r="C29" s="137" t="s">
        <v>87</v>
      </c>
      <c r="D29" s="649"/>
      <c r="E29" s="137" t="s">
        <v>87</v>
      </c>
      <c r="F29" s="649"/>
      <c r="G29" s="137" t="s">
        <v>87</v>
      </c>
      <c r="H29" s="649">
        <v>15</v>
      </c>
      <c r="I29" s="137" t="s">
        <v>85</v>
      </c>
      <c r="J29" s="649">
        <v>15</v>
      </c>
      <c r="K29" s="137" t="s">
        <v>85</v>
      </c>
      <c r="L29" s="649">
        <v>15</v>
      </c>
      <c r="M29" s="137" t="s">
        <v>85</v>
      </c>
      <c r="N29" s="649">
        <v>15</v>
      </c>
      <c r="O29" s="137" t="s">
        <v>85</v>
      </c>
      <c r="P29" s="649"/>
      <c r="AMK29" s="104"/>
      <c r="AML29" s="104"/>
      <c r="AMM29" s="104"/>
      <c r="AMN29" s="104"/>
    </row>
    <row r="30" spans="1:1028" ht="12.75" customHeight="1" thickTop="1" thickBot="1">
      <c r="B30" s="127"/>
      <c r="C30" s="204">
        <f>SUM(B15:B29)</f>
        <v>85</v>
      </c>
      <c r="D30" s="106"/>
      <c r="E30" s="204">
        <f>SUM(D15:D29)</f>
        <v>85</v>
      </c>
      <c r="F30" s="106"/>
      <c r="G30" s="204">
        <f>SUM(F15:F29)</f>
        <v>90</v>
      </c>
      <c r="H30" s="649"/>
      <c r="I30" s="137" t="s">
        <v>86</v>
      </c>
      <c r="J30" s="649"/>
      <c r="K30" s="137" t="s">
        <v>86</v>
      </c>
      <c r="L30" s="649"/>
      <c r="M30" s="137" t="s">
        <v>86</v>
      </c>
      <c r="N30" s="649"/>
      <c r="O30" s="137" t="s">
        <v>86</v>
      </c>
      <c r="P30" s="649"/>
      <c r="AMK30" s="104"/>
      <c r="AML30" s="104"/>
      <c r="AMM30" s="104"/>
      <c r="AMN30" s="104"/>
    </row>
    <row r="31" spans="1:1028" ht="12.75" customHeight="1" thickTop="1" thickBot="1">
      <c r="B31" s="127"/>
      <c r="D31" s="106"/>
      <c r="F31" s="106"/>
      <c r="H31" s="649"/>
      <c r="I31" s="137" t="s">
        <v>87</v>
      </c>
      <c r="J31" s="649"/>
      <c r="K31" s="137" t="s">
        <v>87</v>
      </c>
      <c r="L31" s="649"/>
      <c r="M31" s="137" t="s">
        <v>87</v>
      </c>
      <c r="N31" s="649"/>
      <c r="O31" s="137" t="s">
        <v>87</v>
      </c>
      <c r="P31" s="649"/>
      <c r="AMK31" s="104"/>
      <c r="AML31" s="104"/>
      <c r="AMM31" s="104"/>
      <c r="AMN31" s="104"/>
    </row>
    <row r="32" spans="1:1028" ht="12.75" customHeight="1" thickTop="1" thickBot="1">
      <c r="I32" s="204">
        <f>SUM(H15:H31)</f>
        <v>99</v>
      </c>
      <c r="J32" s="649"/>
      <c r="K32" s="204">
        <f>SUM(J15:J31)</f>
        <v>95</v>
      </c>
      <c r="L32" s="649"/>
      <c r="M32" s="204">
        <f>SUM(L15:L31)</f>
        <v>107</v>
      </c>
      <c r="O32" s="204">
        <f>SUM(N15:N31)</f>
        <v>95</v>
      </c>
    </row>
    <row r="33" spans="1:14" ht="12.75" customHeight="1" thickTop="1">
      <c r="J33" s="649"/>
      <c r="K33" s="418"/>
      <c r="L33" s="649"/>
    </row>
    <row r="34" spans="1:14" ht="12.75" customHeight="1">
      <c r="J34" s="649"/>
      <c r="K34" s="418"/>
      <c r="L34" s="649"/>
    </row>
    <row r="38" spans="1:14">
      <c r="B38" s="140"/>
      <c r="C38" s="140" t="s">
        <v>638</v>
      </c>
      <c r="D38" s="140"/>
      <c r="E38" s="140" t="s">
        <v>644</v>
      </c>
      <c r="F38" s="140"/>
      <c r="G38" s="140"/>
      <c r="H38" s="212"/>
      <c r="I38" s="212"/>
      <c r="J38" s="214"/>
      <c r="K38" s="212"/>
      <c r="L38" s="214"/>
      <c r="M38" s="214"/>
    </row>
    <row r="39" spans="1:14" ht="12.75" customHeight="1">
      <c r="B39" s="140"/>
      <c r="C39" s="140"/>
      <c r="D39" s="140"/>
      <c r="E39" s="140"/>
      <c r="F39" s="140"/>
      <c r="G39" s="140"/>
      <c r="H39" s="212"/>
      <c r="I39" s="212"/>
      <c r="J39" s="214"/>
      <c r="K39" s="212"/>
      <c r="L39" s="214"/>
      <c r="M39" s="214"/>
      <c r="N39" s="107"/>
    </row>
    <row r="40" spans="1:14" ht="18" customHeight="1">
      <c r="B40" s="105">
        <v>15</v>
      </c>
      <c r="C40" s="207" t="s">
        <v>84</v>
      </c>
      <c r="D40" s="105">
        <v>15</v>
      </c>
      <c r="E40" s="207" t="s">
        <v>84</v>
      </c>
      <c r="F40" s="105">
        <v>15</v>
      </c>
      <c r="G40" s="207" t="s">
        <v>84</v>
      </c>
      <c r="H40" s="105"/>
      <c r="I40" s="207" t="s">
        <v>84</v>
      </c>
      <c r="J40" s="205"/>
      <c r="K40" s="207" t="s">
        <v>84</v>
      </c>
      <c r="L40" s="205"/>
      <c r="M40" s="215"/>
      <c r="N40" s="108"/>
    </row>
    <row r="41" spans="1:14" ht="12.75" customHeight="1">
      <c r="A41" s="662" t="s">
        <v>532</v>
      </c>
      <c r="B41" s="660">
        <v>15</v>
      </c>
      <c r="C41" s="137" t="s">
        <v>85</v>
      </c>
      <c r="D41" s="660">
        <v>15</v>
      </c>
      <c r="E41" s="137" t="s">
        <v>85</v>
      </c>
      <c r="F41" s="660">
        <v>15</v>
      </c>
      <c r="G41" s="137" t="s">
        <v>85</v>
      </c>
      <c r="H41" s="660"/>
      <c r="I41" s="137" t="s">
        <v>85</v>
      </c>
      <c r="J41" s="220"/>
      <c r="K41" s="137" t="s">
        <v>85</v>
      </c>
      <c r="L41" s="220"/>
      <c r="M41" s="202"/>
      <c r="N41" s="108"/>
    </row>
    <row r="42" spans="1:14" ht="12.75" customHeight="1">
      <c r="A42" s="662"/>
      <c r="B42" s="661"/>
      <c r="C42" s="137" t="s">
        <v>86</v>
      </c>
      <c r="D42" s="661"/>
      <c r="E42" s="137" t="s">
        <v>86</v>
      </c>
      <c r="F42" s="661"/>
      <c r="G42" s="137" t="s">
        <v>86</v>
      </c>
      <c r="H42" s="661"/>
      <c r="I42" s="137" t="s">
        <v>86</v>
      </c>
      <c r="J42" s="221"/>
      <c r="K42" s="137" t="s">
        <v>86</v>
      </c>
      <c r="L42" s="221"/>
      <c r="M42" s="202"/>
      <c r="N42" s="108"/>
    </row>
    <row r="43" spans="1:14" ht="12.75" customHeight="1">
      <c r="A43" s="662"/>
      <c r="B43" s="661"/>
      <c r="C43" s="137" t="s">
        <v>87</v>
      </c>
      <c r="D43" s="661"/>
      <c r="E43" s="137" t="s">
        <v>87</v>
      </c>
      <c r="F43" s="661"/>
      <c r="G43" s="137" t="s">
        <v>87</v>
      </c>
      <c r="H43" s="661"/>
      <c r="I43" s="137" t="s">
        <v>87</v>
      </c>
      <c r="J43" s="221"/>
      <c r="K43" s="137" t="s">
        <v>87</v>
      </c>
      <c r="L43" s="221"/>
      <c r="M43" s="202"/>
    </row>
    <row r="44" spans="1:14" ht="15.75">
      <c r="B44" s="199"/>
      <c r="C44" s="209" t="s">
        <v>88</v>
      </c>
      <c r="D44" s="199"/>
      <c r="E44" s="208" t="s">
        <v>88</v>
      </c>
      <c r="F44" s="199"/>
      <c r="G44" s="209" t="s">
        <v>88</v>
      </c>
      <c r="H44" s="650"/>
      <c r="I44" s="208" t="s">
        <v>88</v>
      </c>
      <c r="J44" s="222"/>
      <c r="K44" s="208" t="s">
        <v>88</v>
      </c>
      <c r="L44" s="222"/>
      <c r="M44" s="216"/>
    </row>
    <row r="45" spans="1:14" ht="15" customHeight="1">
      <c r="B45" s="199"/>
      <c r="C45" s="776" t="s">
        <v>191</v>
      </c>
      <c r="D45" s="199">
        <v>5</v>
      </c>
      <c r="E45" s="136" t="s">
        <v>90</v>
      </c>
      <c r="F45" s="199"/>
      <c r="G45" s="209" t="s">
        <v>191</v>
      </c>
      <c r="H45" s="650"/>
      <c r="I45" s="206" t="s">
        <v>203</v>
      </c>
      <c r="J45" s="222"/>
      <c r="K45" s="206" t="s">
        <v>203</v>
      </c>
      <c r="L45" s="222"/>
      <c r="M45" s="217"/>
    </row>
    <row r="46" spans="1:14">
      <c r="B46" s="199">
        <v>10</v>
      </c>
      <c r="C46" s="136" t="s">
        <v>192</v>
      </c>
      <c r="D46" s="199">
        <v>10</v>
      </c>
      <c r="E46" s="136" t="s">
        <v>193</v>
      </c>
      <c r="F46" s="199">
        <v>10</v>
      </c>
      <c r="G46" s="136" t="s">
        <v>192</v>
      </c>
      <c r="H46" s="650"/>
      <c r="I46" s="136"/>
      <c r="J46" s="222"/>
      <c r="K46" s="136"/>
      <c r="L46" s="222"/>
      <c r="M46" s="218"/>
    </row>
    <row r="47" spans="1:14" ht="33" customHeight="1">
      <c r="B47" s="199">
        <v>25</v>
      </c>
      <c r="C47" s="210" t="s">
        <v>200</v>
      </c>
      <c r="D47" s="650">
        <v>12</v>
      </c>
      <c r="E47" s="210" t="s">
        <v>195</v>
      </c>
      <c r="F47" s="199">
        <v>17</v>
      </c>
      <c r="G47" s="213" t="s">
        <v>201</v>
      </c>
      <c r="H47" s="650"/>
      <c r="I47" s="136"/>
      <c r="J47" s="222"/>
      <c r="K47" s="136"/>
      <c r="L47" s="222"/>
      <c r="M47" s="218"/>
    </row>
    <row r="48" spans="1:14">
      <c r="B48" s="199">
        <v>5</v>
      </c>
      <c r="C48" s="136" t="s">
        <v>98</v>
      </c>
      <c r="D48" s="650"/>
      <c r="E48" s="211" t="s">
        <v>194</v>
      </c>
      <c r="F48" s="199">
        <v>8</v>
      </c>
      <c r="G48" s="136" t="s">
        <v>202</v>
      </c>
      <c r="H48" s="650"/>
      <c r="I48" s="136"/>
      <c r="J48" s="222"/>
      <c r="K48" s="136"/>
      <c r="L48" s="222"/>
      <c r="M48" s="218"/>
    </row>
    <row r="49" spans="2:13">
      <c r="B49" s="199"/>
      <c r="D49" s="199">
        <v>10</v>
      </c>
      <c r="E49" s="136" t="s">
        <v>196</v>
      </c>
      <c r="F49" s="199"/>
      <c r="G49" s="137" t="s">
        <v>85</v>
      </c>
      <c r="H49" s="650"/>
      <c r="I49" s="136"/>
      <c r="J49" s="222"/>
      <c r="K49" s="136"/>
      <c r="L49" s="222"/>
      <c r="M49" s="218"/>
    </row>
    <row r="50" spans="2:13">
      <c r="B50" s="649">
        <v>15</v>
      </c>
      <c r="C50" s="137" t="s">
        <v>85</v>
      </c>
      <c r="D50" s="649">
        <v>15</v>
      </c>
      <c r="E50" s="137" t="s">
        <v>85</v>
      </c>
      <c r="F50" s="199"/>
      <c r="G50" s="137" t="s">
        <v>86</v>
      </c>
      <c r="H50" s="650"/>
      <c r="I50" s="136"/>
      <c r="J50" s="222"/>
      <c r="K50" s="136"/>
      <c r="L50" s="222"/>
      <c r="M50" s="218"/>
    </row>
    <row r="51" spans="2:13" ht="15.75" thickBot="1">
      <c r="B51" s="649"/>
      <c r="C51" s="137" t="s">
        <v>86</v>
      </c>
      <c r="D51" s="649"/>
      <c r="E51" s="137" t="s">
        <v>86</v>
      </c>
      <c r="F51" s="649">
        <v>15</v>
      </c>
      <c r="G51" s="137" t="s">
        <v>87</v>
      </c>
      <c r="H51" s="650"/>
      <c r="I51" s="136"/>
      <c r="J51" s="222"/>
      <c r="K51" s="136"/>
      <c r="L51" s="222"/>
      <c r="M51" s="218"/>
    </row>
    <row r="52" spans="2:13" ht="17.25" thickTop="1" thickBot="1">
      <c r="B52" s="649"/>
      <c r="C52" s="137" t="s">
        <v>87</v>
      </c>
      <c r="D52" s="649"/>
      <c r="E52" s="137" t="s">
        <v>87</v>
      </c>
      <c r="F52" s="649"/>
      <c r="G52" s="204">
        <f>SUM(F40:F53)</f>
        <v>80</v>
      </c>
      <c r="H52" s="650"/>
      <c r="I52" s="136"/>
      <c r="J52" s="222"/>
      <c r="K52" s="136"/>
      <c r="L52" s="222"/>
      <c r="M52" s="218"/>
    </row>
    <row r="53" spans="2:13" ht="17.25" thickTop="1" thickBot="1">
      <c r="B53" s="203"/>
      <c r="C53" s="204">
        <f>SUM(B40:B53)</f>
        <v>85</v>
      </c>
      <c r="D53" s="203"/>
      <c r="E53" s="204">
        <f>SUM(D40:D53)</f>
        <v>82</v>
      </c>
      <c r="F53" s="649"/>
      <c r="H53" s="649"/>
      <c r="I53" s="137" t="s">
        <v>85</v>
      </c>
      <c r="J53" s="223"/>
      <c r="K53" s="137" t="s">
        <v>85</v>
      </c>
      <c r="L53" s="223"/>
      <c r="M53" s="202"/>
    </row>
    <row r="54" spans="2:13" ht="15.75" thickTop="1">
      <c r="D54" s="106"/>
      <c r="F54" s="106"/>
      <c r="H54" s="649"/>
      <c r="I54" s="137" t="s">
        <v>86</v>
      </c>
      <c r="J54" s="223"/>
      <c r="K54" s="137" t="s">
        <v>86</v>
      </c>
      <c r="L54" s="223"/>
      <c r="M54" s="202"/>
    </row>
    <row r="55" spans="2:13" ht="15.75" thickBot="1">
      <c r="D55" s="106"/>
      <c r="F55" s="106"/>
      <c r="H55" s="649"/>
      <c r="I55" s="137" t="s">
        <v>87</v>
      </c>
      <c r="J55" s="223"/>
      <c r="K55" s="137" t="s">
        <v>87</v>
      </c>
      <c r="L55" s="223"/>
      <c r="M55" s="202"/>
    </row>
    <row r="56" spans="2:13" ht="17.25" thickTop="1" thickBot="1">
      <c r="I56" s="204">
        <f>SUM(H40:H55)</f>
        <v>0</v>
      </c>
      <c r="J56" s="649"/>
      <c r="K56" s="204">
        <f>SUM(J40:J55)</f>
        <v>0</v>
      </c>
      <c r="L56" s="649"/>
      <c r="M56" s="219"/>
    </row>
    <row r="57" spans="2:13" ht="15.75" thickTop="1">
      <c r="J57" s="649"/>
      <c r="K57" s="418"/>
      <c r="L57" s="649"/>
      <c r="M57" s="128"/>
    </row>
    <row r="58" spans="2:13">
      <c r="J58" s="649"/>
      <c r="K58" s="418"/>
      <c r="L58" s="649"/>
      <c r="M58" s="128"/>
    </row>
    <row r="60" spans="2:13" ht="15.75" thickBot="1">
      <c r="C60" s="109"/>
    </row>
    <row r="61" spans="2:13" ht="16.5" thickTop="1" thickBot="1">
      <c r="C61" s="651" t="s">
        <v>197</v>
      </c>
      <c r="D61" s="651"/>
    </row>
    <row r="62" spans="2:13" ht="15.75" thickTop="1">
      <c r="C62" s="652" t="s">
        <v>643</v>
      </c>
      <c r="D62" s="652"/>
      <c r="E62" s="653" t="s">
        <v>199</v>
      </c>
    </row>
    <row r="63" spans="2:13">
      <c r="C63" s="652" t="s">
        <v>198</v>
      </c>
      <c r="D63" s="652"/>
      <c r="E63" s="653"/>
    </row>
  </sheetData>
  <mergeCells count="52">
    <mergeCell ref="A41:A43"/>
    <mergeCell ref="B41:B43"/>
    <mergeCell ref="D47:D48"/>
    <mergeCell ref="B50:B52"/>
    <mergeCell ref="D50:D52"/>
    <mergeCell ref="H44:H52"/>
    <mergeCell ref="F51:F53"/>
    <mergeCell ref="H53:H55"/>
    <mergeCell ref="D41:D43"/>
    <mergeCell ref="F41:F43"/>
    <mergeCell ref="H41:H43"/>
    <mergeCell ref="A16:A18"/>
    <mergeCell ref="A27:A29"/>
    <mergeCell ref="L16:L18"/>
    <mergeCell ref="N16:N18"/>
    <mergeCell ref="N19:N28"/>
    <mergeCell ref="L29:L31"/>
    <mergeCell ref="N29:N31"/>
    <mergeCell ref="D16:D18"/>
    <mergeCell ref="B16:B18"/>
    <mergeCell ref="F16:F18"/>
    <mergeCell ref="B19:B26"/>
    <mergeCell ref="D19:D26"/>
    <mergeCell ref="B27:B29"/>
    <mergeCell ref="J16:J18"/>
    <mergeCell ref="H16:H18"/>
    <mergeCell ref="L56:L58"/>
    <mergeCell ref="L32:L34"/>
    <mergeCell ref="P16:P18"/>
    <mergeCell ref="P19:P28"/>
    <mergeCell ref="P29:P31"/>
    <mergeCell ref="C63:D63"/>
    <mergeCell ref="E62:E63"/>
    <mergeCell ref="N2:O2"/>
    <mergeCell ref="N3:O3"/>
    <mergeCell ref="N4:O4"/>
    <mergeCell ref="N5:O5"/>
    <mergeCell ref="N6:O6"/>
    <mergeCell ref="I9:I10"/>
    <mergeCell ref="G10:H10"/>
    <mergeCell ref="G8:H8"/>
    <mergeCell ref="G9:H9"/>
    <mergeCell ref="J56:J58"/>
    <mergeCell ref="J19:J28"/>
    <mergeCell ref="J29:J31"/>
    <mergeCell ref="J32:J34"/>
    <mergeCell ref="H29:H31"/>
    <mergeCell ref="D27:D29"/>
    <mergeCell ref="F19:F26"/>
    <mergeCell ref="F27:F29"/>
    <mergeCell ref="C61:D61"/>
    <mergeCell ref="C62:D62"/>
  </mergeCells>
  <hyperlinks>
    <hyperlink ref="C45" location="Interval!A1" display="Cambios de ritmo"/>
  </hyperlink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8:E27"/>
  <sheetViews>
    <sheetView workbookViewId="0">
      <selection activeCell="C28" sqref="C28"/>
    </sheetView>
  </sheetViews>
  <sheetFormatPr baseColWidth="10" defaultRowHeight="12.75"/>
  <cols>
    <col min="1" max="1" width="11.42578125" style="480"/>
    <col min="4" max="4" width="11.42578125" style="777" customWidth="1"/>
    <col min="5" max="5" width="15.42578125" bestFit="1" customWidth="1"/>
  </cols>
  <sheetData>
    <row r="8" spans="2:5" ht="13.5" thickBot="1">
      <c r="B8" s="777"/>
      <c r="D8" s="777">
        <v>0</v>
      </c>
      <c r="E8" s="480" t="s">
        <v>639</v>
      </c>
    </row>
    <row r="9" spans="2:5">
      <c r="B9" s="779">
        <f>D24-D9</f>
        <v>1.0833333333333333</v>
      </c>
      <c r="C9" s="780">
        <v>1</v>
      </c>
      <c r="D9" s="781">
        <v>0.41666666666666669</v>
      </c>
      <c r="E9" s="782" t="s">
        <v>640</v>
      </c>
    </row>
    <row r="10" spans="2:5">
      <c r="B10" s="694"/>
      <c r="C10" s="783"/>
      <c r="D10" s="784">
        <v>0.4375</v>
      </c>
      <c r="E10" s="785" t="s">
        <v>641</v>
      </c>
    </row>
    <row r="11" spans="2:5">
      <c r="B11" s="694"/>
      <c r="C11" s="783">
        <v>2</v>
      </c>
      <c r="D11" s="784">
        <v>0.5625</v>
      </c>
      <c r="E11" s="785" t="s">
        <v>640</v>
      </c>
    </row>
    <row r="12" spans="2:5">
      <c r="B12" s="694"/>
      <c r="C12" s="783"/>
      <c r="D12" s="784">
        <v>0.58333333333333337</v>
      </c>
      <c r="E12" s="785" t="s">
        <v>641</v>
      </c>
    </row>
    <row r="13" spans="2:5">
      <c r="B13" s="694"/>
      <c r="C13" s="783">
        <v>3</v>
      </c>
      <c r="D13" s="784">
        <v>0.70833333333333337</v>
      </c>
      <c r="E13" s="785" t="s">
        <v>640</v>
      </c>
    </row>
    <row r="14" spans="2:5">
      <c r="B14" s="694"/>
      <c r="C14" s="783"/>
      <c r="D14" s="784">
        <v>0.72916666666666663</v>
      </c>
      <c r="E14" s="785" t="s">
        <v>641</v>
      </c>
    </row>
    <row r="15" spans="2:5">
      <c r="B15" s="694"/>
      <c r="C15" s="783">
        <v>4</v>
      </c>
      <c r="D15" s="784">
        <v>0.85416666666666663</v>
      </c>
      <c r="E15" s="785" t="s">
        <v>640</v>
      </c>
    </row>
    <row r="16" spans="2:5">
      <c r="B16" s="694"/>
      <c r="C16" s="783"/>
      <c r="D16" s="784">
        <v>0.875</v>
      </c>
      <c r="E16" s="785" t="s">
        <v>641</v>
      </c>
    </row>
    <row r="17" spans="2:5">
      <c r="B17" s="694"/>
      <c r="C17" s="783">
        <v>5</v>
      </c>
      <c r="D17" s="784">
        <v>1</v>
      </c>
      <c r="E17" s="785" t="s">
        <v>640</v>
      </c>
    </row>
    <row r="18" spans="2:5">
      <c r="B18" s="694"/>
      <c r="C18" s="783"/>
      <c r="D18" s="784">
        <v>1.0208333333333333</v>
      </c>
      <c r="E18" s="785" t="s">
        <v>641</v>
      </c>
    </row>
    <row r="19" spans="2:5">
      <c r="B19" s="694"/>
      <c r="C19" s="783">
        <v>6</v>
      </c>
      <c r="D19" s="784">
        <v>1.1458333333333333</v>
      </c>
      <c r="E19" s="785" t="s">
        <v>640</v>
      </c>
    </row>
    <row r="20" spans="2:5">
      <c r="C20" s="783"/>
      <c r="D20" s="784">
        <v>1.1666666666666667</v>
      </c>
      <c r="E20" s="785" t="s">
        <v>641</v>
      </c>
    </row>
    <row r="21" spans="2:5">
      <c r="C21" s="783">
        <v>7</v>
      </c>
      <c r="D21" s="784">
        <v>1.3333333333333333</v>
      </c>
      <c r="E21" s="785" t="s">
        <v>640</v>
      </c>
    </row>
    <row r="22" spans="2:5">
      <c r="C22" s="783"/>
      <c r="D22" s="784">
        <v>1.3541666666666667</v>
      </c>
      <c r="E22" s="785" t="s">
        <v>641</v>
      </c>
    </row>
    <row r="23" spans="2:5">
      <c r="C23" s="783">
        <v>8</v>
      </c>
      <c r="D23" s="784">
        <v>1.4791666666666667</v>
      </c>
      <c r="E23" s="785" t="s">
        <v>640</v>
      </c>
    </row>
    <row r="24" spans="2:5" ht="13.5" thickBot="1">
      <c r="C24" s="786"/>
      <c r="D24" s="787">
        <v>1.5</v>
      </c>
      <c r="E24" s="788" t="s">
        <v>642</v>
      </c>
    </row>
    <row r="25" spans="2:5">
      <c r="B25" s="777"/>
      <c r="D25" s="777">
        <v>1.7083333333333333</v>
      </c>
    </row>
    <row r="26" spans="2:5">
      <c r="B26" s="480"/>
    </row>
    <row r="27" spans="2:5">
      <c r="B27" s="778"/>
    </row>
  </sheetData>
  <mergeCells count="1">
    <mergeCell ref="B9:B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D1:J34"/>
  <sheetViews>
    <sheetView workbookViewId="0">
      <selection activeCell="J12" sqref="J12:J14"/>
    </sheetView>
  </sheetViews>
  <sheetFormatPr baseColWidth="10" defaultRowHeight="15"/>
  <cols>
    <col min="5" max="5" width="4.140625" style="104" customWidth="1"/>
    <col min="6" max="6" width="22" style="104" customWidth="1"/>
    <col min="7" max="7" width="5.140625" customWidth="1"/>
    <col min="8" max="8" width="23.28515625" customWidth="1"/>
    <col min="9" max="9" width="6.7109375" customWidth="1"/>
    <col min="10" max="10" width="23.85546875" customWidth="1"/>
  </cols>
  <sheetData>
    <row r="1" spans="4:10">
      <c r="E1" s="126"/>
      <c r="F1" s="126"/>
    </row>
    <row r="9" spans="4:10" ht="14.25">
      <c r="D9" s="439"/>
      <c r="E9" s="140"/>
      <c r="F9" s="140" t="s">
        <v>544</v>
      </c>
      <c r="G9" s="140"/>
      <c r="H9" s="447" t="s">
        <v>545</v>
      </c>
      <c r="I9" s="140"/>
      <c r="J9" s="447" t="s">
        <v>632</v>
      </c>
    </row>
    <row r="10" spans="4:10" ht="14.25">
      <c r="D10" s="439"/>
      <c r="E10" s="140"/>
      <c r="F10" s="140"/>
      <c r="G10" s="140"/>
      <c r="H10" s="447"/>
      <c r="I10" s="140"/>
      <c r="J10" s="447"/>
    </row>
    <row r="11" spans="4:10" ht="15.75">
      <c r="D11" s="439"/>
      <c r="E11" s="105">
        <v>15</v>
      </c>
      <c r="F11" s="200" t="s">
        <v>84</v>
      </c>
      <c r="G11" s="105">
        <v>15</v>
      </c>
      <c r="H11" s="200" t="s">
        <v>84</v>
      </c>
      <c r="I11" s="105">
        <v>15</v>
      </c>
      <c r="J11" s="200" t="s">
        <v>84</v>
      </c>
    </row>
    <row r="12" spans="4:10">
      <c r="D12" s="439"/>
      <c r="E12" s="660">
        <v>15</v>
      </c>
      <c r="F12" s="137" t="s">
        <v>85</v>
      </c>
      <c r="G12" s="660">
        <v>15</v>
      </c>
      <c r="H12" s="137" t="s">
        <v>85</v>
      </c>
      <c r="I12" s="660">
        <v>15</v>
      </c>
      <c r="J12" s="137" t="s">
        <v>85</v>
      </c>
    </row>
    <row r="13" spans="4:10">
      <c r="D13" s="439"/>
      <c r="E13" s="661"/>
      <c r="F13" s="137" t="s">
        <v>86</v>
      </c>
      <c r="G13" s="661"/>
      <c r="H13" s="137" t="s">
        <v>86</v>
      </c>
      <c r="I13" s="661"/>
      <c r="J13" s="137" t="s">
        <v>86</v>
      </c>
    </row>
    <row r="14" spans="4:10">
      <c r="D14" s="439"/>
      <c r="E14" s="661"/>
      <c r="F14" s="137" t="s">
        <v>87</v>
      </c>
      <c r="G14" s="661"/>
      <c r="H14" s="137" t="s">
        <v>87</v>
      </c>
      <c r="I14" s="661"/>
      <c r="J14" s="137" t="s">
        <v>87</v>
      </c>
    </row>
    <row r="15" spans="4:10" ht="15.75">
      <c r="D15" s="439"/>
      <c r="E15" s="666">
        <v>15</v>
      </c>
      <c r="F15" s="443" t="s">
        <v>88</v>
      </c>
      <c r="G15" s="666">
        <v>18</v>
      </c>
      <c r="H15" s="443" t="s">
        <v>88</v>
      </c>
      <c r="I15" s="666">
        <v>18</v>
      </c>
      <c r="J15" s="443" t="s">
        <v>88</v>
      </c>
    </row>
    <row r="16" spans="4:10">
      <c r="D16" s="439"/>
      <c r="E16" s="667"/>
      <c r="F16" s="430" t="s">
        <v>538</v>
      </c>
      <c r="G16" s="667"/>
      <c r="H16" s="430" t="s">
        <v>538</v>
      </c>
      <c r="I16" s="667"/>
      <c r="J16" s="823" t="s">
        <v>647</v>
      </c>
    </row>
    <row r="17" spans="4:10">
      <c r="D17" s="439"/>
      <c r="E17" s="667"/>
      <c r="F17" s="431" t="s">
        <v>539</v>
      </c>
      <c r="G17" s="667"/>
      <c r="H17" s="431" t="s">
        <v>539</v>
      </c>
      <c r="I17" s="667"/>
      <c r="J17" s="431" t="s">
        <v>539</v>
      </c>
    </row>
    <row r="18" spans="4:10">
      <c r="D18" s="439"/>
      <c r="E18" s="667"/>
      <c r="F18" s="432" t="s">
        <v>540</v>
      </c>
      <c r="G18" s="667"/>
      <c r="H18" s="432" t="s">
        <v>540</v>
      </c>
      <c r="I18" s="667"/>
      <c r="J18" s="824" t="s">
        <v>648</v>
      </c>
    </row>
    <row r="19" spans="4:10">
      <c r="D19" s="439"/>
      <c r="E19" s="668"/>
      <c r="F19" s="444" t="s">
        <v>542</v>
      </c>
      <c r="G19" s="668"/>
      <c r="H19" s="444" t="s">
        <v>543</v>
      </c>
      <c r="I19" s="668"/>
      <c r="J19" s="444" t="s">
        <v>543</v>
      </c>
    </row>
    <row r="20" spans="4:10">
      <c r="D20" s="439"/>
      <c r="E20" s="666">
        <v>15</v>
      </c>
      <c r="F20" s="430" t="s">
        <v>538</v>
      </c>
      <c r="G20" s="666">
        <v>18</v>
      </c>
      <c r="H20" s="430" t="s">
        <v>538</v>
      </c>
      <c r="I20" s="666">
        <v>18</v>
      </c>
      <c r="J20" s="823" t="s">
        <v>647</v>
      </c>
    </row>
    <row r="21" spans="4:10">
      <c r="D21" s="439"/>
      <c r="E21" s="667"/>
      <c r="F21" s="431" t="s">
        <v>539</v>
      </c>
      <c r="G21" s="667"/>
      <c r="H21" s="431" t="s">
        <v>539</v>
      </c>
      <c r="I21" s="667"/>
      <c r="J21" s="431" t="s">
        <v>539</v>
      </c>
    </row>
    <row r="22" spans="4:10">
      <c r="D22" s="439"/>
      <c r="E22" s="667"/>
      <c r="F22" s="432" t="s">
        <v>540</v>
      </c>
      <c r="G22" s="667"/>
      <c r="H22" s="432" t="s">
        <v>540</v>
      </c>
      <c r="I22" s="667"/>
      <c r="J22" s="824" t="s">
        <v>648</v>
      </c>
    </row>
    <row r="23" spans="4:10">
      <c r="D23" s="439"/>
      <c r="E23" s="667"/>
      <c r="F23" s="444" t="s">
        <v>542</v>
      </c>
      <c r="G23" s="667"/>
      <c r="H23" s="444" t="s">
        <v>541</v>
      </c>
      <c r="I23" s="667"/>
      <c r="J23" s="444" t="s">
        <v>541</v>
      </c>
    </row>
    <row r="24" spans="4:10">
      <c r="D24" s="439"/>
      <c r="E24" s="441"/>
      <c r="F24" s="445"/>
      <c r="G24" s="451"/>
      <c r="H24" s="445"/>
      <c r="I24" s="451"/>
      <c r="J24" s="445"/>
    </row>
    <row r="25" spans="4:10" ht="13.5" customHeight="1">
      <c r="E25" s="663">
        <v>15</v>
      </c>
      <c r="F25" s="442" t="s">
        <v>85</v>
      </c>
      <c r="G25" s="664">
        <v>15</v>
      </c>
      <c r="H25" s="442" t="s">
        <v>85</v>
      </c>
      <c r="I25" s="664">
        <v>15</v>
      </c>
      <c r="J25" s="442" t="s">
        <v>85</v>
      </c>
    </row>
    <row r="26" spans="4:10" ht="12.75" customHeight="1">
      <c r="E26" s="664"/>
      <c r="F26" s="442" t="s">
        <v>86</v>
      </c>
      <c r="G26" s="664"/>
      <c r="H26" s="442" t="s">
        <v>86</v>
      </c>
      <c r="I26" s="664"/>
      <c r="J26" s="442" t="s">
        <v>86</v>
      </c>
    </row>
    <row r="27" spans="4:10" ht="15.75" thickBot="1">
      <c r="E27" s="665"/>
      <c r="F27" s="446" t="s">
        <v>87</v>
      </c>
      <c r="G27" s="664"/>
      <c r="H27" s="446" t="s">
        <v>87</v>
      </c>
      <c r="I27" s="664"/>
      <c r="J27" s="446" t="s">
        <v>87</v>
      </c>
    </row>
    <row r="28" spans="4:10" ht="17.25" thickTop="1" thickBot="1">
      <c r="E28" s="440"/>
      <c r="F28" s="767">
        <f>SUM(E11:E27)</f>
        <v>75</v>
      </c>
      <c r="G28" s="450"/>
      <c r="H28" s="767">
        <f>SUM(G11:G27)</f>
        <v>81</v>
      </c>
      <c r="I28" s="450"/>
      <c r="J28" s="767">
        <f>SUM(I11:I27)</f>
        <v>81</v>
      </c>
    </row>
    <row r="29" spans="4:10" thickTop="1">
      <c r="E29" s="203"/>
      <c r="F29" s="128"/>
      <c r="G29" s="449"/>
      <c r="H29" s="418"/>
    </row>
    <row r="30" spans="4:10" ht="14.25">
      <c r="E30" s="203"/>
      <c r="F30" s="128"/>
      <c r="G30" s="203"/>
      <c r="H30" s="418"/>
    </row>
    <row r="31" spans="4:10">
      <c r="F31" s="448"/>
    </row>
    <row r="33" spans="5:6" ht="12.75">
      <c r="E33" s="649"/>
      <c r="F33" s="128"/>
    </row>
    <row r="34" spans="5:6" ht="12.75">
      <c r="E34" s="649"/>
      <c r="F34" s="128"/>
    </row>
  </sheetData>
  <mergeCells count="13">
    <mergeCell ref="I25:I27"/>
    <mergeCell ref="G12:G14"/>
    <mergeCell ref="I12:I14"/>
    <mergeCell ref="I15:I19"/>
    <mergeCell ref="I20:I23"/>
    <mergeCell ref="E33:E34"/>
    <mergeCell ref="E25:E27"/>
    <mergeCell ref="G25:G27"/>
    <mergeCell ref="E15:E19"/>
    <mergeCell ref="E20:E23"/>
    <mergeCell ref="G15:G19"/>
    <mergeCell ref="G20:G23"/>
    <mergeCell ref="E12:E14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P46"/>
  <sheetViews>
    <sheetView topLeftCell="A4" workbookViewId="0">
      <selection activeCell="C30" sqref="C30"/>
    </sheetView>
  </sheetViews>
  <sheetFormatPr baseColWidth="10" defaultRowHeight="12.75"/>
  <cols>
    <col min="1" max="1" width="4.5703125" customWidth="1"/>
    <col min="2" max="2" width="11.42578125" style="422" customWidth="1"/>
    <col min="8" max="8" width="14.7109375" customWidth="1"/>
    <col min="12" max="12" width="13.85546875" customWidth="1"/>
  </cols>
  <sheetData>
    <row r="2" spans="2:16">
      <c r="H2" s="421" t="s">
        <v>577</v>
      </c>
      <c r="I2" s="679" t="s">
        <v>578</v>
      </c>
      <c r="J2" s="679"/>
      <c r="K2" s="679"/>
      <c r="L2" s="679"/>
      <c r="M2" s="421" t="s">
        <v>585</v>
      </c>
    </row>
    <row r="5" spans="2:16" s="462" customFormat="1" ht="15.75">
      <c r="B5" s="460" t="s">
        <v>552</v>
      </c>
      <c r="C5" s="680" t="s">
        <v>553</v>
      </c>
      <c r="D5" s="680"/>
      <c r="E5" s="680"/>
      <c r="F5" s="680"/>
      <c r="G5" s="680"/>
      <c r="H5" s="347"/>
      <c r="I5" s="347"/>
      <c r="K5" s="460" t="s">
        <v>561</v>
      </c>
      <c r="L5" s="675" t="s">
        <v>562</v>
      </c>
      <c r="M5" s="675"/>
      <c r="N5" s="675"/>
      <c r="O5" s="675"/>
      <c r="P5" s="675"/>
    </row>
    <row r="6" spans="2:16" ht="15">
      <c r="B6" s="457">
        <v>1</v>
      </c>
      <c r="C6" s="676" t="s">
        <v>554</v>
      </c>
      <c r="D6" s="677"/>
      <c r="E6" s="677"/>
      <c r="F6" s="677"/>
      <c r="G6" s="678"/>
      <c r="H6" s="465"/>
      <c r="I6" s="465"/>
      <c r="K6" s="457">
        <v>1</v>
      </c>
      <c r="L6" s="676" t="s">
        <v>563</v>
      </c>
      <c r="M6" s="677"/>
      <c r="N6" s="677"/>
      <c r="O6" s="677"/>
      <c r="P6" s="678"/>
    </row>
    <row r="7" spans="2:16" ht="15">
      <c r="B7" s="458">
        <v>2</v>
      </c>
      <c r="C7" s="669" t="s">
        <v>555</v>
      </c>
      <c r="D7" s="670"/>
      <c r="E7" s="670"/>
      <c r="F7" s="670"/>
      <c r="G7" s="671"/>
      <c r="H7" s="463"/>
      <c r="I7" s="463"/>
      <c r="K7" s="458">
        <v>2</v>
      </c>
      <c r="L7" s="669" t="s">
        <v>564</v>
      </c>
      <c r="M7" s="670"/>
      <c r="N7" s="670"/>
      <c r="O7" s="670"/>
      <c r="P7" s="671"/>
    </row>
    <row r="8" spans="2:16" ht="15">
      <c r="B8" s="458">
        <v>3</v>
      </c>
      <c r="C8" s="669" t="s">
        <v>556</v>
      </c>
      <c r="D8" s="670"/>
      <c r="E8" s="670"/>
      <c r="F8" s="670"/>
      <c r="G8" s="671"/>
      <c r="H8" s="463"/>
      <c r="I8" s="463"/>
      <c r="K8" s="458">
        <v>3</v>
      </c>
      <c r="L8" s="669" t="s">
        <v>565</v>
      </c>
      <c r="M8" s="670"/>
      <c r="N8" s="670"/>
      <c r="O8" s="670"/>
      <c r="P8" s="671"/>
    </row>
    <row r="9" spans="2:16" ht="15">
      <c r="B9" s="458">
        <v>4</v>
      </c>
      <c r="C9" s="669" t="s">
        <v>557</v>
      </c>
      <c r="D9" s="670"/>
      <c r="E9" s="670"/>
      <c r="F9" s="670"/>
      <c r="G9" s="671"/>
      <c r="H9" s="463"/>
      <c r="I9" s="463"/>
      <c r="K9" s="458">
        <v>4</v>
      </c>
      <c r="L9" s="669" t="s">
        <v>566</v>
      </c>
      <c r="M9" s="670"/>
      <c r="N9" s="670"/>
      <c r="O9" s="670"/>
      <c r="P9" s="671"/>
    </row>
    <row r="10" spans="2:16" ht="15">
      <c r="B10" s="458">
        <v>5</v>
      </c>
      <c r="C10" s="669" t="s">
        <v>558</v>
      </c>
      <c r="D10" s="670"/>
      <c r="E10" s="670"/>
      <c r="F10" s="670"/>
      <c r="G10" s="671"/>
      <c r="H10" s="463"/>
      <c r="I10" s="463"/>
      <c r="K10" s="458">
        <v>5</v>
      </c>
      <c r="L10" s="669" t="s">
        <v>567</v>
      </c>
      <c r="M10" s="670"/>
      <c r="N10" s="670"/>
      <c r="O10" s="670"/>
      <c r="P10" s="671"/>
    </row>
    <row r="11" spans="2:16" ht="15">
      <c r="B11" s="458">
        <v>6</v>
      </c>
      <c r="C11" s="669" t="s">
        <v>559</v>
      </c>
      <c r="D11" s="670"/>
      <c r="E11" s="670"/>
      <c r="F11" s="670"/>
      <c r="G11" s="671"/>
      <c r="H11" s="463"/>
      <c r="I11" s="463"/>
      <c r="K11" s="458">
        <v>6</v>
      </c>
      <c r="L11" s="669" t="s">
        <v>568</v>
      </c>
      <c r="M11" s="670"/>
      <c r="N11" s="670"/>
      <c r="O11" s="670"/>
      <c r="P11" s="671"/>
    </row>
    <row r="12" spans="2:16" ht="15">
      <c r="B12" s="459">
        <v>7</v>
      </c>
      <c r="C12" s="672" t="s">
        <v>560</v>
      </c>
      <c r="D12" s="673"/>
      <c r="E12" s="673"/>
      <c r="F12" s="673"/>
      <c r="G12" s="674"/>
      <c r="H12" s="466" t="s">
        <v>596</v>
      </c>
      <c r="I12" s="466" t="s">
        <v>596</v>
      </c>
      <c r="K12" s="459">
        <v>7</v>
      </c>
      <c r="L12" s="672" t="s">
        <v>569</v>
      </c>
      <c r="M12" s="673"/>
      <c r="N12" s="673"/>
      <c r="O12" s="673"/>
      <c r="P12" s="674"/>
    </row>
    <row r="13" spans="2:16">
      <c r="H13" s="464"/>
    </row>
    <row r="14" spans="2:16" ht="15.75">
      <c r="B14" s="460" t="s">
        <v>570</v>
      </c>
      <c r="C14" s="680" t="s">
        <v>571</v>
      </c>
      <c r="D14" s="680"/>
      <c r="E14" s="680"/>
      <c r="F14" s="680"/>
      <c r="G14" s="680"/>
      <c r="K14" s="460" t="s">
        <v>594</v>
      </c>
      <c r="L14" s="675" t="s">
        <v>595</v>
      </c>
      <c r="M14" s="675"/>
      <c r="N14" s="675"/>
      <c r="O14" s="675"/>
      <c r="P14" s="675"/>
    </row>
    <row r="15" spans="2:16" s="462" customFormat="1" ht="15.75">
      <c r="B15" s="457">
        <v>1</v>
      </c>
      <c r="C15" s="676" t="s">
        <v>572</v>
      </c>
      <c r="D15" s="677"/>
      <c r="E15" s="677"/>
      <c r="F15" s="677"/>
      <c r="G15" s="678"/>
      <c r="K15" s="457">
        <v>1</v>
      </c>
      <c r="L15" s="676" t="s">
        <v>586</v>
      </c>
      <c r="M15" s="677"/>
      <c r="N15" s="677"/>
      <c r="O15" s="677"/>
      <c r="P15" s="678"/>
    </row>
    <row r="16" spans="2:16" ht="15">
      <c r="B16" s="458">
        <v>2</v>
      </c>
      <c r="C16" s="669" t="s">
        <v>573</v>
      </c>
      <c r="D16" s="670"/>
      <c r="E16" s="670"/>
      <c r="F16" s="670"/>
      <c r="G16" s="671"/>
      <c r="K16" s="458">
        <v>2</v>
      </c>
      <c r="L16" s="669" t="s">
        <v>587</v>
      </c>
      <c r="M16" s="670"/>
      <c r="N16" s="670"/>
      <c r="O16" s="670"/>
      <c r="P16" s="671"/>
    </row>
    <row r="17" spans="2:16" ht="15">
      <c r="B17" s="458">
        <v>3</v>
      </c>
      <c r="C17" s="669" t="s">
        <v>574</v>
      </c>
      <c r="D17" s="670"/>
      <c r="E17" s="670"/>
      <c r="F17" s="670"/>
      <c r="G17" s="671"/>
      <c r="K17" s="458">
        <v>3</v>
      </c>
      <c r="L17" s="669" t="s">
        <v>588</v>
      </c>
      <c r="M17" s="670"/>
      <c r="N17" s="670"/>
      <c r="O17" s="670"/>
      <c r="P17" s="671"/>
    </row>
    <row r="18" spans="2:16" ht="15">
      <c r="B18" s="458">
        <v>4</v>
      </c>
      <c r="C18" s="669" t="s">
        <v>575</v>
      </c>
      <c r="D18" s="670"/>
      <c r="E18" s="670"/>
      <c r="F18" s="670"/>
      <c r="G18" s="671"/>
      <c r="K18" s="458">
        <v>4</v>
      </c>
      <c r="L18" s="669" t="s">
        <v>589</v>
      </c>
      <c r="M18" s="670"/>
      <c r="N18" s="670"/>
      <c r="O18" s="670"/>
      <c r="P18" s="671"/>
    </row>
    <row r="19" spans="2:16" ht="15">
      <c r="B19" s="458">
        <v>5</v>
      </c>
      <c r="C19" s="669" t="s">
        <v>576</v>
      </c>
      <c r="D19" s="670"/>
      <c r="E19" s="670"/>
      <c r="F19" s="670"/>
      <c r="G19" s="671"/>
      <c r="K19" s="458">
        <v>5</v>
      </c>
      <c r="L19" s="669" t="s">
        <v>581</v>
      </c>
      <c r="M19" s="670"/>
      <c r="N19" s="670"/>
      <c r="O19" s="670"/>
      <c r="P19" s="671"/>
    </row>
    <row r="20" spans="2:16" ht="15">
      <c r="B20" s="458">
        <v>6</v>
      </c>
      <c r="C20" s="669" t="s">
        <v>579</v>
      </c>
      <c r="D20" s="670"/>
      <c r="E20" s="670"/>
      <c r="F20" s="670"/>
      <c r="G20" s="671"/>
      <c r="K20" s="458">
        <v>6</v>
      </c>
      <c r="L20" s="669" t="s">
        <v>590</v>
      </c>
      <c r="M20" s="670"/>
      <c r="N20" s="670"/>
      <c r="O20" s="670"/>
      <c r="P20" s="671"/>
    </row>
    <row r="21" spans="2:16" ht="15">
      <c r="B21" s="458">
        <v>7</v>
      </c>
      <c r="C21" s="669" t="s">
        <v>580</v>
      </c>
      <c r="D21" s="670"/>
      <c r="E21" s="670"/>
      <c r="F21" s="670"/>
      <c r="G21" s="671"/>
      <c r="K21" s="458">
        <v>7</v>
      </c>
      <c r="L21" s="669" t="s">
        <v>591</v>
      </c>
      <c r="M21" s="670"/>
      <c r="N21" s="670"/>
      <c r="O21" s="670"/>
      <c r="P21" s="671"/>
    </row>
    <row r="22" spans="2:16" ht="15">
      <c r="B22" s="458">
        <v>8</v>
      </c>
      <c r="C22" s="669" t="s">
        <v>581</v>
      </c>
      <c r="D22" s="670"/>
      <c r="E22" s="670"/>
      <c r="F22" s="670"/>
      <c r="G22" s="671"/>
      <c r="K22" s="458">
        <v>8</v>
      </c>
      <c r="L22" s="669" t="s">
        <v>592</v>
      </c>
      <c r="M22" s="670"/>
      <c r="N22" s="670"/>
      <c r="O22" s="670"/>
      <c r="P22" s="671"/>
    </row>
    <row r="23" spans="2:16" ht="15">
      <c r="B23" s="458">
        <v>9</v>
      </c>
      <c r="C23" s="669" t="s">
        <v>582</v>
      </c>
      <c r="D23" s="670"/>
      <c r="E23" s="670"/>
      <c r="F23" s="670"/>
      <c r="G23" s="671"/>
      <c r="K23" s="459">
        <v>9</v>
      </c>
      <c r="L23" s="672" t="s">
        <v>593</v>
      </c>
      <c r="M23" s="673"/>
      <c r="N23" s="673"/>
      <c r="O23" s="673"/>
      <c r="P23" s="674"/>
    </row>
    <row r="24" spans="2:16" ht="15">
      <c r="B24" s="458">
        <v>10</v>
      </c>
      <c r="C24" s="669" t="s">
        <v>583</v>
      </c>
      <c r="D24" s="670"/>
      <c r="E24" s="670"/>
      <c r="F24" s="670"/>
      <c r="G24" s="671"/>
    </row>
    <row r="25" spans="2:16" s="462" customFormat="1" ht="15.75">
      <c r="B25" s="459">
        <v>11</v>
      </c>
      <c r="C25" s="672" t="s">
        <v>584</v>
      </c>
      <c r="D25" s="673"/>
      <c r="E25" s="673"/>
      <c r="F25" s="673"/>
      <c r="G25" s="674"/>
    </row>
    <row r="29" spans="2:16" s="435" customFormat="1">
      <c r="B29" s="436"/>
    </row>
    <row r="30" spans="2:16" ht="15.75">
      <c r="C30" s="475" t="s">
        <v>603</v>
      </c>
      <c r="D30" s="681" t="s">
        <v>615</v>
      </c>
      <c r="E30" s="681"/>
      <c r="F30" s="681"/>
      <c r="G30" s="681"/>
      <c r="H30" s="474"/>
      <c r="K30" s="461" t="s">
        <v>613</v>
      </c>
      <c r="L30" s="474" t="s">
        <v>618</v>
      </c>
      <c r="M30" s="681" t="s">
        <v>616</v>
      </c>
      <c r="N30" s="681"/>
      <c r="O30" s="681"/>
      <c r="P30" s="681"/>
    </row>
    <row r="31" spans="2:16" ht="15">
      <c r="C31" s="676" t="s">
        <v>555</v>
      </c>
      <c r="D31" s="677"/>
      <c r="E31" s="677"/>
      <c r="F31" s="677"/>
      <c r="G31" s="677"/>
      <c r="H31" s="678"/>
      <c r="K31" s="676" t="s">
        <v>555</v>
      </c>
      <c r="L31" s="677"/>
      <c r="M31" s="677"/>
      <c r="N31" s="677"/>
      <c r="O31" s="677"/>
      <c r="P31" s="678"/>
    </row>
    <row r="32" spans="2:16" ht="15">
      <c r="C32" s="669" t="s">
        <v>556</v>
      </c>
      <c r="D32" s="670"/>
      <c r="E32" s="670"/>
      <c r="F32" s="670"/>
      <c r="G32" s="670"/>
      <c r="H32" s="671"/>
      <c r="K32" s="669" t="s">
        <v>614</v>
      </c>
      <c r="L32" s="670"/>
      <c r="M32" s="670"/>
      <c r="N32" s="670"/>
      <c r="O32" s="670"/>
      <c r="P32" s="671"/>
    </row>
    <row r="33" spans="2:16" ht="15">
      <c r="C33" s="669" t="s">
        <v>604</v>
      </c>
      <c r="D33" s="670"/>
      <c r="E33" s="670"/>
      <c r="F33" s="670"/>
      <c r="G33" s="670"/>
      <c r="H33" s="671"/>
      <c r="K33" s="669" t="s">
        <v>604</v>
      </c>
      <c r="L33" s="670"/>
      <c r="M33" s="670"/>
      <c r="N33" s="670"/>
      <c r="O33" s="670"/>
      <c r="P33" s="671"/>
    </row>
    <row r="34" spans="2:16" ht="15">
      <c r="C34" s="669" t="s">
        <v>558</v>
      </c>
      <c r="D34" s="670"/>
      <c r="E34" s="670"/>
      <c r="F34" s="670"/>
      <c r="G34" s="670"/>
      <c r="H34" s="671"/>
      <c r="K34" s="669" t="s">
        <v>558</v>
      </c>
      <c r="L34" s="670"/>
      <c r="M34" s="670"/>
      <c r="N34" s="670"/>
      <c r="O34" s="670"/>
      <c r="P34" s="671"/>
    </row>
    <row r="35" spans="2:16" ht="15">
      <c r="C35" s="682" t="s">
        <v>567</v>
      </c>
      <c r="D35" s="683"/>
      <c r="E35" s="683"/>
      <c r="F35" s="683"/>
      <c r="G35" s="683"/>
      <c r="H35" s="684"/>
      <c r="K35" s="682"/>
      <c r="L35" s="683"/>
      <c r="M35" s="683"/>
      <c r="N35" s="683"/>
      <c r="O35" s="683"/>
      <c r="P35" s="684"/>
    </row>
    <row r="36" spans="2:16" ht="15">
      <c r="B36" s="467"/>
      <c r="C36" s="669" t="s">
        <v>598</v>
      </c>
      <c r="D36" s="670"/>
      <c r="E36" s="670"/>
      <c r="F36" s="670"/>
      <c r="G36" s="670"/>
      <c r="H36" s="671"/>
      <c r="K36" s="669" t="s">
        <v>598</v>
      </c>
      <c r="L36" s="670"/>
      <c r="M36" s="670"/>
      <c r="N36" s="670"/>
      <c r="O36" s="670"/>
      <c r="P36" s="671"/>
    </row>
    <row r="37" spans="2:16" ht="15">
      <c r="B37" s="467"/>
      <c r="C37" s="669" t="s">
        <v>599</v>
      </c>
      <c r="D37" s="670"/>
      <c r="E37" s="670"/>
      <c r="F37" s="670"/>
      <c r="G37" s="670"/>
      <c r="H37" s="671"/>
      <c r="K37" s="669" t="s">
        <v>599</v>
      </c>
      <c r="L37" s="670"/>
      <c r="M37" s="670"/>
      <c r="N37" s="670"/>
      <c r="O37" s="670"/>
      <c r="P37" s="671"/>
    </row>
    <row r="38" spans="2:16" ht="15">
      <c r="B38" s="467"/>
      <c r="C38" s="669" t="s">
        <v>605</v>
      </c>
      <c r="D38" s="670"/>
      <c r="E38" s="670"/>
      <c r="F38" s="670"/>
      <c r="G38" s="670"/>
      <c r="H38" s="671"/>
      <c r="K38" s="669" t="s">
        <v>605</v>
      </c>
      <c r="L38" s="670"/>
      <c r="M38" s="670"/>
      <c r="N38" s="670"/>
      <c r="O38" s="670"/>
      <c r="P38" s="671"/>
    </row>
    <row r="39" spans="2:16" ht="15">
      <c r="B39" s="467"/>
      <c r="C39" s="669" t="s">
        <v>600</v>
      </c>
      <c r="D39" s="670"/>
      <c r="E39" s="670"/>
      <c r="F39" s="670"/>
      <c r="G39" s="670"/>
      <c r="H39" s="671"/>
      <c r="K39" s="669" t="s">
        <v>600</v>
      </c>
      <c r="L39" s="670"/>
      <c r="M39" s="670"/>
      <c r="N39" s="670"/>
      <c r="O39" s="670"/>
      <c r="P39" s="671"/>
    </row>
    <row r="40" spans="2:16" ht="15">
      <c r="C40" s="672" t="s">
        <v>569</v>
      </c>
      <c r="D40" s="673"/>
      <c r="E40" s="673"/>
      <c r="F40" s="673"/>
      <c r="G40" s="673"/>
      <c r="H40" s="674"/>
      <c r="K40" s="672"/>
      <c r="L40" s="673"/>
      <c r="M40" s="673"/>
      <c r="N40" s="673"/>
      <c r="O40" s="673"/>
      <c r="P40" s="674"/>
    </row>
    <row r="41" spans="2:16">
      <c r="B41"/>
    </row>
    <row r="42" spans="2:16" s="435" customFormat="1" ht="15">
      <c r="C42" s="469" t="s">
        <v>458</v>
      </c>
      <c r="D42" s="472" t="s">
        <v>609</v>
      </c>
      <c r="E42" s="685" t="s">
        <v>610</v>
      </c>
      <c r="F42" s="685"/>
      <c r="G42" s="685"/>
      <c r="K42" s="469" t="s">
        <v>458</v>
      </c>
      <c r="L42" s="472" t="s">
        <v>609</v>
      </c>
      <c r="M42" s="685" t="s">
        <v>610</v>
      </c>
      <c r="N42" s="685"/>
      <c r="O42" s="685"/>
    </row>
    <row r="43" spans="2:16" ht="15">
      <c r="B43"/>
      <c r="C43" s="469"/>
      <c r="D43" s="472"/>
      <c r="E43" s="473" t="s">
        <v>611</v>
      </c>
      <c r="F43" s="473"/>
      <c r="G43" s="473"/>
      <c r="K43" s="469"/>
      <c r="L43" s="472"/>
      <c r="M43" s="473" t="s">
        <v>611</v>
      </c>
      <c r="N43" s="473"/>
      <c r="O43" s="473"/>
    </row>
    <row r="44" spans="2:16">
      <c r="K44" s="435"/>
      <c r="L44" s="435"/>
      <c r="M44" s="435"/>
      <c r="N44" s="435"/>
      <c r="O44" s="435"/>
    </row>
    <row r="45" spans="2:16" ht="15">
      <c r="C45" s="471" t="s">
        <v>606</v>
      </c>
      <c r="D45" s="686" t="s">
        <v>607</v>
      </c>
      <c r="E45" s="686"/>
      <c r="F45" s="470">
        <v>2</v>
      </c>
      <c r="K45" s="471" t="s">
        <v>606</v>
      </c>
      <c r="L45" s="686" t="s">
        <v>607</v>
      </c>
      <c r="M45" s="686"/>
      <c r="N45" s="470">
        <v>2</v>
      </c>
      <c r="O45" s="435"/>
    </row>
    <row r="46" spans="2:16" ht="15">
      <c r="C46" s="471"/>
      <c r="D46" s="686" t="s">
        <v>608</v>
      </c>
      <c r="E46" s="686"/>
      <c r="F46" s="470">
        <v>1</v>
      </c>
      <c r="K46" s="471"/>
      <c r="L46" s="686"/>
      <c r="M46" s="686"/>
      <c r="N46" s="470"/>
      <c r="O46" s="435"/>
    </row>
  </sheetData>
  <mergeCells count="67">
    <mergeCell ref="M42:O42"/>
    <mergeCell ref="L45:M45"/>
    <mergeCell ref="L46:M46"/>
    <mergeCell ref="D45:E45"/>
    <mergeCell ref="D46:E46"/>
    <mergeCell ref="E42:G42"/>
    <mergeCell ref="K31:P31"/>
    <mergeCell ref="K32:P32"/>
    <mergeCell ref="K33:P33"/>
    <mergeCell ref="K34:P34"/>
    <mergeCell ref="K35:P35"/>
    <mergeCell ref="C5:G5"/>
    <mergeCell ref="C11:G11"/>
    <mergeCell ref="C14:G14"/>
    <mergeCell ref="C31:H31"/>
    <mergeCell ref="D30:G30"/>
    <mergeCell ref="C22:G22"/>
    <mergeCell ref="C18:G18"/>
    <mergeCell ref="C19:G19"/>
    <mergeCell ref="C20:G20"/>
    <mergeCell ref="C21:G21"/>
    <mergeCell ref="C24:G24"/>
    <mergeCell ref="C25:G25"/>
    <mergeCell ref="L11:P11"/>
    <mergeCell ref="L12:P12"/>
    <mergeCell ref="C15:G15"/>
    <mergeCell ref="C16:G16"/>
    <mergeCell ref="C17:G17"/>
    <mergeCell ref="I2:L2"/>
    <mergeCell ref="L5:P5"/>
    <mergeCell ref="L6:P6"/>
    <mergeCell ref="L7:P7"/>
    <mergeCell ref="L8:P8"/>
    <mergeCell ref="L9:P9"/>
    <mergeCell ref="L10:P10"/>
    <mergeCell ref="C6:G6"/>
    <mergeCell ref="C7:G7"/>
    <mergeCell ref="C8:G8"/>
    <mergeCell ref="C9:G9"/>
    <mergeCell ref="C10:G10"/>
    <mergeCell ref="L21:P21"/>
    <mergeCell ref="L22:P22"/>
    <mergeCell ref="C23:G23"/>
    <mergeCell ref="L14:P14"/>
    <mergeCell ref="L15:P15"/>
    <mergeCell ref="L16:P16"/>
    <mergeCell ref="C12:G12"/>
    <mergeCell ref="L17:P17"/>
    <mergeCell ref="L18:P18"/>
    <mergeCell ref="L19:P19"/>
    <mergeCell ref="L20:P20"/>
    <mergeCell ref="C37:H37"/>
    <mergeCell ref="C38:H38"/>
    <mergeCell ref="C39:H39"/>
    <mergeCell ref="C40:H40"/>
    <mergeCell ref="L23:P23"/>
    <mergeCell ref="M30:P30"/>
    <mergeCell ref="C32:H32"/>
    <mergeCell ref="C33:H33"/>
    <mergeCell ref="C34:H34"/>
    <mergeCell ref="C36:H36"/>
    <mergeCell ref="C35:H35"/>
    <mergeCell ref="K36:P36"/>
    <mergeCell ref="K37:P37"/>
    <mergeCell ref="K38:P38"/>
    <mergeCell ref="K39:P39"/>
    <mergeCell ref="K40:P40"/>
  </mergeCells>
  <hyperlinks>
    <hyperlink ref="H12" r:id="rId1"/>
    <hyperlink ref="I12" location="'imagenes-afg'!A1" display="ver "/>
  </hyperlinks>
  <pageMargins left="0.7" right="0.7" top="0.75" bottom="0.75" header="0.3" footer="0.3"/>
  <pageSetup paperSize="9" orientation="portrait" horizontalDpi="300" verticalDpi="300"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5:B8"/>
  <sheetViews>
    <sheetView workbookViewId="0">
      <selection activeCell="E21" sqref="E21"/>
    </sheetView>
  </sheetViews>
  <sheetFormatPr baseColWidth="10" defaultRowHeight="12.75"/>
  <cols>
    <col min="2" max="2" width="18.42578125" customWidth="1"/>
  </cols>
  <sheetData>
    <row r="5" spans="2:2">
      <c r="B5" s="687" t="s">
        <v>597</v>
      </c>
    </row>
    <row r="6" spans="2:2">
      <c r="B6" s="687"/>
    </row>
    <row r="7" spans="2:2">
      <c r="B7" s="687"/>
    </row>
    <row r="8" spans="2:2">
      <c r="B8" s="687"/>
    </row>
  </sheetData>
  <mergeCells count="1">
    <mergeCell ref="B5:B8"/>
  </mergeCells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F5"/>
  <sheetViews>
    <sheetView zoomScalePageLayoutView="60" workbookViewId="0"/>
  </sheetViews>
  <sheetFormatPr baseColWidth="10" defaultRowHeight="12.75"/>
  <cols>
    <col min="1" max="1025" width="11.5703125"/>
  </cols>
  <sheetData>
    <row r="5" spans="6:6" ht="15">
      <c r="F5" s="131" t="s">
        <v>180</v>
      </c>
    </row>
  </sheetData>
  <pageMargins left="0.78749999999999998" right="0.78749999999999998" top="1.0249999999999999" bottom="1.0249999999999999" header="0.78749999999999998" footer="0.78749999999999998"/>
  <pageSetup paperSize="0" orientation="portrait" horizontalDpi="0" verticalDpi="0" copies="0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55649</TotalTime>
  <Application>OpenOffice.org/3.2$Linux OpenOffice.org_project/320m12$Build-9483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Planificación</vt:lpstr>
      <vt:lpstr>Objetivos generales</vt:lpstr>
      <vt:lpstr>Trabajo-previo-pretemporada</vt:lpstr>
      <vt:lpstr>Resistencia</vt:lpstr>
      <vt:lpstr>Interval</vt:lpstr>
      <vt:lpstr>Resist-Anaerobica</vt:lpstr>
      <vt:lpstr>A.F.G.</vt:lpstr>
      <vt:lpstr>imagenes-afg</vt:lpstr>
      <vt:lpstr>Circuitos FR</vt:lpstr>
      <vt:lpstr>Fuerza</vt:lpstr>
      <vt:lpstr>Juegos con balon</vt:lpstr>
      <vt:lpstr>TEC-TAC Individual</vt:lpstr>
      <vt:lpstr>Glosario</vt:lpstr>
      <vt:lpstr>Uranzu</vt:lpstr>
      <vt:lpstr>Jugadores</vt:lpstr>
      <vt:lpstr>Contenidos</vt:lpstr>
      <vt:lpstr>Jugadores-final</vt:lpstr>
      <vt:lpstr>Ramon</vt:lpstr>
      <vt:lpstr>asistencia</vt:lpstr>
      <vt:lpstr>test RM1</vt:lpstr>
      <vt:lpstr>Triptico</vt:lpstr>
      <vt:lpstr>test RM1 para llevar</vt:lpstr>
      <vt:lpstr>Llaves-fronton</vt:lpstr>
      <vt:lpstr>convocatorias</vt:lpstr>
      <vt:lpstr>partidos-fuera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</dc:creator>
  <cp:lastModifiedBy>Javi</cp:lastModifiedBy>
  <cp:revision>96</cp:revision>
  <cp:lastPrinted>2011-08-05T10:47:23Z</cp:lastPrinted>
  <dcterms:created xsi:type="dcterms:W3CDTF">2010-08-12T23:54:35Z</dcterms:created>
  <dcterms:modified xsi:type="dcterms:W3CDTF">2011-08-10T15:16:23Z</dcterms:modified>
</cp:coreProperties>
</file>