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IIT\Downloads\"/>
    </mc:Choice>
  </mc:AlternateContent>
  <xr:revisionPtr revIDLastSave="0" documentId="13_ncr:1_{EEF54265-BC21-4A6F-BB60-27B5056F484F}"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94" i="17"/>
  <c r="O652" i="17"/>
  <c r="O880" i="17"/>
  <c r="N66" i="17"/>
  <c r="N88" i="17"/>
  <c r="N116" i="17"/>
  <c r="N259" i="17"/>
  <c r="N266" i="17"/>
  <c r="N401" i="17"/>
  <c r="N472" i="17"/>
  <c r="N531" i="17"/>
  <c r="N537" i="17"/>
  <c r="N592" i="17"/>
  <c r="N638" i="17"/>
  <c r="N672" i="17"/>
  <c r="N713" i="17"/>
  <c r="N749" i="17"/>
  <c r="N783" i="17"/>
  <c r="N816" i="17"/>
  <c r="N848" i="17"/>
  <c r="N879" i="17"/>
  <c r="N909" i="17"/>
  <c r="N938" i="17"/>
  <c r="N965" i="17"/>
  <c r="N989" i="17"/>
  <c r="M8" i="17"/>
  <c r="M35" i="17"/>
  <c r="M50" i="17"/>
  <c r="M52" i="17"/>
  <c r="M54" i="17"/>
  <c r="M67" i="17"/>
  <c r="M71" i="17"/>
  <c r="M83" i="17"/>
  <c r="M84" i="17"/>
  <c r="M86" i="17"/>
  <c r="M88" i="17"/>
  <c r="M99" i="17"/>
  <c r="M100" i="17"/>
  <c r="M102" i="17"/>
  <c r="M104" i="17"/>
  <c r="M115" i="17"/>
  <c r="M116" i="17"/>
  <c r="M118" i="17"/>
  <c r="M120" i="17"/>
  <c r="M131" i="17"/>
  <c r="M132" i="17"/>
  <c r="M134" i="17"/>
  <c r="M136" i="17"/>
  <c r="M147" i="17"/>
  <c r="M148" i="17"/>
  <c r="M150" i="17"/>
  <c r="M152" i="17"/>
  <c r="M163" i="17"/>
  <c r="M164" i="17"/>
  <c r="M166" i="17"/>
  <c r="M168" i="17"/>
  <c r="M180" i="17"/>
  <c r="M182" i="17"/>
  <c r="M184" i="17"/>
  <c r="M196" i="17"/>
  <c r="M198" i="17"/>
  <c r="M200" i="17"/>
  <c r="M212" i="17"/>
  <c r="M214" i="17"/>
  <c r="M216" i="17"/>
  <c r="M228" i="17"/>
  <c r="M230" i="17"/>
  <c r="M232" i="17"/>
  <c r="M244" i="17"/>
  <c r="M246" i="17"/>
  <c r="M248" i="17"/>
  <c r="M260" i="17"/>
  <c r="M262" i="17"/>
  <c r="M264" i="17"/>
  <c r="M276" i="17"/>
  <c r="M278" i="17"/>
  <c r="M280" i="17"/>
  <c r="M292" i="17"/>
  <c r="M294" i="17"/>
  <c r="M296" i="17"/>
  <c r="M308" i="17"/>
  <c r="M310" i="17"/>
  <c r="M312" i="17"/>
  <c r="M324" i="17"/>
  <c r="M326" i="17"/>
  <c r="M328" i="17"/>
  <c r="M340" i="17"/>
  <c r="M342" i="17"/>
  <c r="M344" i="17"/>
  <c r="M356" i="17"/>
  <c r="M358" i="17"/>
  <c r="M360" i="17"/>
  <c r="M372" i="17"/>
  <c r="M374" i="17"/>
  <c r="M376" i="17"/>
  <c r="M388" i="17"/>
  <c r="M390" i="17"/>
  <c r="M392" i="17"/>
  <c r="M404" i="17"/>
  <c r="M406" i="17"/>
  <c r="M408" i="17"/>
  <c r="M420" i="17"/>
  <c r="M422" i="17"/>
  <c r="M424" i="17"/>
  <c r="M436" i="17"/>
  <c r="M438" i="17"/>
  <c r="M440" i="17"/>
  <c r="M452" i="17"/>
  <c r="M454" i="17"/>
  <c r="M456" i="17"/>
  <c r="M468" i="17"/>
  <c r="M470" i="17"/>
  <c r="M472" i="17"/>
  <c r="M484" i="17"/>
  <c r="M486" i="17"/>
  <c r="M488" i="17"/>
  <c r="M500" i="17"/>
  <c r="M502" i="17"/>
  <c r="M504" i="17"/>
  <c r="M516" i="17"/>
  <c r="M518" i="17"/>
  <c r="M520" i="17"/>
  <c r="M532" i="17"/>
  <c r="M534" i="17"/>
  <c r="M536" i="17"/>
  <c r="M548" i="17"/>
  <c r="M550" i="17"/>
  <c r="M552" i="17"/>
  <c r="M564" i="17"/>
  <c r="M566" i="17"/>
  <c r="M568" i="17"/>
  <c r="M580" i="17"/>
  <c r="M582" i="17"/>
  <c r="M596" i="17"/>
  <c r="M598" i="17"/>
  <c r="M612" i="17"/>
  <c r="M614" i="17"/>
  <c r="M628" i="17"/>
  <c r="M630" i="17"/>
  <c r="M644" i="17"/>
  <c r="M646" i="17"/>
  <c r="M660" i="17"/>
  <c r="M662" i="17"/>
  <c r="M676" i="17"/>
  <c r="M678" i="17"/>
  <c r="M692" i="17"/>
  <c r="M694" i="17"/>
  <c r="M708" i="17"/>
  <c r="M710" i="17"/>
  <c r="M724" i="17"/>
  <c r="M726" i="17"/>
  <c r="M740" i="17"/>
  <c r="M742" i="17"/>
  <c r="M756" i="17"/>
  <c r="M758" i="17"/>
  <c r="M772" i="17"/>
  <c r="M774" i="17"/>
  <c r="M788" i="17"/>
  <c r="M790" i="17"/>
  <c r="M804" i="17"/>
  <c r="M806" i="17"/>
  <c r="M820" i="17"/>
  <c r="M822" i="17"/>
  <c r="M836" i="17"/>
  <c r="M838" i="17"/>
  <c r="M852" i="17"/>
  <c r="M854" i="17"/>
  <c r="M868" i="17"/>
  <c r="M870" i="17"/>
  <c r="M884" i="17"/>
  <c r="M886" i="17"/>
  <c r="M900" i="17"/>
  <c r="M902" i="17"/>
  <c r="M916" i="17"/>
  <c r="M918" i="17"/>
  <c r="M932" i="17"/>
  <c r="M934" i="17"/>
  <c r="M948" i="17"/>
  <c r="M950" i="17"/>
  <c r="M964" i="17"/>
  <c r="M966" i="17"/>
  <c r="M980" i="17"/>
  <c r="M982" i="17"/>
  <c r="M996"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I85" i="17"/>
  <c r="N85" i="17" s="1"/>
  <c r="J85" i="17"/>
  <c r="O85" i="17" s="1"/>
  <c r="K85" i="17"/>
  <c r="L85" i="17"/>
  <c r="M85" i="17" s="1"/>
  <c r="I86" i="17"/>
  <c r="N86" i="17" s="1"/>
  <c r="J86" i="17"/>
  <c r="O86" i="17" s="1"/>
  <c r="K86" i="17"/>
  <c r="L86" i="17"/>
  <c r="I87" i="17"/>
  <c r="N87" i="17" s="1"/>
  <c r="J87" i="17"/>
  <c r="O87" i="17" s="1"/>
  <c r="K87" i="17"/>
  <c r="L87" i="17"/>
  <c r="M87" i="17" s="1"/>
  <c r="I88" i="17"/>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J116" i="17"/>
  <c r="O116" i="17" s="1"/>
  <c r="K116" i="17"/>
  <c r="L116" i="17"/>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N880" i="17" s="1"/>
  <c r="J880" i="17"/>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<sst xmlns="http://schemas.openxmlformats.org/spreadsheetml/2006/main" count="11090" uniqueCount="6214">
  <si>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</si>
  <si>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</si>
  <si>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</si>
  <si>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</si>
  <si>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</si>
  <si>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</si>
  <si>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</si>
  <si>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</si>
  <si>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</si>
  <si>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</si>
  <si>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</si>
  <si>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</si>
  <si>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</si>
  <si>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</si>
  <si>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</si>
  <si>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</si>
  <si>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</si>
  <si>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</si>
  <si>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</si>
  <si>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</si>
  <si>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</si>
  <si>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</si>
  <si>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</si>
  <si>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</si>
  <si>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</si>
  <si>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</si>
  <si>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</si>
  <si>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</si>
  <si>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</si>
  <si>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</si>
  <si>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</si>
  <si>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</si>
  <si>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</si>
  <si>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</si>
  <si>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</si>
  <si>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</si>
  <si>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</si>
  <si>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</si>
  <si>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</si>
  <si>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</si>
  <si>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</si>
  <si>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</si>
  <si>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</si>
  <si>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</si>
  <si>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</si>
  <si>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</si>
  <si>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</si>
  <si>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</si>
  <si>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</si>
  <si>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</si>
  <si>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</si>
  <si>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</si>
  <si>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</si>
  <si>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</si>
  <si>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</si>
  <si>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</si>
  <si>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</si>
  <si>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</si>
  <si>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</si>
  <si>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</si>
  <si>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</si>
  <si>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</si>
  <si>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</si>
  <si>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</si>
  <si>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</si>
  <si>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</si>
  <si>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</si>
  <si>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</si>
  <si>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</si>
  <si>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</si>
  <si>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</si>
  <si>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</si>
  <si>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</si>
  <si>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</si>
  <si>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</si>
  <si>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</si>
  <si>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</si>
  <si>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</si>
  <si>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</si>
  <si>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</si>
  <si>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</si>
  <si>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</si>
  <si>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</si>
  <si>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</si>
  <si>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</si>
  <si>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</si>
  <si>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</si>
  <si>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</si>
  <si>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</si>
  <si>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</si>
  <si>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</si>
  <si>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</si>
  <si>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</si>
  <si>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</si>
  <si>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</si>
  <si>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</si>
  <si>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</si>
  <si>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</si>
  <si>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</si>
  <si>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</si>
  <si>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</si>
  <si>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</si>
  <si>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</si>
  <si>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</si>
  <si>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</si>
  <si>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</si>
  <si>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</si>
  <si>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</si>
  <si>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</si>
  <si>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</si>
  <si>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</si>
  <si>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</si>
  <si>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</si>
  <si>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</si>
  <si>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</si>
  <si>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</si>
  <si>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</si>
  <si>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</si>
  <si>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</si>
  <si>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</si>
  <si>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</si>
  <si>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</si>
  <si>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</si>
  <si>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</si>
  <si>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</si>
  <si>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</si>
  <si>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</si>
  <si>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</si>
  <si>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</si>
  <si>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</si>
  <si>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</si>
  <si>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</si>
  <si>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</si>
  <si>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</si>
  <si>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</si>
  <si>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</si>
  <si>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</si>
  <si>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</si>
  <si>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</si>
  <si>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</si>
  <si>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</si>
  <si>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</si>
  <si>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</si>
  <si>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</si>
  <si>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</si>
  <si>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</si>
  <si>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</si>
  <si>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</si>
  <si>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</si>
  <si>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</si>
  <si>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</si>
  <si>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</si>
  <si>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</si>
  <si>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</si>
  <si>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</si>
  <si>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</si>
  <si>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</si>
  <si>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</si>
  <si>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</si>
  <si>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</si>
  <si>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</si>
  <si>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</si>
  <si>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</si>
  <si>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</si>
  <si>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</si>
  <si>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</si>
  <si>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</si>
  <si>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</si>
  <si>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</si>
  <si>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</si>
  <si>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</si>
  <si>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</si>
  <si>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</si>
  <si>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</si>
  <si>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</si>
  <si>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</si>
  <si>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</si>
  <si>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</si>
  <si>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</si>
  <si>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</si>
  <si>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</si>
  <si>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</si>
  <si>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</si>
  <si>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</si>
  <si>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</si>
  <si>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</si>
  <si>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</si>
  <si>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</si>
  <si>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</si>
  <si>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</si>
  <si>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</si>
  <si>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</si>
  <si>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</si>
  <si>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</si>
  <si>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</si>
  <si>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</si>
  <si>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</si>
  <si>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</si>
  <si>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</si>
  <si>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</si>
  <si>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</si>
  <si>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</si>
  <si>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</si>
  <si>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</si>
  <si>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</si>
  <si>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</si>
  <si>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</si>
  <si>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</si>
  <si>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</si>
  <si>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</si>
  <si>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</si>
  <si>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</si>
  <si>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</si>
  <si>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</si>
  <si>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</si>
  <si>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</si>
  <si>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</si>
  <si>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</si>
  <si>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</si>
  <si>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</si>
  <si>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</si>
  <si>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</si>
  <si>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</si>
  <si>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</si>
  <si>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</si>
  <si>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</si>
  <si>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</si>
  <si>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</si>
  <si>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</si>
  <si>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</si>
  <si>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</si>
  <si>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</si>
  <si>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</si>
  <si>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</si>
  <si>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</si>
  <si>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</si>
  <si>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</si>
  <si>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</si>
  <si>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</si>
  <si>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</si>
  <si>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</si>
  <si>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</si>
  <si>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</si>
  <si>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</si>
  <si>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</si>
  <si>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</si>
  <si>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</si>
  <si>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</si>
  <si>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</si>
  <si>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</si>
  <si>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</si>
  <si>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</si>
  <si>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</si>
  <si>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</si>
  <si>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</si>
  <si>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</si>
  <si>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</si>
  <si>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</si>
  <si>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</si>
  <si>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</si>
  <si>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</si>
  <si>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</si>
  <si>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</si>
  <si>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</si>
  <si>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</si>
  <si>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</si>
  <si>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</si>
  <si>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</si>
  <si>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</si>
  <si>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</si>
  <si>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</si>
  <si>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</si>
  <si>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</si>
  <si>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</si>
  <si>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</si>
  <si>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</si>
  <si>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</si>
  <si>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</si>
  <si>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</si>
  <si>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</si>
  <si>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</si>
  <si>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</si>
  <si>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</si>
  <si>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</si>
  <si>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</si>
  <si>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</si>
  <si>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</si>
  <si>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</si>
  <si>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</si>
  <si>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</si>
  <si>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</si>
  <si>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</si>
  <si>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</si>
  <si>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</si>
  <si>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</si>
  <si>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</si>
  <si>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</si>
  <si>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</si>
  <si>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</si>
  <si>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</si>
  <si>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</si>
  <si>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</si>
  <si>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</si>
  <si>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</si>
  <si>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</si>
  <si>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</si>
  <si>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</si>
  <si>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</si>
  <si>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</si>
  <si>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</si>
  <si>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</si>
  <si>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</si>
  <si>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</si>
  <si>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</si>
  <si>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</si>
  <si>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</si>
  <si>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</si>
  <si>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</si>
  <si>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</si>
  <si>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</si>
  <si>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</si>
  <si>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</si>
  <si>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</si>
  <si>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</si>
  <si>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</si>
  <si>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</si>
  <si>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</si>
  <si>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</si>
  <si>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</si>
  <si>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</si>
  <si>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</si>
  <si>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</si>
  <si>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</si>
  <si>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</si>
  <si>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</si>
  <si>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</si>
  <si>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</si>
  <si>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</si>
  <si>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</si>
  <si>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</si>
  <si>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</si>
  <si>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</si>
  <si>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</si>
  <si>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</si>
  <si>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</si>
  <si>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</si>
  <si>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</si>
  <si>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</si>
  <si>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</si>
  <si>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</si>
  <si>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</si>
  <si>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</si>
  <si>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</si>
  <si>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</si>
  <si>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</si>
  <si>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</si>
  <si>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</si>
  <si>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</si>
  <si>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</si>
  <si>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</si>
  <si>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</si>
  <si>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</si>
  <si>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</si>
  <si>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</si>
  <si>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</si>
  <si>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</si>
  <si>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</si>
  <si>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</si>
  <si>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</si>
  <si>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</si>
  <si>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</si>
  <si>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</si>
  <si>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</si>
  <si>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</si>
  <si>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</si>
  <si>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</si>
  <si>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</si>
  <si>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</si>
  <si>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</si>
  <si>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</si>
  <si>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</si>
  <si>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</si>
  <si>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</si>
  <si>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</si>
  <si>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</si>
  <si>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</si>
  <si>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</si>
  <si>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</si>
  <si>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</si>
  <si>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</si>
  <si>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</si>
  <si>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</si>
  <si>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</si>
  <si>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</si>
  <si>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</si>
  <si>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</si>
  <si>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</si>
  <si>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</si>
  <si>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</si>
  <si>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</si>
  <si>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</si>
  <si>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</si>
  <si>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</si>
  <si>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</si>
  <si>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</si>
  <si>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</si>
  <si>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</si>
  <si>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</si>
  <si>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</si>
  <si>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</si>
  <si>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</si>
  <si>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</si>
  <si>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</si>
  <si>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</si>
  <si>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</si>
  <si>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</si>
  <si>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</si>
  <si>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</si>
  <si>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</si>
  <si>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</si>
  <si>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</si>
  <si>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</si>
  <si>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</si>
  <si>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</si>
  <si>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</si>
  <si>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</si>
  <si>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</si>
  <si>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</si>
  <si>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</si>
  <si>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</si>
  <si>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</si>
  <si>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</si>
  <si>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</si>
  <si>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</si>
  <si>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</si>
  <si>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</si>
  <si>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</si>
  <si>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</si>
  <si>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</si>
  <si>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</si>
  <si>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</si>
  <si>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</si>
  <si>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</si>
  <si>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</si>
  <si>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</si>
  <si>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</si>
  <si>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</si>
  <si>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</si>
  <si>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</si>
  <si>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</si>
  <si>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</si>
  <si>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</si>
  <si>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</si>
  <si>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</si>
  <si>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</si>
  <si>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</si>
  <si>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</si>
  <si>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</si>
  <si>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</si>
  <si>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</si>
  <si>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</si>
  <si>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</si>
  <si>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</si>
  <si>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</si>
  <si>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</si>
  <si>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</si>
  <si>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</si>
  <si>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</si>
  <si>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</si>
  <si>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</si>
  <si>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</si>
  <si>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</si>
  <si>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</si>
  <si>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</si>
  <si>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</si>
  <si>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</si>
  <si>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</si>
  <si>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</si>
  <si>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</si>
  <si>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</si>
  <si>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</si>
  <si>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</si>
  <si>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</si>
  <si>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</si>
  <si>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</si>
  <si>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</si>
  <si>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</si>
  <si>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</si>
  <si>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</si>
  <si>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</si>
  <si>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</si>
  <si>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</si>
  <si>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</si>
  <si>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</si>
  <si>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</si>
  <si>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</si>
  <si>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</si>
  <si>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</si>
  <si>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</si>
  <si>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</si>
  <si>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</si>
  <si>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</si>
  <si>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</si>
  <si>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</si>
  <si>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</si>
  <si>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</si>
  <si>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</si>
  <si>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</si>
  <si>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</si>
  <si>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</si>
  <si>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</si>
  <si>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</si>
  <si>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</si>
  <si>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</si>
  <si>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</si>
  <si>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</si>
  <si>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</si>
  <si>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</si>
  <si>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</si>
  <si>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</si>
  <si>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</si>
  <si>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</si>
  <si>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</si>
  <si>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</si>
  <si>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</si>
  <si>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</si>
  <si>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</si>
  <si>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</si>
  <si>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</si>
  <si>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</si>
  <si>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</si>
  <si>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</si>
  <si>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</si>
  <si>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</si>
  <si>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</si>
  <si>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</si>
  <si>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</si>
  <si>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</si>
  <si>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</si>
  <si>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</si>
  <si>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</si>
  <si>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</si>
  <si>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</si>
  <si>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</si>
  <si>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</si>
  <si>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</si>
  <si>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</si>
  <si>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</si>
  <si>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</si>
  <si>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</si>
  <si>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</si>
  <si>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</si>
  <si>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</si>
  <si>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</si>
  <si>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</si>
  <si>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</si>
  <si>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</si>
  <si>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</si>
  <si>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</si>
  <si>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</si>
  <si>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</si>
  <si>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</si>
  <si>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</si>
  <si>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</si>
  <si>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</si>
  <si>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</si>
  <si>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</si>
  <si>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</si>
  <si>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</si>
  <si>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</si>
  <si>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</si>
  <si>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</si>
  <si>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</si>
  <si>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</si>
  <si>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</si>
  <si>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</si>
  <si>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</si>
  <si>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</si>
  <si>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</si>
  <si>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</si>
  <si>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</si>
  <si>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</si>
  <si>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</si>
  <si>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</si>
  <si>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</si>
  <si>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</si>
  <si>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</si>
  <si>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</si>
  <si>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</si>
  <si>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</si>
  <si>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</si>
  <si>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</si>
  <si>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</si>
  <si>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</si>
  <si>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</si>
  <si>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</si>
  <si>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</si>
  <si>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</si>
  <si>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</si>
  <si>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</si>
  <si>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</si>
  <si>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</si>
  <si>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</si>
  <si>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</si>
  <si>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</si>
  <si>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</si>
  <si>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</si>
  <si>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</si>
  <si>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</si>
  <si>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</si>
  <si>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</si>
  <si>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</si>
  <si>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</si>
  <si>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</si>
  <si>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</si>
  <si>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</si>
  <si>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</si>
  <si>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</si>
  <si>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</si>
  <si>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</si>
  <si>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</si>
  <si>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</si>
  <si>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</si>
  <si>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</si>
  <si>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</si>
  <si>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</si>
  <si>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</si>
  <si>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</si>
  <si>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</si>
  <si>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</si>
  <si>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</si>
  <si>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</si>
  <si>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</si>
  <si>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</si>
  <si>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</si>
  <si>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</si>
  <si>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</si>
  <si>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</si>
  <si>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</si>
  <si>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</si>
  <si>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</si>
  <si>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</si>
  <si>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</si>
  <si>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</si>
  <si>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</si>
  <si>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</si>
  <si>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</si>
  <si>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</si>
  <si>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</si>
  <si>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</si>
  <si>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</si>
  <si>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</si>
  <si>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</si>
  <si>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</si>
  <si>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</si>
  <si>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</si>
  <si>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</si>
  <si>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</si>
  <si>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</si>
  <si>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</si>
  <si>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</si>
  <si>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</si>
  <si>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</si>
  <si>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</si>
  <si>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</si>
  <si>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</si>
  <si>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</si>
  <si>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</si>
  <si>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</si>
  <si>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</si>
  <si>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</si>
  <si>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</si>
  <si>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</si>
  <si>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</si>
  <si>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</si>
  <si>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</si>
  <si>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</si>
  <si>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</si>
  <si>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</si>
  <si>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</si>
  <si>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</si>
  <si>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</si>
  <si>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</si>
  <si>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</si>
  <si>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</si>
  <si>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</si>
  <si>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</si>
  <si>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</si>
  <si>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</si>
  <si>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</si>
  <si>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</si>
  <si>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</si>
  <si>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</si>
  <si>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</si>
  <si>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</si>
  <si>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</si>
  <si>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</si>
  <si>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</si>
  <si>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</si>
  <si>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</si>
  <si>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</si>
  <si>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</si>
  <si>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</si>
  <si>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</si>
  <si>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</si>
  <si>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</si>
  <si>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</si>
  <si>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</si>
  <si>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</si>
  <si>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</si>
  <si>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</si>
  <si>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</si>
  <si>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</si>
  <si>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</si>
  <si>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</si>
  <si>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</si>
  <si>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</si>
  <si>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</si>
  <si>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</si>
  <si>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</si>
  <si>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</si>
  <si>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</si>
  <si>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</si>
  <si>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</si>
  <si>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</si>
  <si>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</si>
  <si>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</si>
  <si>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</si>
  <si>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</si>
  <si>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</si>
  <si>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</si>
  <si>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</si>
  <si>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</si>
  <si>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</si>
  <si>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</si>
  <si>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</si>
  <si>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</si>
  <si>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</si>
  <si>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</si>
  <si>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</si>
  <si>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</si>
  <si>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</si>
  <si>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</si>
  <si>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</si>
  <si>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</si>
  <si>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</si>
  <si>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</si>
  <si>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</si>
  <si>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</si>
  <si>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</si>
  <si>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</si>
  <si>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</si>
  <si>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</si>
  <si>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</si>
  <si>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</si>
  <si>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</si>
  <si>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</si>
  <si>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</si>
  <si>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</si>
  <si>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</si>
  <si>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</si>
  <si>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</si>
  <si>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</si>
  <si>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</si>
  <si>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</si>
  <si>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</si>
  <si>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</si>
  <si>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</si>
  <si>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</si>
  <si>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</si>
  <si>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</si>
  <si>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</si>
  <si>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</si>
  <si>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</si>
  <si>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</si>
  <si>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</si>
  <si>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</si>
  <si>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</si>
  <si>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</si>
  <si>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</si>
  <si>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</si>
  <si>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</si>
  <si>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</si>
  <si>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</si>
  <si>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</si>
  <si>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</si>
  <si>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</si>
  <si>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</si>
  <si>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</si>
  <si>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</si>
  <si>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</si>
  <si>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</si>
  <si>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</si>
  <si>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</si>
  <si>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</si>
  <si>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</si>
  <si>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</si>
  <si>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</si>
  <si>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</si>
  <si>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</si>
  <si>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</si>
  <si>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</si>
  <si>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</si>
  <si>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</si>
  <si>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</si>
  <si>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</si>
  <si>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</si>
  <si>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</si>
  <si>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</si>
  <si>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</si>
  <si>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</si>
  <si>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</si>
  <si>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</si>
  <si>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</si>
  <si>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</si>
  <si>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</si>
  <si>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</si>
  <si>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</si>
  <si>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</si>
  <si>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</si>
  <si>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</si>
  <si>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</si>
  <si>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</si>
  <si>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</si>
  <si>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</si>
  <si>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</si>
  <si>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</si>
  <si>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</si>
  <si>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</si>
  <si>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</si>
  <si>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</si>
  <si>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</si>
  <si>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</si>
  <si>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</si>
  <si>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</si>
  <si>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</si>
  <si>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</si>
  <si>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</si>
  <si>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</si>
  <si>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</si>
  <si>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</si>
  <si>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</si>
  <si>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</si>
  <si>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</si>
  <si>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</si>
  <si>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</si>
  <si>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</si>
  <si>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</si>
  <si>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</si>
  <si>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</si>
  <si>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</si>
  <si>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</si>
  <si>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</si>
  <si>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</si>
  <si>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</si>
  <si>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</si>
  <si>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</si>
  <si>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</si>
  <si>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</si>
  <si>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</si>
  <si>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</si>
  <si>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</si>
  <si>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</si>
  <si>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</si>
  <si>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</si>
  <si>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</si>
  <si>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</si>
  <si>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</si>
  <si>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</si>
  <si>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</si>
  <si>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</si>
  <si>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</si>
  <si>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</si>
  <si>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</si>
  <si>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</si>
  <si>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</si>
  <si>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</si>
  <si>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</si>
  <si>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</si>
  <si>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</si>
  <si>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</si>
  <si>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</si>
  <si>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</si>
  <si>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</si>
  <si>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</si>
  <si>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</si>
  <si>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</si>
  <si>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</si>
  <si>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</si>
  <si>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</si>
  <si>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</si>
  <si>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</si>
  <si>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</si>
  <si>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</si>
  <si>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</si>
  <si>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</si>
  <si>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</si>
  <si>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</si>
  <si>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</si>
  <si>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</si>
  <si>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</si>
  <si>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</si>
  <si>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</si>
  <si>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</si>
  <si>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</si>
  <si>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</si>
  <si>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</si>
  <si>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</si>
  <si>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</si>
  <si>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</si>
  <si>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</si>
  <si>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</si>
  <si>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</si>
  <si>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</si>
  <si>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</si>
  <si>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</si>
  <si>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</si>
  <si>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</si>
  <si>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</si>
  <si>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</si>
  <si>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</si>
  <si>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</si>
  <si>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</si>
  <si>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</si>
  <si>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</si>
  <si>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</si>
  <si>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</si>
  <si>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</si>
  <si>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</si>
  <si>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</si>
  <si>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</si>
  <si>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</si>
  <si>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</si>
  <si>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</si>
  <si>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</si>
  <si>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</si>
  <si>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</si>
  <si>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</si>
  <si>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</si>
  <si>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</si>
  <si>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</si>
  <si>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</si>
  <si>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</si>
  <si>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</si>
  <si>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</si>
  <si>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</si>
  <si>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</si>
  <si>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</si>
  <si>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</si>
  <si>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</si>
  <si>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</si>
  <si>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</si>
  <si>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</si>
  <si>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</si>
  <si>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</si>
  <si>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</si>
  <si>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</si>
  <si>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</si>
  <si>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</si>
  <si>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</si>
  <si>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</si>
  <si>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</si>
  <si>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</si>
  <si>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</si>
  <si>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</si>
  <si>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</si>
  <si>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</si>
  <si>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</si>
  <si>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</si>
  <si>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</si>
  <si>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</si>
  <si>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</si>
  <si>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</si>
  <si>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</si>
  <si>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</si>
  <si>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</si>
  <si>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</si>
  <si>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</si>
  <si>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</si>
  <si>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</si>
  <si>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</si>
  <si>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</si>
  <si>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</si>
  <si>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</si>
  <si>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</si>
  <si>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</si>
  <si>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</si>
  <si>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</si>
  <si>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</si>
  <si>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</si>
  <si>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</si>
  <si>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</si>
  <si>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</si>
  <si>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</si>
  <si>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</si>
  <si>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</si>
  <si>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</si>
  <si>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</si>
  <si>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</si>
  <si>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</si>
  <si>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</si>
  <si>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</si>
  <si>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</si>
  <si>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</si>
  <si>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</si>
  <si>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</si>
  <si>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</si>
  <si>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</si>
  <si>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</si>
  <si>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</si>
  <si>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</si>
  <si>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</si>
  <si>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</si>
  <si>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</si>
  <si>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</si>
  <si>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</si>
  <si>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</si>
  <si>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</si>
  <si>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</si>
  <si>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</si>
  <si>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</si>
  <si>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</si>
  <si>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</si>
  <si>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</si>
  <si>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</si>
  <si>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</si>
  <si>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</si>
  <si>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</si>
  <si>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</si>
  <si>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</si>
  <si>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</si>
  <si>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</si>
  <si>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</si>
  <si>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</si>
  <si>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</si>
  <si>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</si>
  <si>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</si>
  <si>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</si>
  <si>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</si>
  <si>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</si>
  <si>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</si>
  <si>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</si>
  <si>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</si>
  <si>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</si>
  <si>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</si>
  <si>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</si>
  <si>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</si>
  <si>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</si>
  <si>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</si>
  <si>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</si>
  <si>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</si>
  <si>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</si>
  <si>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</si>
  <si>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</si>
  <si>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</si>
  <si>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</si>
  <si>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</si>
  <si>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</si>
  <si>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</si>
  <si>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</si>
  <si>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</si>
  <si>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</si>
  <si>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</si>
  <si>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</si>
  <si>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</si>
  <si>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</si>
  <si>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</si>
  <si>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</si>
  <si>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</si>
  <si>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</si>
  <si>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</si>
  <si>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</si>
  <si>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</si>
  <si>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</si>
  <si>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</si>
  <si>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</si>
  <si>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</si>
  <si>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</si>
  <si>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</si>
  <si>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</si>
  <si>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</si>
  <si>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</si>
  <si>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</si>
  <si>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</si>
  <si>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</si>
  <si>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</si>
  <si>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</si>
  <si>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</si>
  <si>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</si>
  <si>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</si>
  <si>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</si>
  <si>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</si>
  <si>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</si>
  <si>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</si>
  <si>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</si>
  <si>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</si>
  <si>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</si>
  <si>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</si>
  <si>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</si>
  <si>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</si>
  <si>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</si>
  <si>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</si>
  <si>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</si>
  <si>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</si>
  <si>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</si>
  <si>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</si>
  <si>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</si>
  <si>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</si>
  <si>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</si>
  <si>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</si>
  <si>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</si>
  <si>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</si>
  <si>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</si>
  <si>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</si>
  <si>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</si>
  <si>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</si>
  <si>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</si>
  <si>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</si>
  <si>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</si>
  <si>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</si>
  <si>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</si>
  <si>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</si>
  <si>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</si>
  <si>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</si>
  <si>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</si>
  <si>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</si>
  <si>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</si>
  <si>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</si>
  <si>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</si>
  <si>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</si>
  <si>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</si>
  <si>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</si>
  <si>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</si>
  <si>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</si>
  <si>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</si>
  <si>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</si>
  <si>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</si>
  <si>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</si>
  <si>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</si>
  <si>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</si>
  <si>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</si>
  <si>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</si>
  <si>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</si>
  <si>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</si>
  <si>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</si>
  <si>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</si>
  <si>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</si>
  <si>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</si>
  <si>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</si>
  <si>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</si>
  <si>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</si>
  <si>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</si>
  <si>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</si>
  <si>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</si>
  <si>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</si>
  <si>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</si>
  <si>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</si>
  <si>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</si>
  <si>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</si>
  <si>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</si>
  <si>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</si>
  <si>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</si>
  <si>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</si>
  <si>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</si>
  <si>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</si>
  <si>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</si>
  <si>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</si>
  <si>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</si>
  <si>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</si>
  <si>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</si>
  <si>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</si>
  <si>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</si>
  <si>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</si>
  <si>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</si>
  <si>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</si>
  <si>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</si>
  <si>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</si>
  <si>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</si>
  <si>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</si>
  <si>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</si>
  <si>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</si>
  <si>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</si>
  <si>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</si>
  <si>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</si>
  <si>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</si>
  <si>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</si>
  <si>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</si>
  <si>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</si>
  <si>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</si>
  <si>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</si>
  <si>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</si>
  <si>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</si>
  <si>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</si>
  <si>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</si>
  <si>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</si>
  <si>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</si>
  <si>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</si>
  <si>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</si>
  <si>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</si>
  <si>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</si>
  <si>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</si>
  <si>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</si>
  <si>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</si>
  <si>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</si>
  <si>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</si>
  <si>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</si>
  <si>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</si>
  <si>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</si>
  <si>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</si>
  <si>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</si>
  <si>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</si>
  <si>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</si>
  <si>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</si>
  <si>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</si>
  <si>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</si>
  <si>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</si>
  <si>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</si>
  <si>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</si>
  <si>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</si>
  <si>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</si>
  <si>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</si>
  <si>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</si>
  <si>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</si>
  <si>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</si>
  <si>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</si>
  <si>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</si>
  <si>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</si>
  <si>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</si>
  <si>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</si>
  <si>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</si>
  <si>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</si>
  <si>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</si>
  <si>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</si>
  <si>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</si>
  <si>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</si>
  <si>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</si>
  <si>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</si>
  <si>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</si>
  <si>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</si>
  <si>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</si>
  <si>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</si>
  <si>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</si>
  <si>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</si>
  <si>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</si>
  <si>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</si>
  <si>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</si>
  <si>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</si>
  <si>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</si>
  <si>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</si>
  <si>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</si>
  <si>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</si>
  <si>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</si>
  <si>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</si>
  <si>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</si>
  <si>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</si>
  <si>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</si>
  <si>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</si>
  <si>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</si>
  <si>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</si>
  <si>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</si>
  <si>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</si>
  <si>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</si>
  <si>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</si>
  <si>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</si>
  <si>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</si>
  <si>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</si>
  <si>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</si>
  <si>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</si>
  <si>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</si>
  <si>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</si>
  <si>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</si>
  <si>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</si>
  <si>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</si>
  <si>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</si>
  <si>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</si>
  <si>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</si>
  <si>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</si>
  <si>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</si>
  <si>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</si>
  <si>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</si>
  <si>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</si>
  <si>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</si>
  <si>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</si>
  <si>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</si>
  <si>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</si>
  <si>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</si>
  <si>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</si>
  <si>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</si>
  <si>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</si>
  <si>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</si>
  <si>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</si>
  <si>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</si>
  <si>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</si>
  <si>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</si>
  <si>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</si>
  <si>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</si>
  <si>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</si>
  <si>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</si>
  <si>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</si>
  <si>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</si>
  <si>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</si>
  <si>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</si>
  <si>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</si>
  <si>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</si>
  <si>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</si>
  <si>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</si>
  <si>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</si>
  <si>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</si>
  <si>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</si>
  <si>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</si>
  <si>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</si>
  <si>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</si>
  <si>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</si>
  <si>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</si>
  <si>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</si>
  <si>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</si>
  <si>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</si>
  <si>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</si>
  <si>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</si>
  <si>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</si>
  <si>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</si>
  <si>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</si>
  <si>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</si>
  <si>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</si>
  <si>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</si>
  <si>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</si>
  <si>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</si>
  <si>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</si>
  <si>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</si>
  <si>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</si>
  <si>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</si>
  <si>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</si>
  <si>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</si>
  <si>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</si>
  <si>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</si>
  <si>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</si>
  <si>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</si>
  <si>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</si>
  <si>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</si>
  <si>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</si>
  <si>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</si>
  <si>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</si>
  <si>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</si>
  <si>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</si>
  <si>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</si>
  <si>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</si>
  <si>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</si>
  <si>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</si>
  <si>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</si>
  <si>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</si>
  <si>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</si>
  <si>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</si>
  <si>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</si>
  <si>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</si>
  <si>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</si>
  <si>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</si>
  <si>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</si>
  <si>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</si>
  <si>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</si>
  <si>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</si>
  <si>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</si>
  <si>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</si>
  <si>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</si>
  <si>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</si>
  <si>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</si>
  <si>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</si>
  <si>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</si>
  <si>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</si>
  <si>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</si>
  <si>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</si>
  <si>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</si>
  <si>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</si>
  <si>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</si>
  <si>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</si>
  <si>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</si>
  <si>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</si>
  <si>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</si>
  <si>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</si>
  <si>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</si>
  <si>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</si>
  <si>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</si>
  <si>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</si>
  <si>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</si>
  <si>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</si>
  <si>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</si>
  <si>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</si>
  <si>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</si>
  <si>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</si>
  <si>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</si>
  <si>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</si>
  <si>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</si>
  <si>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</si>
  <si>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</si>
  <si>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</si>
  <si>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</si>
  <si>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</si>
  <si>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</si>
  <si>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</si>
  <si>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</si>
  <si>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</si>
  <si>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</si>
  <si>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</si>
  <si>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</si>
  <si>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</si>
  <si>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</si>
  <si>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</si>
  <si>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</si>
  <si>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</si>
  <si>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</si>
  <si>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</si>
  <si>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</si>
  <si>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</si>
  <si>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</si>
  <si>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</si>
  <si>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</si>
  <si>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</si>
  <si>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</si>
  <si>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</si>
  <si>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</si>
  <si>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</si>
  <si>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</si>
  <si>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</si>
  <si>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</si>
  <si>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</si>
  <si>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</si>
  <si>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</si>
  <si>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</si>
  <si>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</si>
  <si>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</si>
  <si>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</si>
  <si>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</si>
  <si>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</si>
  <si>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</si>
  <si>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</si>
  <si>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</si>
  <si>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</si>
  <si>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</si>
  <si>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</si>
  <si>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</si>
  <si>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</si>
  <si>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</si>
  <si>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</si>
  <si>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</si>
  <si>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</si>
  <si>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</si>
  <si>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</si>
  <si>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</si>
  <si>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</si>
  <si>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</si>
  <si>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</si>
  <si>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</si>
  <si>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</si>
  <si>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</si>
  <si>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</si>
  <si>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</si>
  <si>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</si>
  <si>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</si>
  <si>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</si>
  <si>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</si>
  <si>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</si>
  <si>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</si>
  <si>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</si>
  <si>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</si>
  <si>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</si>
  <si>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</si>
  <si>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</si>
  <si>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</si>
  <si>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</si>
  <si>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</si>
  <si>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</si>
  <si>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</si>
  <si>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</si>
  <si>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</si>
  <si>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</si>
  <si>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</si>
  <si>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</si>
  <si>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</si>
  <si>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</si>
  <si>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</si>
  <si>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</si>
  <si>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</si>
  <si>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</si>
  <si>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</si>
  <si>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</si>
  <si>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</si>
  <si>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</si>
  <si>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</si>
  <si>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</si>
  <si>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</si>
  <si>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</si>
  <si>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</si>
  <si>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</si>
  <si>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</si>
  <si>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</si>
  <si>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</si>
  <si>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</si>
  <si>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</si>
  <si>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</si>
  <si>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</si>
  <si>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</si>
  <si>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</si>
  <si>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</si>
  <si>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</si>
  <si>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</si>
  <si>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</si>
  <si>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</si>
  <si>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</si>
  <si>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</si>
  <si>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</si>
  <si>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</si>
  <si>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</si>
  <si>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</si>
  <si>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</si>
  <si>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</si>
  <si>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</si>
  <si>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</si>
  <si>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</si>
  <si>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</si>
  <si>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</si>
  <si>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</si>
  <si>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</si>
  <si>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</si>
  <si>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</si>
  <si>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</si>
  <si>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</si>
  <si>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</si>
  <si>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</si>
  <si>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</si>
  <si>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</si>
  <si>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</si>
  <si>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</si>
  <si>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</si>
  <si>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</si>
  <si>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</si>
  <si>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</si>
  <si>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</si>
  <si>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</si>
  <si>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</si>
  <si>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</si>
  <si>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</si>
  <si>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</si>
  <si>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</si>
  <si>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</si>
  <si>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</si>
  <si>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</si>
  <si>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</si>
  <si>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</si>
  <si>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</si>
  <si>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</si>
  <si>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</si>
  <si>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</si>
  <si>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</si>
  <si>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</si>
  <si>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</si>
  <si>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</si>
  <si>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</si>
  <si>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</si>
  <si>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</si>
  <si>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</si>
  <si>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</si>
  <si>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</si>
  <si>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</si>
  <si>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</si>
  <si>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</si>
  <si>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</si>
  <si>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</si>
  <si>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</si>
  <si>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</si>
  <si>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</si>
  <si>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</si>
  <si>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</si>
  <si>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</si>
  <si>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</si>
  <si>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</si>
  <si>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</si>
  <si>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</si>
  <si>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</si>
  <si>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</si>
  <si>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</si>
  <si>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</si>
  <si>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</si>
  <si>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</si>
  <si>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</si>
  <si>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</si>
  <si>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</si>
  <si>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</si>
  <si>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</si>
  <si>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</si>
  <si>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</si>
  <si>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</si>
  <si>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</si>
  <si>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</si>
  <si>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</si>
  <si>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</si>
  <si>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</si>
  <si>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</si>
  <si>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</si>
  <si>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</si>
  <si>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</si>
  <si>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</si>
  <si>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</si>
  <si>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</si>
  <si>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</si>
  <si>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</si>
  <si>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</si>
  <si>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</si>
  <si>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</si>
  <si>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</si>
  <si>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</si>
  <si>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</si>
  <si>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</si>
  <si>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</si>
  <si>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</si>
  <si>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</si>
  <si>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</si>
  <si>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</si>
  <si>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</si>
  <si>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</si>
  <si>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</si>
  <si>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</si>
  <si>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</si>
  <si>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</si>
  <si>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</si>
  <si>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</si>
  <si>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</si>
  <si>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</si>
  <si>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</si>
  <si>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</si>
  <si>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</si>
  <si>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</si>
  <si>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</si>
  <si>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</si>
  <si>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</si>
  <si>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</si>
  <si>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</si>
  <si>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</si>
  <si>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</si>
  <si>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</si>
  <si>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</si>
  <si>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</si>
  <si>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</si>
  <si>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</si>
  <si>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</si>
  <si>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</si>
  <si>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</si>
  <si>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</si>
  <si>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</si>
  <si>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</si>
  <si>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</si>
  <si>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</si>
  <si>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</si>
  <si>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</si>
  <si>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</si>
  <si>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</si>
  <si>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</si>
  <si>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</si>
  <si>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</si>
  <si>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</si>
  <si>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</si>
  <si>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</si>
  <si>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</si>
  <si>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</si>
  <si>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</si>
  <si>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</si>
  <si>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</si>
  <si>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</si>
  <si>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</si>
  <si>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</si>
  <si>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</si>
  <si>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</si>
  <si>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</si>
  <si>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</si>
  <si>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</si>
  <si>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</si>
  <si>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</si>
  <si>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</si>
  <si>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</si>
  <si>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</si>
  <si>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</si>
  <si>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</si>
  <si>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</si>
  <si>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</si>
  <si>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</si>
  <si>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</si>
  <si>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</si>
  <si>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</si>
  <si>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</si>
  <si>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</si>
  <si>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</si>
  <si>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</si>
  <si>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</si>
  <si>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</si>
  <si>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</si>
  <si>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</si>
  <si>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</si>
  <si>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</si>
  <si>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</si>
  <si>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</si>
  <si>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</si>
  <si>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</si>
  <si>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</si>
  <si>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</si>
  <si>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</si>
  <si>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</si>
  <si>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</si>
  <si>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</si>
  <si>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</si>
  <si>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</si>
  <si>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</si>
  <si>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</si>
  <si>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</si>
  <si>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</si>
  <si>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</si>
  <si>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</si>
  <si>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</si>
  <si>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</si>
  <si>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</si>
  <si>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</si>
  <si>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</si>
  <si>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</si>
  <si>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</si>
  <si>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</si>
  <si>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</si>
  <si>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</si>
  <si>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</si>
  <si>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</si>
  <si>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</si>
  <si>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</si>
  <si>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</si>
  <si>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</si>
  <si>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</si>
  <si>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</si>
  <si>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</si>
  <si>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</si>
  <si>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</si>
  <si>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</si>
  <si>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</si>
  <si>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</si>
  <si>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</si>
  <si>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</si>
  <si>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</si>
  <si>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</si>
  <si>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</si>
  <si>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</si>
  <si>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</si>
  <si>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</si>
  <si>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</si>
  <si>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</si>
  <si>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</si>
  <si>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</si>
  <si>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</si>
  <si>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</si>
  <si>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</si>
  <si>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</si>
  <si>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</si>
  <si>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</si>
  <si>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</si>
  <si>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</si>
  <si>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</si>
  <si>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</si>
  <si>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</si>
  <si>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</si>
  <si>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</si>
  <si>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</si>
  <si>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</si>
  <si>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</si>
  <si>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</si>
  <si>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</si>
  <si>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</si>
  <si>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</si>
  <si>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</si>
  <si>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</si>
  <si>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</si>
  <si>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</si>
  <si>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</si>
  <si>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</si>
  <si>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</si>
  <si>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</si>
  <si>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</si>
  <si>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</si>
  <si>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</si>
  <si>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</si>
  <si>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</si>
  <si>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</si>
  <si>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</si>
  <si>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</si>
  <si>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</si>
  <si>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</si>
  <si>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</si>
  <si>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</si>
  <si>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</si>
  <si>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</si>
  <si>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</si>
  <si>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</si>
  <si>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</si>
  <si>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</si>
  <si>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</si>
  <si>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</si>
  <si>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</si>
  <si>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</si>
  <si>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</si>
  <si>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</si>
  <si>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</si>
  <si>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</si>
  <si>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</si>
  <si>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</si>
  <si>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</si>
  <si>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</si>
  <si>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</si>
  <si>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</si>
  <si>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</si>
  <si>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</si>
  <si>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</si>
  <si>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</si>
  <si>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</si>
  <si>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</si>
  <si>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</si>
  <si>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</si>
  <si>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</si>
  <si>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</si>
  <si>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</si>
  <si>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</si>
  <si>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</si>
  <si>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</si>
  <si>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</si>
  <si>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</si>
  <si>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</si>
  <si>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</si>
  <si>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</si>
  <si>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</si>
  <si>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</si>
  <si>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</si>
  <si>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</si>
  <si>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</si>
  <si>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</si>
  <si>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</si>
  <si>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</si>
  <si>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</si>
  <si>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</si>
  <si>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</si>
  <si>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</si>
  <si>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</si>
  <si>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</si>
  <si>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</si>
  <si>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</si>
  <si>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</si>
  <si>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</si>
  <si>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</si>
  <si>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</si>
  <si>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</si>
  <si>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</si>
  <si>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</si>
  <si>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</si>
  <si>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</si>
  <si>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</si>
  <si>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</si>
  <si>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</si>
  <si>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</si>
  <si>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</si>
  <si>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</si>
  <si>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</si>
  <si>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</si>
  <si>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</si>
  <si>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</si>
  <si>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</si>
  <si>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</si>
  <si>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</si>
  <si>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</si>
  <si>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</si>
  <si>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</si>
  <si>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</si>
  <si>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</si>
  <si>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</si>
  <si>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</si>
  <si>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</si>
  <si>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</si>
  <si>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</si>
  <si>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</si>
  <si>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</si>
  <si>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</si>
  <si>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</si>
  <si>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</si>
  <si>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</si>
  <si>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</si>
  <si>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</si>
  <si>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</si>
  <si>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</si>
  <si>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</si>
  <si>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</si>
  <si>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</si>
  <si>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</si>
  <si>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</si>
  <si>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</si>
  <si>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</si>
  <si>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</si>
  <si>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</si>
  <si>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</si>
  <si>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</si>
  <si>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</si>
  <si>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</si>
  <si>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</si>
  <si>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</si>
  <si>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</si>
  <si>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</si>
  <si>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</si>
  <si>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</si>
  <si>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</si>
  <si>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</si>
  <si>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</si>
  <si>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</si>
  <si>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</si>
  <si>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</si>
  <si>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</si>
  <si>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</si>
  <si>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</si>
  <si>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</si>
  <si>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</si>
  <si>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</si>
  <si>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</si>
  <si>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</si>
  <si>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</si>
  <si>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</si>
  <si>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</si>
  <si>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</si>
  <si>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</si>
  <si>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</si>
  <si>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</si>
  <si>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</si>
  <si>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</si>
  <si>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</si>
  <si>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</si>
  <si>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</si>
  <si>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</si>
  <si>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</si>
  <si>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</si>
  <si>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</si>
  <si>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</si>
  <si>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</si>
  <si>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</si>
  <si>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</si>
  <si>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</si>
  <si>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</si>
  <si>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</si>
  <si>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</si>
  <si>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</si>
  <si>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</si>
  <si>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</si>
  <si>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</si>
  <si>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</si>
  <si>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</si>
  <si>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</si>
  <si>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</si>
  <si>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</si>
  <si>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</si>
  <si>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</si>
  <si>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</si>
  <si>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</si>
  <si>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</si>
  <si>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</si>
  <si>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</si>
  <si>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</si>
  <si>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</si>
  <si>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</si>
  <si>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</si>
  <si>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</si>
  <si>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</si>
  <si>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</si>
  <si>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</si>
  <si>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</si>
  <si>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</si>
  <si>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</si>
  <si>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</si>
  <si>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</si>
  <si>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</si>
  <si>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</si>
  <si>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</si>
  <si>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</si>
  <si>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</si>
  <si>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</si>
  <si>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</si>
  <si>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</si>
  <si>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</si>
  <si>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</si>
  <si>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</si>
  <si>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</si>
  <si>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</si>
  <si>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</si>
  <si>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</si>
  <si>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</si>
  <si>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</si>
  <si>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</si>
  <si>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</si>
  <si>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</si>
  <si>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</si>
  <si>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</si>
  <si>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</si>
  <si>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</si>
  <si>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</si>
  <si>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</si>
  <si>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</si>
  <si>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</si>
  <si>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</si>
  <si>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</si>
  <si>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</si>
  <si>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</si>
  <si>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</si>
  <si>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</si>
  <si>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</si>
  <si>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</si>
  <si>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</si>
  <si>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</si>
  <si>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</si>
  <si>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</si>
  <si>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</si>
  <si>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</si>
  <si>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</si>
  <si>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</si>
  <si>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</si>
  <si>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</si>
  <si>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</si>
  <si>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</si>
  <si>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</si>
  <si>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</si>
  <si>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</si>
  <si>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</si>
  <si>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</si>
  <si>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</si>
  <si>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</si>
  <si>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</si>
  <si>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</si>
  <si>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</si>
  <si>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</si>
  <si>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</si>
  <si>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</si>
  <si>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</si>
  <si>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</si>
  <si>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</si>
  <si>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</si>
  <si>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</si>
  <si>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</si>
  <si>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</si>
  <si>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</si>
  <si>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</si>
  <si>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</si>
  <si>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</si>
  <si>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</si>
  <si>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</si>
  <si>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</si>
  <si>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</si>
  <si>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</si>
  <si>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</si>
  <si>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</si>
  <si>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</si>
  <si>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</si>
  <si>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</si>
  <si>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</si>
  <si>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</si>
  <si>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</si>
  <si>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</si>
  <si>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</si>
  <si>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</si>
  <si>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</si>
  <si>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</si>
  <si>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</si>
  <si>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</si>
  <si>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</si>
  <si>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</si>
  <si>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</si>
  <si>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</si>
  <si>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</si>
  <si>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</si>
  <si>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</si>
  <si>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</si>
  <si>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</si>
  <si>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</si>
  <si>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</si>
  <si>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</si>
  <si>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</si>
  <si>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</si>
  <si>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</si>
  <si>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</si>
  <si>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</si>
  <si>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</si>
  <si>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</si>
  <si>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</si>
  <si>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</si>
  <si>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</si>
  <si>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</si>
  <si>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</si>
  <si>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</si>
  <si>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</si>
  <si>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</si>
  <si>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</si>
  <si>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</si>
  <si>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</si>
  <si>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</si>
  <si>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</si>
  <si>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</si>
  <si>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</si>
  <si>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</si>
  <si>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</si>
  <si>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</si>
  <si>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</si>
  <si>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</si>
  <si>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</si>
  <si>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</si>
  <si>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</si>
  <si>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</si>
  <si>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</si>
  <si>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</si>
  <si>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</si>
  <si>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</si>
  <si>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</si>
  <si>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</si>
  <si>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</si>
  <si>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</si>
  <si>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</si>
  <si>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</si>
  <si>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</si>
  <si>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</si>
  <si>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</si>
  <si>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</si>
  <si>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</si>
  <si>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</si>
  <si>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</si>
  <si>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</si>
  <si>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</si>
  <si>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</si>
  <si>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</si>
  <si>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</si>
  <si>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</si>
  <si>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</si>
  <si>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</si>
  <si>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</si>
  <si>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</si>
  <si>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</si>
  <si>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</si>
  <si>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</si>
  <si>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</si>
  <si>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</si>
  <si>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</si>
  <si>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</si>
  <si>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</si>
  <si>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</si>
  <si>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</si>
  <si>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</si>
  <si>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</si>
  <si>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</si>
  <si>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</si>
  <si>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</si>
  <si>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</si>
  <si>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</si>
  <si>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</si>
  <si>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</si>
  <si>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</si>
  <si>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</si>
  <si>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</si>
  <si>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</si>
  <si>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</si>
  <si>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</si>
  <si>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</si>
  <si>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</si>
  <si>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</si>
  <si>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</si>
  <si>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</si>
  <si>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</si>
  <si>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</si>
  <si>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</si>
  <si>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</si>
  <si>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</si>
  <si>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</si>
  <si>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</si>
  <si>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</si>
  <si>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</si>
  <si>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</si>
  <si>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</si>
  <si>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</si>
  <si>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</si>
  <si>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</si>
  <si>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</si>
  <si>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</si>
  <si>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</si>
  <si>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</si>
  <si>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</si>
  <si>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</si>
  <si>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</si>
  <si>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</si>
  <si>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</si>
  <si>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</si>
  <si>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</si>
  <si>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</si>
  <si>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</si>
  <si>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</si>
  <si>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</si>
  <si>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</si>
  <si>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</si>
  <si>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</si>
  <si>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</si>
  <si>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</si>
  <si>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</si>
  <si>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</si>
  <si>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</si>
  <si>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</si>
  <si>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</si>
  <si>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</si>
  <si>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</si>
  <si>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</si>
  <si>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</si>
  <si>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</si>
  <si>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</si>
  <si>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</si>
  <si>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</si>
  <si>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</si>
  <si>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</si>
  <si>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</si>
  <si>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</si>
  <si>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</si>
  <si>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</si>
  <si>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</si>
  <si>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</si>
  <si>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</si>
  <si>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</si>
  <si>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</si>
  <si>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</si>
  <si>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</si>
  <si>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</si>
  <si>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</si>
  <si>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</si>
  <si>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</si>
  <si>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</si>
  <si>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</si>
  <si>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</si>
  <si>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</si>
  <si>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</si>
  <si>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</si>
  <si>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</si>
  <si>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</si>
  <si>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</si>
  <si>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</si>
  <si>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</si>
  <si>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</si>
  <si>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</si>
  <si>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</si>
  <si>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</si>
  <si>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</si>
  <si>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</si>
  <si>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</si>
  <si>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</si>
  <si>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</si>
  <si>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</si>
  <si>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</si>
  <si>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</si>
  <si>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</si>
  <si>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</si>
  <si>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</si>
  <si>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</si>
  <si>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</si>
  <si>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</si>
  <si>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</si>
  <si>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</si>
  <si>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</si>
  <si>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</si>
  <si>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</si>
  <si>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</si>
  <si>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</si>
  <si>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</si>
  <si>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</si>
  <si>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</si>
  <si>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</si>
  <si>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</si>
  <si>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</si>
  <si>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</si>
  <si>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</si>
  <si>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</si>
  <si>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</si>
  <si>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</si>
  <si>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</si>
  <si>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</si>
  <si>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</si>
  <si>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</si>
  <si>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</si>
  <si>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</si>
  <si>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</si>
  <si>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</si>
  <si>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</si>
  <si>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</si>
  <si>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</si>
  <si>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</si>
  <si>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</si>
  <si>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</si>
  <si>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</si>
  <si>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</si>
  <si>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</si>
  <si>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</si>
  <si>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</si>
  <si>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</si>
  <si>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</si>
  <si>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</si>
  <si>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</si>
  <si>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</si>
  <si>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</si>
  <si>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</si>
  <si>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</si>
  <si>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</si>
  <si>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</si>
  <si>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</si>
  <si>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</si>
  <si>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</si>
  <si>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</si>
  <si>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</si>
  <si>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</si>
  <si>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</si>
  <si>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</si>
  <si>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</si>
  <si>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</si>
  <si>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</si>
  <si>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</si>
  <si>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</si>
  <si>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</si>
  <si>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</si>
  <si>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</si>
  <si>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</si>
  <si>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</si>
  <si>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</si>
  <si>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</si>
  <si>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</si>
  <si>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</si>
  <si>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</si>
  <si>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</si>
  <si>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</si>
  <si>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</si>
  <si>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</si>
  <si>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</si>
  <si>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</si>
  <si>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</si>
  <si>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</si>
  <si>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</si>
  <si>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</si>
  <si>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</si>
  <si>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</si>
  <si>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</si>
  <si>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</si>
  <si>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</si>
  <si>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</si>
  <si>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</si>
  <si>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</si>
  <si>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</si>
  <si>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</si>
  <si>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</si>
  <si>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</si>
  <si>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</si>
  <si>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</si>
  <si>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</si>
  <si>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</si>
  <si>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</si>
  <si>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</si>
  <si>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</si>
  <si>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</si>
  <si>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</si>
  <si>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</si>
  <si>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</si>
  <si>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</si>
  <si>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</si>
  <si>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</si>
  <si>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</si>
  <si>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</si>
  <si>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</si>
  <si>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</si>
  <si>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</si>
  <si>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</si>
  <si>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</si>
  <si>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</si>
  <si>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</si>
  <si>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</si>
  <si>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</si>
  <si>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</si>
  <si>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</si>
  <si>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</si>
  <si>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</si>
  <si>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</si>
  <si>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</si>
  <si>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</si>
  <si>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</si>
  <si>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</si>
  <si>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</si>
  <si>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</si>
  <si>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</si>
  <si>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</si>
  <si>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</si>
  <si>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</si>
  <si>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</si>
  <si>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</si>
  <si>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</si>
  <si>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</si>
  <si>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</si>
  <si>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</si>
  <si>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</si>
  <si>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</si>
  <si>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</si>
  <si>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</si>
  <si>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</si>
  <si>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</si>
  <si>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</si>
  <si>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</si>
  <si>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</si>
  <si>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</si>
  <si>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</si>
  <si>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</si>
  <si>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</si>
  <si>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</si>
  <si>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</si>
  <si>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</si>
  <si>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</si>
  <si>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</si>
  <si>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</si>
  <si>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</si>
  <si>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</si>
  <si>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</si>
  <si>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</si>
  <si>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</si>
  <si>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</si>
  <si>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</si>
  <si>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</si>
  <si>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</si>
  <si>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</si>
  <si>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</si>
  <si>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</si>
  <si>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</si>
  <si>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</si>
  <si>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</si>
  <si>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</si>
  <si>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</si>
  <si>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</si>
  <si>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</si>
  <si>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</si>
  <si>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</si>
  <si>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</si>
  <si>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</si>
  <si>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</si>
  <si>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</si>
  <si>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</si>
  <si>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</si>
  <si>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</si>
  <si>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</si>
  <si>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</si>
  <si>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</si>
  <si>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</si>
  <si>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</si>
  <si>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</si>
  <si>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</si>
  <si>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</si>
  <si>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</si>
  <si>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</si>
  <si>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</si>
  <si>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</si>
  <si>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</si>
  <si>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</si>
  <si>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</si>
  <si>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</si>
  <si>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</si>
  <si>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</si>
  <si>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</si>
  <si>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</si>
  <si>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</si>
  <si>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</si>
  <si>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</si>
  <si>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</si>
  <si>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</si>
  <si>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</si>
  <si>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</si>
  <si>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</si>
  <si>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</si>
  <si>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</si>
  <si>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</si>
  <si>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</si>
  <si>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</si>
  <si>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</si>
  <si>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</si>
  <si>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</si>
  <si>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</si>
  <si>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</si>
  <si>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</si>
  <si>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</si>
  <si>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</si>
  <si>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</si>
  <si>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</si>
  <si>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</si>
  <si>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</si>
  <si>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</si>
  <si>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</si>
  <si>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</si>
  <si>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</si>
  <si>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</si>
  <si>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</si>
  <si>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</si>
  <si>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</si>
  <si>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</si>
  <si>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</si>
  <si>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</si>
  <si>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</si>
  <si>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</si>
  <si>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</si>
  <si>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</si>
  <si>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</si>
  <si>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</si>
  <si>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</si>
  <si>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</si>
  <si>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</si>
  <si>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</si>
  <si>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</si>
  <si>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</si>
  <si>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</si>
  <si>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</si>
  <si>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</si>
  <si>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</si>
  <si>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</si>
  <si>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</si>
  <si>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</si>
  <si>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</si>
  <si>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</si>
  <si>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</si>
  <si>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</si>
  <si>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</si>
  <si>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</si>
  <si>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</si>
  <si>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</si>
  <si>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</si>
  <si>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</si>
  <si>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</si>
  <si>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</si>
  <si>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</si>
  <si>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</si>
  <si>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</si>
  <si>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</si>
  <si>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</si>
  <si>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</si>
  <si>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</si>
  <si>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</si>
  <si>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</si>
  <si>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</si>
  <si>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</si>
  <si>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</si>
  <si>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</si>
  <si>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</si>
  <si>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</si>
  <si>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</si>
  <si>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</si>
  <si>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</si>
  <si>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</si>
  <si>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</si>
  <si>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</si>
  <si>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</si>
  <si>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</si>
  <si>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</si>
  <si>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</si>
  <si>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</si>
  <si>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</si>
  <si>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</si>
  <si>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</si>
  <si>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</si>
  <si>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</si>
  <si>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</si>
  <si>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</si>
  <si>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</si>
  <si>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</si>
  <si>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</si>
  <si>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</si>
  <si>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</si>
  <si>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</si>
  <si>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</si>
  <si>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</si>
  <si>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</si>
  <si>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</si>
  <si>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</si>
  <si>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</si>
  <si>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</si>
  <si>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</si>
  <si>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</si>
  <si>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</si>
  <si>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</si>
  <si>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</si>
  <si>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</si>
  <si>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</si>
  <si>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</si>
  <si>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</si>
  <si>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</si>
  <si>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</si>
  <si>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</si>
  <si>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</si>
  <si>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</si>
  <si>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</si>
  <si>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</si>
  <si>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</si>
  <si>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</si>
  <si>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</si>
  <si>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</si>
  <si>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</si>
  <si>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</si>
  <si>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</si>
  <si>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</si>
  <si>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</si>
  <si>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</si>
  <si>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</si>
  <si>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</si>
  <si>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</si>
  <si>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</si>
  <si>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</si>
  <si>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</si>
  <si>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</si>
  <si>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</si>
  <si>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</si>
  <si>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</si>
  <si>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</si>
  <si>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</si>
  <si>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</si>
  <si>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</si>
  <si>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</si>
  <si>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</si>
  <si>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</si>
  <si>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</si>
  <si>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</si>
  <si>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</si>
  <si>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</si>
  <si>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</si>
  <si>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</si>
  <si>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</si>
  <si>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</si>
  <si>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</si>
  <si>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</si>
  <si>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</si>
  <si>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</si>
  <si>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</si>
  <si>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</si>
  <si>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</si>
  <si>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</si>
  <si>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</si>
  <si>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</si>
  <si>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</si>
  <si>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</si>
  <si>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</si>
  <si>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</si>
  <si>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</si>
  <si>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</si>
  <si>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</si>
  <si>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</si>
  <si>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</si>
  <si>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</si>
  <si>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</si>
  <si>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</si>
  <si>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</si>
  <si>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</si>
  <si>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</si>
  <si>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</si>
  <si>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</si>
  <si>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</si>
  <si>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</si>
  <si>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</si>
  <si>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</si>
  <si>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</si>
  <si>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</si>
  <si>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</si>
  <si>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</si>
  <si>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</si>
  <si>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</si>
  <si>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</si>
  <si>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</si>
  <si>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</si>
  <si>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</si>
  <si>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</si>
  <si>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</si>
  <si>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</si>
  <si>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</si>
  <si>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</si>
  <si>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</si>
  <si>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</si>
  <si>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</si>
  <si>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</si>
  <si>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</si>
  <si>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</si>
  <si>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</si>
  <si>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</si>
  <si>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</si>
  <si>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</si>
  <si>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</si>
  <si>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</si>
  <si>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</si>
  <si>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</si>
  <si>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</si>
  <si>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</si>
  <si>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</si>
  <si>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</si>
  <si>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</si>
  <si>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</si>
  <si>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</si>
  <si>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</si>
  <si>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</si>
  <si>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</si>
  <si>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</si>
  <si>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</si>
  <si>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</si>
  <si>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</si>
  <si>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</si>
  <si>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</si>
  <si>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</si>
  <si>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</si>
  <si>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</si>
  <si>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</si>
  <si>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</si>
  <si>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</si>
  <si>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</si>
  <si>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</si>
  <si>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</si>
  <si>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</si>
  <si>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</si>
  <si>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</si>
  <si>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</si>
  <si>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</si>
  <si>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</si>
  <si>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</si>
  <si>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</si>
  <si>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</si>
  <si>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</si>
  <si>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</si>
  <si>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</si>
  <si>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</si>
  <si>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</si>
  <si>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</si>
  <si>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</si>
  <si>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</si>
  <si>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</si>
  <si>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</si>
  <si>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</si>
  <si>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</si>
  <si>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</si>
  <si>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</si>
  <si>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</si>
  <si>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</si>
  <si>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</si>
  <si>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</si>
  <si>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</si>
  <si>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</si>
  <si>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</si>
  <si>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</si>
  <si>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</si>
  <si>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</si>
  <si>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</si>
  <si>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</si>
  <si>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</si>
  <si>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</si>
  <si>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</si>
  <si>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</si>
  <si>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</si>
  <si>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</si>
  <si>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</si>
  <si>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</si>
  <si>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</si>
  <si>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</si>
  <si>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</si>
  <si>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</si>
  <si>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</si>
  <si>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</si>
  <si>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</si>
  <si>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</si>
  <si>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</si>
  <si>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</si>
  <si>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</si>
  <si>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</si>
  <si>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</si>
  <si>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</si>
  <si>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</si>
  <si>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</si>
  <si>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</si>
  <si>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</si>
  <si>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</si>
  <si>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</si>
  <si>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</si>
  <si>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</si>
  <si>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</si>
  <si>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</si>
  <si>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</si>
  <si>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</si>
  <si>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</si>
  <si>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</si>
  <si>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</si>
  <si>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</si>
  <si>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</si>
  <si>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</si>
  <si>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</si>
  <si>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</si>
  <si>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</si>
  <si>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</si>
  <si>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</si>
  <si>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</si>
  <si>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</si>
  <si>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</si>
  <si>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</si>
  <si>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</si>
  <si>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</si>
  <si>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</si>
  <si>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</si>
  <si>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</si>
  <si>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</si>
  <si>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</si>
  <si>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</si>
  <si>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</si>
  <si>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</si>
  <si>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</si>
  <si>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</si>
  <si>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</si>
  <si>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</si>
  <si>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</si>
  <si>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</si>
  <si>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</si>
  <si>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</si>
  <si>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</si>
  <si>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</si>
  <si>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</si>
  <si>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</si>
  <si>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</si>
  <si>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</si>
  <si>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</si>
  <si>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</si>
  <si>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</si>
  <si>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</si>
  <si>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</si>
  <si>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</si>
  <si>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</si>
  <si>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</si>
  <si>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</si>
  <si>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</si>
  <si>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</si>
  <si>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</si>
  <si>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</si>
  <si>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</si>
  <si>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</si>
  <si>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</si>
  <si>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</si>
  <si>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</si>
  <si>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</si>
  <si>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</si>
  <si>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</si>
  <si>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</si>
  <si>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</si>
  <si>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</si>
  <si>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</si>
  <si>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</si>
  <si>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</si>
  <si>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</si>
  <si>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</si>
  <si>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</si>
  <si>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</si>
  <si>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</si>
  <si>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</si>
  <si>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</si>
  <si>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</si>
  <si>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</si>
  <si>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</si>
  <si>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</si>
  <si>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</si>
  <si>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</si>
  <si>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</si>
  <si>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</si>
  <si>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</si>
  <si>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</si>
  <si>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</si>
  <si>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</si>
  <si>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</si>
  <si>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</si>
  <si>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</si>
  <si>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</si>
  <si>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</si>
  <si>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</si>
  <si>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</si>
  <si>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</si>
  <si>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</si>
  <si>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</si>
  <si>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</si>
  <si>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</si>
  <si>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</si>
  <si>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</si>
  <si>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</si>
  <si>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</si>
  <si>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</si>
  <si>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</si>
  <si>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</si>
  <si>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</si>
  <si>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</si>
  <si>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</si>
  <si>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</si>
  <si>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</si>
  <si>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</si>
  <si>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</si>
  <si>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</si>
  <si>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</si>
  <si>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</si>
  <si>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</si>
  <si>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</si>
  <si>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</si>
  <si>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</si>
  <si>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</si>
  <si>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</si>
  <si>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</si>
  <si>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</si>
  <si>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</si>
  <si>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</si>
  <si>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</si>
  <si>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</si>
  <si>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</si>
  <si>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</si>
  <si>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</si>
  <si>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</si>
  <si>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</si>
  <si>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</si>
  <si>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</si>
  <si>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</si>
  <si>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</si>
  <si>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</si>
  <si>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</si>
  <si>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</si>
  <si>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</si>
  <si>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</si>
  <si>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</si>
  <si>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</si>
  <si>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</si>
  <si>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</si>
  <si>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</si>
  <si>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</si>
  <si>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</si>
  <si>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</si>
  <si>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</si>
  <si>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</si>
  <si>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</si>
  <si>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</si>
  <si>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</si>
  <si>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</si>
  <si>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</si>
  <si>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</si>
  <si>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</si>
  <si>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</si>
  <si>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</si>
  <si>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</si>
  <si>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</si>
  <si>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</si>
  <si>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</si>
  <si>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</si>
  <si>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</si>
  <si>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</si>
  <si>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</si>
  <si>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</si>
  <si>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</si>
  <si>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</si>
  <si>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</si>
  <si>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</si>
  <si>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</si>
  <si>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</si>
  <si>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</si>
  <si>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</si>
  <si>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</si>
  <si>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</si>
  <si>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</si>
  <si>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</si>
  <si>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</si>
  <si>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</si>
  <si>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</si>
  <si>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</si>
  <si>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</si>
  <si>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</si>
  <si>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</si>
  <si>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</si>
  <si>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</si>
  <si>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</si>
  <si>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</si>
  <si>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</si>
  <si>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</si>
  <si>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</si>
  <si>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</si>
  <si>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</si>
  <si>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</si>
  <si>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</si>
  <si>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</si>
  <si>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</si>
  <si>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</si>
  <si>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</si>
  <si>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</si>
  <si>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</si>
  <si>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</si>
  <si>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</si>
  <si>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</si>
  <si>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</si>
  <si>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</si>
  <si>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</si>
  <si>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</si>
  <si>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</si>
  <si>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</si>
  <si>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</si>
  <si>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</si>
  <si>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</si>
  <si>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</si>
  <si>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</si>
  <si>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</si>
  <si>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</si>
  <si>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</si>
  <si>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</si>
  <si>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</si>
  <si>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</si>
  <si>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</si>
  <si>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</si>
  <si>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</si>
  <si>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</si>
  <si>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</si>
  <si>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</si>
  <si>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</si>
  <si>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</si>
  <si>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</si>
  <si>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</si>
  <si>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</si>
  <si>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</si>
  <si>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</si>
  <si>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</si>
  <si>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</si>
  <si>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</si>
  <si>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</si>
  <si>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</si>
  <si>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</si>
  <si>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</si>
  <si>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</si>
  <si>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</si>
  <si>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</si>
  <si>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</si>
  <si>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</si>
  <si>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</si>
  <si>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</si>
  <si>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</si>
  <si>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</si>
  <si>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</si>
  <si>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</si>
  <si>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</si>
  <si>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</si>
  <si>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</si>
  <si>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</si>
  <si>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</si>
  <si>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</si>
  <si>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</si>
  <si>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</si>
  <si>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</si>
  <si>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</si>
  <si>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</si>
  <si>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</si>
  <si>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</si>
  <si>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</si>
  <si>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</si>
  <si>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</si>
  <si>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</si>
  <si>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</si>
  <si>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</si>
  <si>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</si>
  <si>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</si>
  <si>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</si>
  <si>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</si>
  <si>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</si>
  <si>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</si>
  <si>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</si>
  <si>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</si>
  <si>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</si>
  <si>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</si>
  <si>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</si>
  <si>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</si>
  <si>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</si>
  <si>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</si>
  <si>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</si>
  <si>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</si>
  <si>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</si>
  <si>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</si>
  <si>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</si>
  <si>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</si>
  <si>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</si>
  <si>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</si>
  <si>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</si>
  <si>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</si>
  <si>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</si>
  <si>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</si>
  <si>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</si>
  <si>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</si>
  <si>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</si>
  <si>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</si>
  <si>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</si>
  <si>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</si>
  <si>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</si>
  <si>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</si>
  <si>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</si>
  <si>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</si>
  <si>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</si>
  <si>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</si>
  <si>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</si>
  <si>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</si>
  <si>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</si>
  <si>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</si>
  <si>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</si>
  <si>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</si>
  <si>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</si>
  <si>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</si>
  <si>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</si>
  <si>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</si>
  <si>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</si>
  <si>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</si>
  <si>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</si>
  <si>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</si>
  <si>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</si>
  <si>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</si>
  <si>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</si>
  <si>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</si>
  <si>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</si>
  <si>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</si>
  <si>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</si>
  <si>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</si>
  <si>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</si>
  <si>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</si>
  <si>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</si>
  <si>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</si>
  <si>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</si>
  <si>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</si>
  <si>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</si>
  <si>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</si>
  <si>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</si>
  <si>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</si>
  <si>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</si>
  <si>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</si>
  <si>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</si>
  <si>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</si>
  <si>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</si>
  <si>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</si>
  <si>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</si>
  <si>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</si>
  <si>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</si>
  <si>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</si>
  <si>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</si>
  <si>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</si>
  <si>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</si>
  <si>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</si>
  <si>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</si>
  <si>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</si>
  <si>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</si>
  <si>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</si>
  <si>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</si>
  <si>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</si>
  <si>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</si>
  <si>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</si>
  <si>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</si>
  <si>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</si>
  <si>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</si>
  <si>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</si>
  <si>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</si>
  <si>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</si>
  <si>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</si>
  <si>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</si>
  <si>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</si>
  <si>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</si>
  <si>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</si>
  <si>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</si>
  <si>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</si>
  <si>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</si>
  <si>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</si>
  <si>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</si>
  <si>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</si>
  <si>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</si>
  <si>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</si>
  <si>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</si>
  <si>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</si>
  <si>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</si>
  <si>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</si>
  <si>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</si>
  <si>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</si>
  <si>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</si>
  <si>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</si>
  <si>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</si>
  <si>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</si>
  <si>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</si>
  <si>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</si>
  <si>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</si>
  <si>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</si>
  <si>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</si>
  <si>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</si>
  <si>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</si>
  <si>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</si>
  <si>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</si>
  <si>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</si>
  <si>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</si>
  <si>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</si>
  <si>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</si>
  <si>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</si>
  <si>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</si>
  <si>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</si>
  <si>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</si>
  <si>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</si>
  <si>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</si>
  <si>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</si>
  <si>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</si>
  <si>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</si>
  <si>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</si>
  <si>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</si>
  <si>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</si>
  <si>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</si>
  <si>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</si>
  <si>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</si>
  <si>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</si>
  <si>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</si>
  <si>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</si>
  <si>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</si>
  <si>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</si>
  <si>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</si>
  <si>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</si>
  <si>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</si>
  <si>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</si>
  <si>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</si>
  <si>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</si>
  <si>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</si>
  <si>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</si>
  <si>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</si>
  <si>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</si>
  <si>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</si>
  <si>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</si>
  <si>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</si>
  <si>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</si>
  <si>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</si>
  <si>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</si>
  <si>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</si>
  <si>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</si>
  <si>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</si>
  <si>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</si>
  <si>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</si>
  <si>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</si>
  <si>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</si>
  <si>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</si>
  <si>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</si>
  <si>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</si>
  <si>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</si>
  <si>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</si>
  <si>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</si>
  <si>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</si>
  <si>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</si>
  <si>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</si>
  <si>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</si>
  <si>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</si>
  <si>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</si>
  <si>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</si>
  <si>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</si>
  <si>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</si>
  <si>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</si>
  <si>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</si>
  <si>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</si>
  <si>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</si>
  <si>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</si>
  <si>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</si>
  <si>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</si>
  <si>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</si>
  <si>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</si>
  <si>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</si>
  <si>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</si>
  <si>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</si>
  <si>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</si>
  <si>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</si>
  <si>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</si>
  <si>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</si>
  <si>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</si>
  <si>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</si>
  <si>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</si>
  <si>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</si>
  <si>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</si>
  <si>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</si>
  <si>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</si>
  <si>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</si>
  <si>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</si>
  <si>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</si>
  <si>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</si>
  <si>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</si>
  <si>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</si>
  <si>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</si>
  <si>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</si>
  <si>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</si>
  <si>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</si>
  <si>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</si>
  <si>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</si>
  <si>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</si>
  <si>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</si>
  <si>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</si>
  <si>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</si>
  <si>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</si>
  <si>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</si>
  <si>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</si>
  <si>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</si>
  <si>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</si>
  <si>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</si>
  <si>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</si>
  <si>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</si>
  <si>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</si>
  <si>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</si>
  <si>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</si>
  <si>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</si>
  <si>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</si>
  <si>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</si>
  <si>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</si>
  <si>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</si>
  <si>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</si>
  <si>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</si>
  <si>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</si>
  <si>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</si>
  <si>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</si>
  <si>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</si>
  <si>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</si>
  <si>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</si>
  <si>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</si>
  <si>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</si>
  <si>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</si>
  <si>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</si>
  <si>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</si>
  <si>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</si>
  <si>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</si>
  <si>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</si>
  <si>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</si>
  <si>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</si>
  <si>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</si>
  <si>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</si>
  <si>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</si>
  <si>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</si>
  <si>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</si>
  <si>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</si>
  <si>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</si>
  <si>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</si>
  <si>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</si>
  <si>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</si>
  <si>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</si>
  <si>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</si>
  <si>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</si>
  <si>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</si>
  <si>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</si>
  <si>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</si>
  <si>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</si>
  <si>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</si>
  <si>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</si>
  <si>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</si>
  <si>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</si>
  <si>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</si>
  <si>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</si>
  <si>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</si>
  <si>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</si>
  <si>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</si>
  <si>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</si>
  <si>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</si>
  <si>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</si>
  <si>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</si>
  <si>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</si>
  <si>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</si>
  <si>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</si>
  <si>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</si>
  <si>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</si>
  <si>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</si>
  <si>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</si>
  <si>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</si>
  <si>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</si>
  <si>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</si>
  <si>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</si>
  <si>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</si>
  <si>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</si>
  <si>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</si>
  <si>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</si>
  <si>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</si>
  <si>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</si>
  <si>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</si>
  <si>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</si>
  <si>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</si>
  <si>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</si>
  <si>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</si>
  <si>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</si>
  <si>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</si>
  <si>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</si>
  <si>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</si>
  <si>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</si>
  <si>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</si>
  <si>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</si>
  <si>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</si>
  <si>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</si>
  <si>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</si>
  <si>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</si>
  <si>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</si>
  <si>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</si>
  <si>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</si>
  <si>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</si>
  <si>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</si>
  <si>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</si>
  <si>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</si>
  <si>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</si>
  <si>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</si>
  <si>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</si>
  <si>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</si>
  <si>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</si>
  <si>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</si>
  <si>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</si>
  <si>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</si>
  <si>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</si>
  <si>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</si>
  <si>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</si>
  <si>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</si>
  <si>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</si>
  <si>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</si>
  <si>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</si>
  <si>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</si>
  <si>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</si>
  <si>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</si>
  <si>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</si>
  <si>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</si>
  <si>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</si>
  <si>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</si>
  <si>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</si>
  <si>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</si>
  <si>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</si>
  <si>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</si>
  <si>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</si>
  <si>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</si>
  <si>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</si>
  <si>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</si>
  <si>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</si>
  <si>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</si>
  <si>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</si>
  <si>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</si>
  <si>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</si>
  <si>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</si>
  <si>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</si>
  <si>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</si>
  <si>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</si>
  <si>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</si>
  <si>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</si>
  <si>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</si>
  <si>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</si>
  <si>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</si>
  <si>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</si>
  <si>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</si>
  <si>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</si>
  <si>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</si>
  <si>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</si>
  <si>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</si>
  <si>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</si>
  <si>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</si>
  <si>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</si>
  <si>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</si>
  <si>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</si>
  <si>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</si>
  <si>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</si>
  <si>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</si>
  <si>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</si>
  <si>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</si>
  <si>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</si>
  <si>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</si>
  <si>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</si>
  <si>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</si>
  <si>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</si>
  <si>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</si>
  <si>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</si>
  <si>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</si>
  <si>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</si>
  <si>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</si>
  <si>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</si>
  <si>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</si>
  <si>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</si>
  <si>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</si>
  <si>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</si>
  <si>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</si>
  <si>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</si>
  <si>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</si>
  <si>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</si>
  <si>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</si>
  <si>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</si>
  <si>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</si>
  <si>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</si>
  <si>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</si>
  <si>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</si>
  <si>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</si>
  <si>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</si>
  <si>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</si>
  <si>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</si>
  <si>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</si>
  <si>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</si>
  <si>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</si>
  <si>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</si>
  <si>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</si>
  <si>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</si>
  <si>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</si>
  <si>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</si>
  <si>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</si>
  <si>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</si>
  <si>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</si>
  <si>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</si>
  <si>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</si>
  <si>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</si>
  <si>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</si>
  <si>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</si>
  <si>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</si>
  <si>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</si>
  <si>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</si>
  <si>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</si>
  <si>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</si>
  <si>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</si>
  <si>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</si>
  <si>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</si>
  <si>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</si>
  <si>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</si>
  <si>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</si>
  <si>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</si>
  <si>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</si>
  <si>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</si>
  <si>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</si>
  <si>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</si>
  <si>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</si>
  <si>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</si>
  <si>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</si>
  <si>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</si>
  <si>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</si>
  <si>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</si>
  <si>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</si>
  <si>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</si>
  <si>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</si>
  <si>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</si>
  <si>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</si>
  <si>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</si>
  <si>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</si>
  <si>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</si>
  <si>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</si>
  <si>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</si>
  <si>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</si>
  <si>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</si>
  <si>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</si>
  <si>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</si>
  <si>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</si>
  <si>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</si>
  <si>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</si>
  <si>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</si>
  <si>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</si>
  <si>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</si>
  <si>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</si>
  <si>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</si>
  <si>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</si>
  <si>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</si>
  <si>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</si>
  <si>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</si>
  <si>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</si>
  <si>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</si>
  <si>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</si>
  <si>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</si>
  <si>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</si>
  <si>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</si>
  <si>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</si>
  <si>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</si>
  <si>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</si>
  <si>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</si>
  <si>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</si>
  <si>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</si>
  <si>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</si>
  <si>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</si>
  <si>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</si>
  <si>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</si>
  <si>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</si>
  <si>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</si>
  <si>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</si>
  <si>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</si>
  <si>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</si>
  <si>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</si>
  <si>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</si>
  <si>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</si>
  <si>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</si>
  <si>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</si>
  <si>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</si>
  <si>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</si>
  <si>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</si>
  <si>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</si>
  <si>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</si>
  <si>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</si>
  <si>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</si>
  <si>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</si>
  <si>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</si>
  <si>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</si>
  <si>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</si>
  <si>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</si>
  <si>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</si>
  <si>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</si>
  <si>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</si>
  <si>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</si>
  <si>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</si>
  <si>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</si>
  <si>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</si>
  <si>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</si>
  <si>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</si>
  <si>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</si>
  <si>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</si>
  <si>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</si>
  <si>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</si>
  <si>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</si>
  <si>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</si>
  <si>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</si>
  <si>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</si>
  <si>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</si>
  <si>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</si>
  <si>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</si>
  <si>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</si>
  <si>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</si>
  <si>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</si>
  <si>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</si>
  <si>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</si>
  <si>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</si>
  <si>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</si>
  <si>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</si>
  <si>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</si>
  <si>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</si>
  <si>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</si>
  <si>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</si>
  <si>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</si>
  <si>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</si>
  <si>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</si>
  <si>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</si>
  <si>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</si>
  <si>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</si>
  <si>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</si>
  <si>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</si>
  <si>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</si>
  <si>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</si>
  <si>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</si>
  <si>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</si>
  <si>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</si>
  <si>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</si>
  <si>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</si>
  <si>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</si>
  <si>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</si>
  <si>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</si>
  <si>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</si>
  <si>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</si>
  <si>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</si>
  <si>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</si>
  <si>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</si>
  <si>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</si>
  <si>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</si>
  <si>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</si>
  <si>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</si>
  <si>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</si>
  <si>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</si>
  <si>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</si>
  <si>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</si>
  <si>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</si>
  <si>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</si>
  <si>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</si>
  <si>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</si>
  <si>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</si>
  <si>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</si>
  <si>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</si>
  <si>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</si>
  <si>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</si>
  <si>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</si>
  <si>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</si>
  <si>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</si>
  <si>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</si>
  <si>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</si>
  <si>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</si>
  <si>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</si>
  <si>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</si>
  <si>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</si>
  <si>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</si>
  <si>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</si>
  <si>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</si>
  <si>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</si>
  <si>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</si>
  <si>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</si>
  <si>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</si>
  <si>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</si>
  <si>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</si>
  <si>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</si>
  <si>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</si>
  <si>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</si>
  <si>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</si>
  <si>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</si>
  <si>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</si>
  <si>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</si>
  <si>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</si>
  <si>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</si>
  <si>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</si>
  <si>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</si>
  <si>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</si>
  <si>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</si>
  <si>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</si>
  <si>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</si>
  <si>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</si>
  <si>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</si>
  <si>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</si>
  <si>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</si>
  <si>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</si>
  <si>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</si>
  <si>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</si>
  <si>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</si>
  <si>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</si>
  <si>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</si>
  <si>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</si>
  <si>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</si>
  <si>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</si>
  <si>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</si>
  <si>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</si>
  <si>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</si>
  <si>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</si>
  <si>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</si>
  <si>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</si>
  <si>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</si>
  <si>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</si>
  <si>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</si>
  <si>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</si>
  <si>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</si>
  <si>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</si>
  <si>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</si>
  <si>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</si>
  <si>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</si>
  <si>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</si>
  <si>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</si>
  <si>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</si>
  <si>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</si>
  <si>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</si>
  <si>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</si>
  <si>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</si>
  <si>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</si>
  <si>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</si>
  <si>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</si>
  <si>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</si>
  <si>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</si>
  <si>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</si>
  <si>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</si>
  <si>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</si>
  <si>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</si>
  <si>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</si>
  <si>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</si>
  <si>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</si>
  <si>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</si>
  <si>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</si>
  <si>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</si>
  <si>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</si>
  <si>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</si>
  <si>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</si>
  <si>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</si>
  <si>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</si>
  <si>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</si>
  <si>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</si>
  <si>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</si>
  <si>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</si>
  <si>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</si>
  <si>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</si>
  <si>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</si>
  <si>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</si>
  <si>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</si>
  <si>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</si>
  <si>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</si>
  <si>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</si>
  <si>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</si>
  <si>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</si>
  <si>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</si>
  <si>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</si>
  <si>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</si>
  <si>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</si>
  <si>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</si>
  <si>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</si>
  <si>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</si>
  <si>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</si>
  <si>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</si>
  <si>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</si>
  <si>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</si>
  <si>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</si>
  <si>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</si>
  <si>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</si>
  <si>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</si>
  <si>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</si>
  <si>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</si>
  <si>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</si>
  <si>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</si>
  <si>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</si>
  <si>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</si>
  <si>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</si>
  <si>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</si>
  <si>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</si>
  <si>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</si>
  <si>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</si>
  <si>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</si>
  <si>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</si>
  <si>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</si>
  <si>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</si>
  <si>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</si>
  <si>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</si>
  <si>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</si>
  <si>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</si>
  <si>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</si>
  <si>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</si>
  <si>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</si>
  <si>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</si>
  <si>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</si>
  <si>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</si>
  <si>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</si>
  <si>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</si>
  <si>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</si>
  <si>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</si>
  <si>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</si>
  <si>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</si>
  <si>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</si>
  <si>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</si>
  <si>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</si>
  <si>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</si>
  <si>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</si>
  <si>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</si>
  <si>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</si>
  <si>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</si>
  <si>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</si>
  <si>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</si>
  <si>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</si>
  <si>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</si>
  <si>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</si>
  <si>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</si>
  <si>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</si>
  <si>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</si>
  <si>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</si>
  <si>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</si>
  <si>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</si>
  <si>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</si>
  <si>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</si>
  <si>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</si>
  <si>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</si>
  <si>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</si>
  <si>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</si>
  <si>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</si>
  <si>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</si>
  <si>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</si>
  <si>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</si>
  <si>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</si>
  <si>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</si>
  <si>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</si>
  <si>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</si>
  <si>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</si>
  <si>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</si>
  <si>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</si>
  <si>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</si>
  <si>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</si>
  <si>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</si>
  <si>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</si>
  <si>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</si>
  <si>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</si>
  <si>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</si>
  <si>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</si>
  <si>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</si>
  <si>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</si>
  <si>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</si>
  <si>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</si>
  <si>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</si>
  <si>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</si>
  <si>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</si>
  <si>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</si>
  <si>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</si>
  <si>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</si>
  <si>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</si>
  <si>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</si>
  <si>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</si>
  <si>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</si>
  <si>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</si>
  <si>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</si>
  <si>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</si>
  <si>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</si>
  <si>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</si>
  <si>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</si>
  <si>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</si>
  <si>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</si>
  <si>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</si>
  <si>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</si>
  <si>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</si>
  <si>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</si>
  <si>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</si>
  <si>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</si>
  <si>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</si>
  <si>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</si>
  <si>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</si>
  <si>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</si>
  <si>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</si>
  <si>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</si>
  <si>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</si>
  <si>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</si>
  <si>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</si>
  <si>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</si>
  <si>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</si>
  <si>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</si>
  <si>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</si>
  <si>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</si>
  <si>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</si>
  <si>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</si>
  <si>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</si>
  <si>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</si>
  <si>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</si>
  <si>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</si>
  <si>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</si>
  <si>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</si>
  <si>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</si>
  <si>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</si>
  <si>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</si>
  <si>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</si>
  <si>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</si>
  <si>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</si>
  <si>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</si>
  <si>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</si>
  <si>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</si>
  <si>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</si>
  <si>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</si>
  <si>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</si>
  <si>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</si>
  <si>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</si>
  <si>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</si>
  <si>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</si>
  <si>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</si>
  <si>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</si>
  <si>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</si>
  <si>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</si>
  <si>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</si>
  <si>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</si>
  <si>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</si>
  <si>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</si>
  <si>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</si>
  <si>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</si>
  <si>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</si>
  <si>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</si>
  <si>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</si>
  <si>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</si>
  <si>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</si>
  <si>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</si>
  <si>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</si>
  <si>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</si>
  <si>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</si>
  <si>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</si>
  <si>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</si>
  <si>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</si>
  <si>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</si>
  <si>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</si>
  <si>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</si>
  <si>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</si>
  <si>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</si>
  <si>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</si>
  <si>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</si>
  <si>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</si>
  <si>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</si>
  <si>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</si>
  <si>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</si>
  <si>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</si>
  <si>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</si>
  <si>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</si>
  <si>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</si>
  <si>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</si>
  <si>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</si>
  <si>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</si>
  <si>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</si>
  <si>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</si>
  <si>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</si>
  <si>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</si>
  <si>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</si>
  <si>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</si>
  <si>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</si>
  <si>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</si>
  <si>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</si>
  <si>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</si>
  <si>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</si>
  <si>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</si>
  <si>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</si>
  <si>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</si>
  <si>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</si>
  <si>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</si>
  <si>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</si>
  <si>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</si>
  <si>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</si>
  <si>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</si>
  <si>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</si>
  <si>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</si>
  <si>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</si>
  <si>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</si>
  <si>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</si>
  <si>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</si>
  <si>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</si>
  <si>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</si>
  <si>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</si>
  <si>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</si>
  <si>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</si>
  <si>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</si>
  <si>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</si>
  <si>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</si>
  <si>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</si>
  <si>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</si>
  <si>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</si>
  <si>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</si>
  <si>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</si>
  <si>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</si>
  <si>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</si>
  <si>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</si>
  <si>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</si>
  <si>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</si>
  <si>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</si>
  <si>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</si>
  <si>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</si>
  <si>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</si>
  <si>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</si>
  <si>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</si>
  <si>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</si>
  <si>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</si>
  <si>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</si>
  <si>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</si>
  <si>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</si>
  <si>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</si>
  <si>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</si>
  <si>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</si>
  <si>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</si>
  <si>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</si>
  <si>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</si>
  <si>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</si>
  <si>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</si>
  <si>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</si>
  <si>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</si>
  <si>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</si>
  <si>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</si>
  <si>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</si>
  <si>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</si>
  <si>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</si>
  <si>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</si>
  <si>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</si>
  <si>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</si>
  <si>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</si>
  <si>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</si>
  <si>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</si>
  <si>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</si>
  <si>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</si>
  <si>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</si>
  <si>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</si>
  <si>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</si>
  <si>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</si>
  <si>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</si>
  <si>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</si>
  <si>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</si>
  <si>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</si>
  <si>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</si>
  <si>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</si>
  <si>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</si>
  <si>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</si>
  <si>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</si>
  <si>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</si>
  <si>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</si>
  <si>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</si>
  <si>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</si>
  <si>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</si>
  <si>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</si>
  <si>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</si>
  <si>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</si>
  <si>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</si>
  <si>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</si>
  <si>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</si>
  <si>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</si>
  <si>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</si>
  <si>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</si>
  <si>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</si>
  <si>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</si>
  <si>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</si>
  <si>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</si>
  <si>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</si>
  <si>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</si>
  <si>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</si>
  <si>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</si>
  <si>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</si>
  <si>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</si>
  <si>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</si>
  <si>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</si>
  <si>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</si>
  <si>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</si>
  <si>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</si>
  <si>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</si>
  <si>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</si>
  <si>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</si>
  <si>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</si>
  <si>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</si>
  <si>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</si>
  <si>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</si>
  <si>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</si>
  <si>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</si>
  <si>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</si>
  <si>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</si>
  <si>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</si>
  <si>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</si>
  <si>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</si>
  <si>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</si>
  <si>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</si>
  <si>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</si>
  <si>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</si>
  <si>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</si>
  <si>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</si>
  <si>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</si>
  <si>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</si>
  <si>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</si>
  <si>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</si>
  <si>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</si>
  <si>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</si>
  <si>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</si>
  <si>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</si>
  <si>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</si>
  <si>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</si>
  <si>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</si>
  <si>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</si>
  <si>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</si>
  <si>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</si>
  <si>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</si>
  <si>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</si>
  <si>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</si>
  <si>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</si>
  <si>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</si>
  <si>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</si>
  <si>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</si>
  <si>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</si>
  <si>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</si>
  <si>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</si>
  <si>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</si>
  <si>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</si>
  <si>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</si>
  <si>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</si>
  <si>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</si>
  <si>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</si>
  <si>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</si>
  <si>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</si>
  <si>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</si>
  <si>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</si>
  <si>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</si>
  <si>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</si>
  <si>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</si>
  <si>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</si>
  <si>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</si>
  <si>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</si>
  <si>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</si>
  <si>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</si>
  <si>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</si>
  <si>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</si>
  <si>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</si>
  <si>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</si>
  <si>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</si>
  <si>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</si>
  <si>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</si>
  <si>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</si>
  <si>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</si>
  <si>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</si>
  <si>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</si>
  <si>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</si>
  <si>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</si>
  <si>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</si>
  <si>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</si>
  <si>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</si>
  <si>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</si>
  <si>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</si>
  <si>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</si>
  <si>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</si>
  <si>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</si>
  <si>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</si>
  <si>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</si>
  <si>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</si>
  <si>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</si>
  <si>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</si>
  <si>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</si>
  <si>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</si>
  <si>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</si>
  <si>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</si>
  <si>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</si>
  <si>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</si>
  <si>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</si>
  <si>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</si>
  <si>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</si>
  <si>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</si>
  <si>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</si>
  <si>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</si>
  <si>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</si>
  <si>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</si>
  <si>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</si>
  <si>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</si>
  <si>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</si>
  <si>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</si>
  <si>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</si>
  <si>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</si>
  <si>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</si>
  <si>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</si>
  <si>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</si>
  <si>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</si>
  <si>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</si>
  <si>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</si>
  <si>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</si>
  <si>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</si>
  <si>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</si>
  <si>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</si>
  <si>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</si>
  <si>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</si>
  <si>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</si>
  <si>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</si>
  <si>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</si>
  <si>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</si>
  <si>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</si>
  <si>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</si>
  <si>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</si>
  <si>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</si>
  <si>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</si>
  <si>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</si>
  <si>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</si>
  <si>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</si>
  <si>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</si>
  <si>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</si>
  <si>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</si>
  <si>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</si>
  <si>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</si>
  <si>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</si>
  <si>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</si>
  <si>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</si>
  <si>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</si>
  <si>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</si>
  <si>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</si>
  <si>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</si>
  <si>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</si>
  <si>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</si>
  <si>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</si>
  <si>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</si>
  <si>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</si>
  <si>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</si>
  <si>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</si>
  <si>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</si>
  <si>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</si>
  <si>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</si>
  <si>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</si>
  <si>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</si>
  <si>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</si>
  <si>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</si>
  <si>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</si>
  <si>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</si>
  <si>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</si>
  <si>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</si>
  <si>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</si>
  <si>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</si>
  <si>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</si>
  <si>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</si>
  <si>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</si>
  <si>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</si>
  <si>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</si>
  <si>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</si>
  <si>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</si>
  <si>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</si>
  <si>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</si>
  <si>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</si>
  <si>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</si>
  <si>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</si>
  <si>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</si>
  <si>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</si>
  <si>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</si>
  <si>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</si>
  <si>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</si>
  <si>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</si>
  <si>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</si>
  <si>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</si>
  <si>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</si>
  <si>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</si>
  <si>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</si>
  <si>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</si>
  <si>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</si>
  <si>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</si>
  <si>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</si>
  <si>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</si>
  <si>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</si>
  <si>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</si>
  <si>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</si>
  <si>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</si>
  <si>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</si>
  <si>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</si>
  <si>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</si>
  <si>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</si>
  <si>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</si>
  <si>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</si>
  <si>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</si>
  <si>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</si>
  <si>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</si>
  <si>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</si>
  <si>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</si>
  <si>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</si>
  <si>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</si>
  <si>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</si>
  <si>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</si>
  <si>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</si>
  <si>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</si>
  <si>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</si>
  <si>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</si>
  <si>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</si>
  <si>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</si>
  <si>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</si>
  <si>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</si>
  <si>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</si>
  <si>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</si>
  <si>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</si>
  <si>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</si>
  <si>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</si>
  <si>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</si>
  <si>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</si>
  <si>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</si>
  <si>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</si>
  <si>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</si>
  <si>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</si>
  <si>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</si>
  <si>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</si>
  <si>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</si>
  <si>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</si>
  <si>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</si>
  <si>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</si>
  <si>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</si>
  <si>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</si>
  <si>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</si>
  <si>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</si>
  <si>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</si>
  <si>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</si>
  <si>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</si>
  <si>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</si>
  <si>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</si>
  <si>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</si>
  <si>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</si>
  <si>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</si>
  <si>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</si>
  <si>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</si>
  <si>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</si>
  <si>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</si>
  <si>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</si>
  <si>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</si>
  <si>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</si>
  <si>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</si>
  <si>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</si>
  <si>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</si>
  <si>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</si>
  <si>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</si>
  <si>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</si>
  <si>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</si>
  <si>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</si>
  <si>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</si>
  <si>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</si>
  <si>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</si>
  <si>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</si>
  <si>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</si>
  <si>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</si>
  <si>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</si>
  <si>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</si>
  <si>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</si>
  <si>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</si>
  <si>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</si>
  <si>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</si>
  <si>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</si>
  <si>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</si>
  <si>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</si>
  <si>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</si>
  <si>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</si>
  <si>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</si>
  <si>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</si>
  <si>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</si>
  <si>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</si>
  <si>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</si>
  <si>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</si>
  <si>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</si>
  <si>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</si>
  <si>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</si>
  <si>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</si>
  <si>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</si>
  <si>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</si>
  <si>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</si>
  <si>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</si>
  <si>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</si>
  <si>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</si>
  <si>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</si>
  <si>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</si>
  <si>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</si>
  <si>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</si>
  <si>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</si>
  <si>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</si>
  <si>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</si>
  <si>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</si>
  <si>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</si>
  <si>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</si>
  <si>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</si>
  <si>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</si>
  <si>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</si>
  <si>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</si>
  <si>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</si>
  <si>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</si>
  <si>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</si>
  <si>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</si>
  <si>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</si>
  <si>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</si>
  <si>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</si>
  <si>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</si>
  <si>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</si>
  <si>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</si>
  <si>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</si>
  <si>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</si>
  <si>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</si>
  <si>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</si>
  <si>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</si>
  <si>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</si>
  <si>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</si>
  <si>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</si>
  <si>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</si>
  <si>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</si>
  <si>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</si>
  <si>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</si>
  <si>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</si>
  <si>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</si>
  <si>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</si>
  <si>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</si>
  <si>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</si>
  <si>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</si>
  <si>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</si>
  <si>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</si>
  <si>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</si>
  <si>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</si>
  <si>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</si>
  <si>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</si>
  <si>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</si>
  <si>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</si>
  <si>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</si>
  <si>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</si>
  <si>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</si>
  <si>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</si>
  <si>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</si>
  <si>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</si>
  <si>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</si>
  <si>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</si>
  <si>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</si>
  <si>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</si>
  <si>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</si>
  <si>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</si>
  <si>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</si>
  <si>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</si>
  <si>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</si>
  <si>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</si>
  <si>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</si>
  <si>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</si>
  <si>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</si>
  <si>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</si>
  <si>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</si>
  <si>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</si>
  <si>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</si>
  <si>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</si>
  <si>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</si>
  <si>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</si>
  <si>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</si>
  <si>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</si>
  <si>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</si>
  <si>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</si>
  <si>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</si>
  <si>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</si>
  <si>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</si>
  <si>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</si>
  <si>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</si>
  <si>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</si>
  <si>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</si>
  <si>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</si>
  <si>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</si>
  <si>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</si>
  <si>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</si>
  <si>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</si>
  <si>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</si>
  <si>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</si>
  <si>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</si>
  <si>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</si>
  <si>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</si>
  <si>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</si>
  <si>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</si>
  <si>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</si>
  <si>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</si>
  <si>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</si>
  <si>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</si>
  <si>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</si>
  <si>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</si>
  <si>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</si>
  <si>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</si>
  <si>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</si>
  <si>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</si>
  <si>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</si>
  <si>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</si>
  <si>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</si>
  <si>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</si>
  <si>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</si>
  <si>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</si>
  <si>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</si>
  <si>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</si>
  <si>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</si>
  <si>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</si>
  <si>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</si>
  <si>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</si>
  <si>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</si>
  <si>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</si>
  <si>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</si>
  <si>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</si>
  <si>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</si>
  <si>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</si>
  <si>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</si>
  <si>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</si>
  <si>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</si>
  <si>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</si>
  <si>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</si>
  <si>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</si>
  <si>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</si>
  <si>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</si>
  <si>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</si>
  <si>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</si>
  <si>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</si>
  <si>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</si>
  <si>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</si>
  <si>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</si>
  <si>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</si>
  <si>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</si>
  <si>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</si>
  <si>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</si>
  <si>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</si>
  <si>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</si>
  <si>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</si>
  <si>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</si>
  <si>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</si>
  <si>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</si>
  <si>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</si>
  <si>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</si>
  <si>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</si>
  <si>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</si>
  <si>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</si>
  <si>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</si>
  <si>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</si>
  <si>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</si>
  <si>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</si>
  <si>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</si>
  <si>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</si>
  <si>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</si>
  <si>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</si>
  <si>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</si>
  <si>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</si>
  <si>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</si>
  <si>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</si>
  <si>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</si>
  <si>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</si>
  <si>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</si>
  <si>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</si>
  <si>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</si>
  <si>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</si>
  <si>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</si>
  <si>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</si>
  <si>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</si>
  <si>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</si>
  <si>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</si>
  <si>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</si>
  <si>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</si>
  <si>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</si>
  <si>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</si>
  <si>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</si>
  <si>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</si>
  <si>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</si>
  <si>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</si>
  <si>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</si>
  <si>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</si>
  <si>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</si>
  <si>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</si>
  <si>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</si>
  <si>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</si>
  <si>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</si>
  <si>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</si>
  <si>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</si>
  <si>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</si>
  <si>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</si>
  <si>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</si>
  <si>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</si>
  <si>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</si>
  <si>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</si>
  <si>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</si>
  <si>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</si>
  <si>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</si>
  <si>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</si>
  <si>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</si>
  <si>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</si>
  <si>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</si>
  <si>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</si>
  <si>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</si>
  <si>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</si>
  <si>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</si>
  <si>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</si>
  <si>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</si>
  <si>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</si>
  <si>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</si>
  <si>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</si>
  <si>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</si>
  <si>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</si>
  <si>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</si>
  <si>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</si>
  <si>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</si>
  <si>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</si>
  <si>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</si>
  <si>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</si>
  <si>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</si>
  <si>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</si>
  <si>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</si>
  <si>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</si>
  <si>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</si>
  <si>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</si>
  <si>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</si>
  <si>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</si>
  <si>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</si>
  <si>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</si>
  <si>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</si>
  <si>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</si>
  <si>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</si>
  <si>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</si>
  <si>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</si>
  <si>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</si>
  <si>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</si>
  <si>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</si>
  <si>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</si>
  <si>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</si>
  <si>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</si>
  <si>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</si>
  <si>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</si>
  <si>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</si>
  <si>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</si>
  <si>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</si>
  <si>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</si>
  <si>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</si>
  <si>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</si>
  <si>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</si>
  <si>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</si>
  <si>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</si>
  <si>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</si>
  <si>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</si>
  <si>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</si>
  <si>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</si>
  <si>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</si>
  <si>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</si>
  <si>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</si>
  <si>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</si>
  <si>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</si>
  <si>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</si>
  <si>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</si>
  <si>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</si>
  <si>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</si>
  <si>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</si>
  <si>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</si>
  <si>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</si>
  <si>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</si>
  <si>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</si>
  <si>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</si>
  <si>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</si>
  <si>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</si>
  <si>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</si>
  <si>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</si>
  <si>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</si>
  <si>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</si>
  <si>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</si>
  <si>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</si>
  <si>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</si>
  <si>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</si>
  <si>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</si>
  <si>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</si>
  <si>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</si>
  <si>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</si>
  <si>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</si>
  <si>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</si>
  <si>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</si>
  <si>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</si>
  <si>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</si>
  <si>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</si>
  <si>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</si>
  <si>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</si>
  <si>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</si>
  <si>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</si>
  <si>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</si>
  <si>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</si>
  <si>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</si>
  <si>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</si>
  <si>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</si>
  <si>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</si>
  <si>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</si>
  <si>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</si>
  <si>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</si>
  <si>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</si>
  <si>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</si>
  <si>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</si>
  <si>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</si>
  <si>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</si>
  <si>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</si>
  <si>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</si>
  <si>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</si>
  <si>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</si>
  <si>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</si>
  <si>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</si>
  <si>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</si>
  <si>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</si>
  <si>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</si>
  <si>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</si>
  <si>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</si>
  <si>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</si>
  <si>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</si>
  <si>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</si>
  <si>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</si>
  <si>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</si>
  <si>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</si>
  <si>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</si>
  <si>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</si>
  <si>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</si>
  <si>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</si>
  <si>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</si>
  <si>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</si>
  <si>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</si>
  <si>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</si>
  <si>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</si>
  <si>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</si>
  <si>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</si>
  <si>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</si>
  <si>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</si>
  <si>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</si>
  <si>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</si>
  <si>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</si>
  <si>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</si>
  <si>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</si>
  <si>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</si>
  <si>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</si>
  <si>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</si>
  <si>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</si>
  <si>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</si>
  <si>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</si>
  <si>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</si>
  <si>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</si>
  <si>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</si>
  <si>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</si>
  <si>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</si>
  <si>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</si>
  <si>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</si>
  <si>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</si>
  <si>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</si>
  <si>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</si>
  <si>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</si>
  <si>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</si>
  <si>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</si>
  <si>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</si>
  <si>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</si>
  <si>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</si>
  <si>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</si>
  <si>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</si>
  <si>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</si>
  <si>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</si>
  <si>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</si>
  <si>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</si>
  <si>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</si>
  <si>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</si>
  <si>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</si>
  <si>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</si>
  <si>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</si>
  <si>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</si>
  <si>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</si>
  <si>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</si>
  <si>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</si>
  <si>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</si>
  <si>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</si>
  <si>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</si>
  <si>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</si>
  <si>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</si>
  <si>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</si>
  <si>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</si>
  <si>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</si>
  <si>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</si>
  <si>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</si>
  <si>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</si>
  <si>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</si>
  <si>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</si>
  <si>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</si>
  <si>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</si>
  <si>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</si>
  <si>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</si>
  <si>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</si>
  <si>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</si>
  <si>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</si>
  <si>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</si>
  <si>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</si>
  <si>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</si>
  <si>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</si>
  <si>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</si>
  <si>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</si>
  <si>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</si>
  <si>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</si>
  <si>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</si>
  <si>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</si>
  <si>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</si>
  <si>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</si>
  <si>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</si>
  <si>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</si>
  <si>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</si>
  <si>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</si>
  <si>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</si>
  <si>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</si>
  <si>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</si>
  <si>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</si>
  <si>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</si>
  <si>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</si>
  <si>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</si>
  <si>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</si>
  <si>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</si>
  <si>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</si>
  <si>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</si>
  <si>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</si>
  <si>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</si>
  <si>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</si>
  <si>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</si>
  <si>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</si>
  <si>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</si>
  <si>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</si>
  <si>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</si>
  <si>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</si>
  <si>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</si>
  <si>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</si>
  <si>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</si>
  <si>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</si>
  <si>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</si>
  <si>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</si>
  <si>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</si>
  <si>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</si>
  <si>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</si>
  <si>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</si>
  <si>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</si>
  <si>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</si>
  <si>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</si>
  <si>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</si>
  <si>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</si>
  <si>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</si>
  <si>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</si>
  <si>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</si>
  <si>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</si>
  <si>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</si>
  <si>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</si>
  <si>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</si>
  <si>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</si>
  <si>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</si>
  <si>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</si>
  <si>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</si>
  <si>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</si>
  <si>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</si>
  <si>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</si>
  <si>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</si>
  <si>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</si>
  <si>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</si>
  <si>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</si>
  <si>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</si>
  <si>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</si>
  <si>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</si>
  <si>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</si>
  <si>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</si>
  <si>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</si>
  <si>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</si>
  <si>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</si>
  <si>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</si>
  <si>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</si>
  <si>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</si>
  <si>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</si>
  <si>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</si>
  <si>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</si>
  <si>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</si>
  <si>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</si>
  <si>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</si>
  <si>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</si>
  <si>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</si>
  <si>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</si>
  <si>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</si>
  <si>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</si>
  <si>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</si>
  <si>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</si>
  <si>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</si>
  <si>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</si>
  <si>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</si>
  <si>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</si>
  <si>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</si>
  <si>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</si>
  <si>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</si>
  <si>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</si>
  <si>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</si>
  <si>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</si>
  <si>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</si>
  <si>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</si>
  <si>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</si>
  <si>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</si>
  <si>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</si>
  <si>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</si>
  <si>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</si>
  <si>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</si>
  <si>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</si>
  <si>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</si>
  <si>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</si>
  <si>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</si>
  <si>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</si>
  <si>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</si>
  <si>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</si>
  <si>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</si>
  <si>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</si>
  <si>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</si>
  <si>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</si>
  <si>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</si>
  <si>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</si>
  <si>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</si>
  <si>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</si>
  <si>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</si>
  <si>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</si>
  <si>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</si>
  <si>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</si>
  <si>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</si>
  <si>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</si>
  <si>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</si>
  <si>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</si>
  <si>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</si>
  <si>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</si>
  <si>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</si>
  <si>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</si>
  <si>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</si>
  <si>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</si>
  <si>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</si>
  <si>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</si>
  <si>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</si>
  <si>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</si>
  <si>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</si>
  <si>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</si>
  <si>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</si>
  <si>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</si>
  <si>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</si>
  <si>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</si>
  <si>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</si>
  <si>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</si>
  <si>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</si>
  <si>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</si>
  <si>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</si>
  <si>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</si>
  <si>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</si>
  <si>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</si>
  <si>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</si>
  <si>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</si>
  <si>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</si>
  <si>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</si>
  <si>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</si>
  <si>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</si>
  <si>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</si>
  <si>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</si>
  <si>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</si>
  <si>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</si>
  <si>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</si>
  <si>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</si>
  <si>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</si>
  <si>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</si>
  <si>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</si>
  <si>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</si>
  <si>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</si>
  <si>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</si>
  <si>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</si>
  <si>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</si>
  <si>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</si>
  <si>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</si>
  <si>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</si>
  <si>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</si>
  <si>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</si>
  <si>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</si>
  <si>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</si>
  <si>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</si>
  <si>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</si>
  <si>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</si>
  <si>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</si>
  <si>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</si>
  <si>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</si>
  <si>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</si>
  <si>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</si>
  <si>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</si>
  <si>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</si>
  <si>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</si>
  <si>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</si>
  <si>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</si>
  <si>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</si>
  <si>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</si>
  <si>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</si>
  <si>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</si>
  <si>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</si>
  <si>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</si>
  <si>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</si>
  <si>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</si>
  <si>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</si>
  <si>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</si>
  <si>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</si>
  <si>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</si>
  <si>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</si>
  <si>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</si>
  <si>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</si>
  <si>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</si>
  <si>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</si>
  <si>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</si>
  <si>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</si>
  <si>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</si>
  <si>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</si>
  <si>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</si>
  <si>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</si>
  <si>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</si>
  <si>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</si>
  <si>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</si>
  <si>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</si>
  <si>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</si>
  <si>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</si>
  <si>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</si>
  <si>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</si>
  <si>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</si>
  <si>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</si>
  <si>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</si>
  <si>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</si>
  <si>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</si>
  <si>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</si>
  <si>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</si>
  <si>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</si>
  <si>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</si>
  <si>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</si>
  <si>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</si>
  <si>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</si>
  <si>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</si>
  <si>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</si>
  <si>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</si>
  <si>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</si>
  <si>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</si>
  <si>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</si>
  <si>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</si>
  <si>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</si>
  <si>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</si>
  <si>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</si>
  <si>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</si>
  <si>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</si>
  <si>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</si>
  <si>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</si>
  <si>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</si>
  <si>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</si>
  <si>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</si>
  <si>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</si>
  <si>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</si>
  <si>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</si>
  <si>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</si>
  <si>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</si>
  <si>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</si>
  <si>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</si>
  <si>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</si>
  <si>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</si>
  <si>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</si>
  <si>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</si>
  <si>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</si>
  <si>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</si>
  <si>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</si>
  <si>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</si>
  <si>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</si>
  <si>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</si>
  <si>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</si>
  <si>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</si>
  <si>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</si>
  <si>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</si>
  <si>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</si>
  <si>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</si>
  <si>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</si>
  <si>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</si>
  <si>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</si>
  <si>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</si>
  <si>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</si>
  <si>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</si>
  <si>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</si>
  <si>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</si>
  <si>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</si>
  <si>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</si>
  <si>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</si>
  <si>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</si>
  <si>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</si>
  <si>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</si>
  <si>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</si>
  <si>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</si>
  <si>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</si>
  <si>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</si>
  <si>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</si>
  <si>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</si>
  <si>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</si>
  <si>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</si>
  <si>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</si>
  <si>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</si>
  <si>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</si>
  <si>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</si>
  <si>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</si>
  <si>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</si>
  <si>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</si>
  <si>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</si>
  <si>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</si>
  <si>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</si>
  <si>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</si>
  <si>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</si>
  <si>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</si>
  <si>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</si>
  <si>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</si>
  <si>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</si>
  <si>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</si>
  <si>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</si>
  <si>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</si>
  <si>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</si>
  <si>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</si>
  <si>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</si>
  <si>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</si>
  <si>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</si>
  <si>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</si>
  <si>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</si>
  <si>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</si>
  <si>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</si>
  <si>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</si>
  <si>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</si>
  <si>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</si>
  <si>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</si>
  <si>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</si>
  <si>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</si>
  <si>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</si>
  <si>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</si>
  <si>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</si>
  <si>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</si>
  <si>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</si>
  <si>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</si>
  <si>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</si>
  <si>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</si>
  <si>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</si>
  <si>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</si>
  <si>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</si>
  <si>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</si>
  <si>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</si>
  <si>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</si>
  <si>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</si>
  <si>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</si>
  <si>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</si>
  <si>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</si>
  <si>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</si>
  <si>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</si>
  <si>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</si>
  <si>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</si>
  <si>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</si>
  <si>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</si>
  <si>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</si>
  <si>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</si>
  <si>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</si>
  <si>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</si>
  <si>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</si>
  <si>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</si>
  <si>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</si>
  <si>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</si>
  <si>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</si>
  <si>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</si>
  <si>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</si>
  <si>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</si>
  <si>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</si>
  <si>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</si>
  <si>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</si>
  <si>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</si>
  <si>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</si>
  <si>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</si>
  <si>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</si>
  <si>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</si>
  <si>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</si>
  <si>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</si>
  <si>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</si>
  <si>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</si>
  <si>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</si>
  <si>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</si>
  <si>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</si>
  <si>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</si>
  <si>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</si>
  <si>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</si>
  <si>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</si>
  <si>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</si>
  <si>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</si>
  <si>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</si>
  <si>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</si>
  <si>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</si>
  <si>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</si>
  <si>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</si>
  <si>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</si>
  <si>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</si>
  <si>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</si>
  <si>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</si>
  <si>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</si>
  <si>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</si>
  <si>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</si>
  <si>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</si>
  <si>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</si>
  <si>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</si>
  <si>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</si>
  <si>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</si>
  <si>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</si>
  <si>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</si>
  <si>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</si>
  <si>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</si>
  <si>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</si>
  <si>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</si>
  <si>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</si>
  <si>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</si>
  <si>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</si>
  <si>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</si>
  <si>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</si>
  <si>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</si>
  <si>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</si>
  <si>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</si>
  <si>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</si>
  <si>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</si>
  <si>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</si>
  <si>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</si>
  <si>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</si>
  <si>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</si>
  <si>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</si>
  <si>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</si>
  <si>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</si>
  <si>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</si>
  <si>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</si>
  <si>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</si>
  <si>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</si>
  <si>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</si>
  <si>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</si>
  <si>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</si>
  <si>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</si>
  <si>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</si>
  <si>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</si>
  <si>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</si>
  <si>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</si>
  <si>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</si>
  <si>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</si>
  <si>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</si>
  <si>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</si>
  <si>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</si>
  <si>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</si>
  <si>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</si>
  <si>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</si>
  <si>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</si>
  <si>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</si>
  <si>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</si>
  <si>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</si>
  <si>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</si>
  <si>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</si>
  <si>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</si>
  <si>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</si>
  <si>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</si>
  <si>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</si>
  <si>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</si>
  <si>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</si>
  <si>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</si>
  <si>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</si>
  <si>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</si>
  <si>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</si>
  <si>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</si>
  <si>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</si>
  <si>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</si>
  <si>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</si>
  <si>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</si>
  <si>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</si>
  <si>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</si>
  <si>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</si>
  <si>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</si>
  <si>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</si>
  <si>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</si>
  <si>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</si>
  <si>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</si>
  <si>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</si>
  <si>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</si>
  <si>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</si>
  <si>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</si>
  <si>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</si>
  <si>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</si>
  <si>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</si>
  <si>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</si>
  <si>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</si>
  <si>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</si>
  <si>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</si>
  <si>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</si>
  <si>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</si>
  <si>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</si>
  <si>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</si>
  <si>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</si>
  <si>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</si>
  <si>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</si>
  <si>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</si>
  <si>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</si>
  <si>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</si>
  <si>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</si>
  <si>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</si>
  <si>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</si>
  <si>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</si>
  <si>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</si>
  <si>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</si>
  <si>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</si>
  <si>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</si>
  <si>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</si>
  <si>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</si>
  <si>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</si>
  <si>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</si>
  <si>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</si>
  <si>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</si>
  <si>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</si>
  <si>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</si>
  <si>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</si>
  <si>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</si>
  <si>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</si>
  <si>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</si>
  <si>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</si>
  <si>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</si>
  <si>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</si>
  <si>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</si>
  <si>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</si>
  <si>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</si>
  <si>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</si>
  <si>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</si>
  <si>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</si>
  <si>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</si>
  <si>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</si>
  <si>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</si>
  <si>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</si>
  <si>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</si>
  <si>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</si>
  <si>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</si>
  <si>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</si>
  <si>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</si>
  <si>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</si>
  <si>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</si>
  <si>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</si>
  <si>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</si>
  <si>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</si>
  <si>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</si>
  <si>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</si>
  <si>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</si>
  <si>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</si>
  <si>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</si>
  <si>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</si>
  <si>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</si>
  <si>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</si>
  <si>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</si>
  <si>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</si>
  <si>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</si>
  <si>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</si>
  <si>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</si>
  <si>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</si>
  <si>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</si>
  <si>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</si>
  <si>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</si>
  <si>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</si>
  <si>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</si>
  <si>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</si>
  <si>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</si>
  <si>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</si>
  <si>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</si>
  <si>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</si>
  <si>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</si>
  <si>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</si>
  <si>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</si>
  <si>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</si>
  <si>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</si>
  <si>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</si>
  <si>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</si>
  <si>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</si>
  <si>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</si>
  <si>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</si>
  <si>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</si>
  <si>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</si>
  <si>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</si>
  <si>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</si>
  <si>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</si>
  <si>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</si>
  <si>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</si>
  <si>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</si>
  <si>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</si>
  <si>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</si>
  <si>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</si>
  <si>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</si>
  <si>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</si>
  <si>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</si>
  <si>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</si>
  <si>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</si>
  <si>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</si>
  <si>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</si>
  <si>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</si>
  <si>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</si>
  <si>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</si>
  <si>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</si>
  <si>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</si>
  <si>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</si>
  <si>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</si>
  <si>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</si>
  <si>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</si>
  <si>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</si>
  <si>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</si>
  <si>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</si>
  <si>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</si>
  <si>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</si>
  <si>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</si>
  <si>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</si>
  <si>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</si>
  <si>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</si>
  <si>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</si>
  <si>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</si>
  <si>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</si>
  <si>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</si>
  <si>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</si>
  <si>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</si>
  <si>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</si>
  <si>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</si>
  <si>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</si>
  <si>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</si>
  <si>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</si>
  <si>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</si>
  <si>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</si>
  <si>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</si>
  <si>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</si>
  <si>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</si>
  <si>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</si>
  <si>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</si>
  <si>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</si>
  <si>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</si>
  <si>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</si>
  <si>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</si>
  <si>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</si>
  <si>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</si>
  <si>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</si>
  <si>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</si>
  <si>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</si>
  <si>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</si>
  <si>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</si>
  <si>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</si>
  <si>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</si>
  <si>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</si>
  <si>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</si>
  <si>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</si>
  <si>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</si>
  <si>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</si>
  <si>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</si>
  <si>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</si>
  <si>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</si>
  <si>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</si>
  <si>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</si>
  <si>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</si>
  <si>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</si>
  <si>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</si>
  <si>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</si>
  <si>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</si>
  <si>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</si>
  <si>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</si>
  <si>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</si>
  <si>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</si>
  <si>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</si>
  <si>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</si>
  <si>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</si>
  <si>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</si>
  <si>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</si>
  <si>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</si>
  <si>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</si>
  <si>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</si>
  <si>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</si>
  <si>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</si>
  <si>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</si>
  <si>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</si>
  <si>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</si>
  <si>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</si>
  <si>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</si>
  <si>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</si>
  <si>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</si>
  <si>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</si>
  <si>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</si>
  <si>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</si>
  <si>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</si>
  <si>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</si>
  <si>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</si>
  <si>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</si>
  <si>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</si>
  <si>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</si>
  <si>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</si>
  <si>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</si>
  <si>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</si>
  <si>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</si>
  <si>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</si>
  <si>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</si>
  <si>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</si>
  <si>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</si>
  <si>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</si>
  <si>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</si>
  <si>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</si>
  <si>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</si>
  <si>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</si>
  <si>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</si>
  <si>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</si>
  <si>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</si>
  <si>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</si>
  <si>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</si>
  <si>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</si>
  <si>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</si>
  <si>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</si>
  <si>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</si>
  <si>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</si>
  <si>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</si>
  <si>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</si>
  <si>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</si>
  <si>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</si>
  <si>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</si>
  <si>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</si>
  <si>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</si>
  <si>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</si>
  <si>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</si>
  <si>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</si>
  <si>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</si>
  <si>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</si>
  <si>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</si>
  <si>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</si>
  <si>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</si>
  <si>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</si>
  <si>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</si>
  <si>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</si>
  <si>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</si>
  <si>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</si>
  <si>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</si>
  <si>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</si>
  <si>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</si>
  <si>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</si>
  <si>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</si>
  <si>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</si>
  <si>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</si>
  <si>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</si>
  <si>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</si>
  <si>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</si>
  <si>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</si>
  <si>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</si>
  <si>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</si>
  <si>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</si>
  <si>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</si>
  <si>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</si>
  <si>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</si>
  <si>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</si>
  <si>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</si>
  <si>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</si>
  <si>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</si>
  <si>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</si>
  <si>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</si>
  <si>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</si>
  <si>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</si>
  <si>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</si>
  <si>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</si>
  <si>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</si>
  <si>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</si>
  <si>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</si>
  <si>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</si>
  <si>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</si>
  <si>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</si>
  <si>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</si>
  <si>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</si>
  <si>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</si>
  <si>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</si>
  <si>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</si>
  <si>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</si>
  <si>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</si>
  <si>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</si>
  <si>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</si>
  <si>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</si>
  <si>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</si>
  <si>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</si>
  <si>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</si>
  <si>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</si>
  <si>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</si>
  <si>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</si>
  <si>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</si>
  <si>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</si>
  <si>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</si>
  <si>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</si>
  <si>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</si>
  <si>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</si>
  <si>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</si>
  <si>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</si>
  <si>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</si>
  <si>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</si>
  <si>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</si>
  <si>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</si>
  <si>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</si>
  <si>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</si>
  <si>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</si>
  <si>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</si>
  <si>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</si>
  <si>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</si>
  <si>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</si>
  <si>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</si>
  <si>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</si>
  <si>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</si>
  <si>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</si>
  <si>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</si>
  <si>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</si>
  <si>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</si>
  <si>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</si>
  <si>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</si>
  <si>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</si>
  <si>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</si>
  <si>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</si>
  <si>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</si>
  <si>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</si>
  <si>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</si>
  <si>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</si>
  <si>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</si>
  <si>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</si>
  <si>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</si>
  <si>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</si>
  <si>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</si>
  <si>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</si>
  <si>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</si>
  <si>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</si>
  <si>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</si>
  <si>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</si>
  <si>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</si>
  <si>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</si>
  <si>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</si>
  <si>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</si>
  <si>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</si>
  <si>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</si>
  <si>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</si>
  <si>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</si>
  <si>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</si>
  <si>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</si>
  <si>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</si>
  <si>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</si>
  <si>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</si>
  <si>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</si>
  <si>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</si>
  <si>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</si>
  <si>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</si>
  <si>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</si>
  <si>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</si>
  <si>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</si>
  <si>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</si>
  <si>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</si>
  <si>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</si>
  <si>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</si>
  <si>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</si>
  <si>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</si>
  <si>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</si>
  <si>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</si>
  <si>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</si>
  <si>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</si>
  <si>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</si>
  <si>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</si>
  <si>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</si>
  <si>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</si>
  <si>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</si>
  <si>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</si>
  <si>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</si>
  <si>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</si>
  <si>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</si>
  <si>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</si>
  <si>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</si>
  <si>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</si>
  <si>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</si>
  <si>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</si>
  <si>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</si>
  <si>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</si>
  <si>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</si>
  <si>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</si>
  <si>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</si>
  <si>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</si>
  <si>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</si>
  <si>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</si>
  <si>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</si>
  <si>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</si>
  <si>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</si>
  <si>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</si>
  <si>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</si>
  <si>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</si>
  <si>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</si>
  <si>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</si>
  <si>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</si>
  <si>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</si>
  <si>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</si>
  <si>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</si>
  <si>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</si>
  <si>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</si>
  <si>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</si>
  <si>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</si>
  <si>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</si>
  <si>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</si>
  <si>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</si>
  <si>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</si>
  <si>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</si>
  <si>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</si>
  <si>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</si>
  <si>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</si>
  <si>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</si>
  <si>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</si>
  <si>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</si>
  <si>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</si>
  <si>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</si>
  <si>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</si>
  <si>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</si>
  <si>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</si>
  <si>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</si>
  <si>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</si>
  <si>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</si>
  <si>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</si>
  <si>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</si>
  <si>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</si>
  <si>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</si>
  <si>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</si>
  <si>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</si>
  <si>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</si>
  <si>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</si>
  <si>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</si>
  <si>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</si>
  <si>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</si>
  <si>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</si>
  <si>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</si>
  <si>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</si>
  <si>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</si>
  <si>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</si>
  <si>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</si>
  <si>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</si>
  <si>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</si>
  <si>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</si>
  <si>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</si>
  <si>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</si>
  <si>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</si>
  <si>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</si>
  <si>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</si>
  <si>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</si>
  <si>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</si>
  <si>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</si>
  <si>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</si>
  <si>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</si>
  <si>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</si>
  <si>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</si>
  <si>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</si>
  <si>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</si>
  <si>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</si>
  <si>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</si>
  <si>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</si>
  <si>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</si>
  <si>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</si>
  <si>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</si>
  <si>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</si>
  <si>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</si>
  <si>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</si>
  <si>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</si>
  <si>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</si>
  <si>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</si>
  <si>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</si>
  <si>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</si>
  <si>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</si>
  <si>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</si>
  <si>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</si>
  <si>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</si>
  <si>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</si>
  <si>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</si>
  <si>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</si>
  <si>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</si>
  <si>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</si>
  <si>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</si>
  <si>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</si>
  <si>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</si>
  <si>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</si>
  <si>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</si>
  <si>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</si>
  <si>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</si>
  <si>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</si>
  <si>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</si>
  <si>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</si>
  <si>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</si>
  <si>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</si>
  <si>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</si>
  <si>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</si>
  <si>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</si>
  <si>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</si>
  <si>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</si>
  <si>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</si>
  <si>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</si>
  <si>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</si>
  <si>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</si>
  <si>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</si>
  <si>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</si>
  <si>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</si>
  <si>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</si>
  <si>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</si>
  <si>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</si>
  <si>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</si>
  <si>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</si>
  <si>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</si>
  <si>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</si>
  <si>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</si>
  <si>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</si>
  <si>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</si>
  <si>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</si>
  <si>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</si>
  <si>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</si>
  <si>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</si>
  <si>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</si>
  <si>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</si>
  <si>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</si>
  <si>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</si>
  <si>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</si>
  <si>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</si>
  <si>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</si>
  <si>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</si>
  <si>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</si>
  <si>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</si>
  <si>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</si>
  <si>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</si>
  <si>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</si>
  <si>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</si>
  <si>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</si>
  <si>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</si>
  <si>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</si>
  <si>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</si>
  <si>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</si>
  <si>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</si>
  <si>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</si>
  <si>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</si>
  <si>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</si>
  <si>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</si>
  <si>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</si>
  <si>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</si>
  <si>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</si>
  <si>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</si>
  <si>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</si>
  <si>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</si>
  <si>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</si>
  <si>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</si>
  <si>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</si>
  <si>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</si>
  <si>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</si>
  <si>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</si>
  <si>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</si>
  <si>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</si>
  <si>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</si>
  <si>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</si>
  <si>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</si>
  <si>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</si>
  <si>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</si>
  <si>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</si>
  <si>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</si>
  <si>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</si>
  <si>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</si>
  <si>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</si>
  <si>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</si>
  <si>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</si>
  <si>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</si>
  <si>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</si>
  <si>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</si>
  <si>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</si>
  <si>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</si>
  <si>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</si>
  <si>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</si>
  <si>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</si>
  <si>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</si>
  <si>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</si>
  <si>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</si>
  <si>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</si>
  <si>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</si>
  <si>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</si>
  <si>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</si>
  <si>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</si>
  <si>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</si>
  <si>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</si>
  <si>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</si>
  <si>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</si>
  <si>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</si>
  <si>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</si>
  <si>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</si>
  <si>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</si>
  <si>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</si>
  <si>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</si>
  <si>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</si>
  <si>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</si>
  <si>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</si>
  <si>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</si>
  <si>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</si>
  <si>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</si>
  <si>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</si>
  <si>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</si>
  <si>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</si>
  <si>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</si>
  <si>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</si>
  <si>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</si>
  <si>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</si>
  <si>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</si>
  <si>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</si>
  <si>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</si>
  <si>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</si>
  <si>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</si>
  <si>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</si>
  <si>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</si>
  <si>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</si>
  <si>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</si>
  <si>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</si>
  <si>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</si>
  <si>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</si>
  <si>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</si>
  <si>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</si>
  <si>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</si>
  <si>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</si>
  <si>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</si>
  <si>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</si>
  <si>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</si>
  <si>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</si>
  <si>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</si>
  <si>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</si>
  <si>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</si>
  <si>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</si>
  <si>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</si>
  <si>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</si>
  <si>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</si>
  <si>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</si>
  <si>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</si>
  <si>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</si>
  <si>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</si>
  <si>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</si>
  <si>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</si>
  <si>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</si>
  <si>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</si>
  <si>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</si>
  <si>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</si>
  <si>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</si>
  <si>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</si>
  <si>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</si>
  <si>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</si>
  <si>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</si>
  <si>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</si>
  <si>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</si>
  <si>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</si>
  <si>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</si>
  <si>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</si>
  <si>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</si>
  <si>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</si>
  <si>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</si>
  <si>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</si>
  <si>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</si>
  <si>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</si>
  <si>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</si>
  <si>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</si>
  <si>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</si>
  <si>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</si>
  <si>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</si>
  <si>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</si>
  <si>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</si>
  <si>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</si>
  <si>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</si>
  <si>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</si>
  <si>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</si>
  <si>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</si>
  <si>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</si>
  <si>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</si>
  <si>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</si>
  <si>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</si>
  <si>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</si>
  <si>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</si>
  <si>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</si>
  <si>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</si>
  <si>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</si>
  <si>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</si>
  <si>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</si>
  <si>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</si>
  <si>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</si>
  <si>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</si>
  <si>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</si>
  <si>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</si>
  <si>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</si>
  <si>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</si>
  <si>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</si>
  <si>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</si>
  <si>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</si>
  <si>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</si>
  <si>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</si>
  <si>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</si>
  <si>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</si>
  <si>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</si>
  <si>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</si>
  <si>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</si>
  <si>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</si>
  <si>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</si>
  <si>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</si>
  <si>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</si>
  <si>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</si>
  <si>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</si>
  <si>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</si>
  <si>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</si>
  <si>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</si>
  <si>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</si>
  <si>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</si>
  <si>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</si>
  <si>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</si>
  <si>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</si>
  <si>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</si>
  <si>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</si>
  <si>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</si>
  <si>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</si>
  <si>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</si>
  <si>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</si>
  <si>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</si>
  <si>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</si>
  <si>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</si>
  <si>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</si>
  <si>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</si>
  <si>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</si>
  <si>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</si>
  <si>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</si>
  <si>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</si>
  <si>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</si>
  <si>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</si>
  <si>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</si>
  <si>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</si>
  <si>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</si>
  <si>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</si>
  <si>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</si>
  <si>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</si>
  <si>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</si>
  <si>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</si>
  <si>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</si>
  <si>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</si>
  <si>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</si>
  <si>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</si>
  <si>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</si>
  <si>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</si>
  <si>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</si>
  <si>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</si>
  <si>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</si>
  <si>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</si>
  <si>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</si>
  <si>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</si>
  <si>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</si>
  <si>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</si>
  <si>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</si>
  <si>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</si>
  <si>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</si>
  <si>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</si>
  <si>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</si>
  <si>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</si>
  <si>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</si>
  <si>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</si>
  <si>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</si>
  <si>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</si>
  <si>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</si>
  <si>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</si>
  <si>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</si>
  <si>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</si>
  <si>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</si>
  <si>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</si>
  <si>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</si>
  <si>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</si>
  <si>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</si>
  <si>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</si>
  <si>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</si>
  <si>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</si>
  <si>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</si>
  <si>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</si>
  <si>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</si>
  <si>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</si>
  <si>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</si>
  <si>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</si>
  <si>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</si>
  <si>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</si>
  <si>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</si>
  <si>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</si>
  <si>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</si>
  <si>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</si>
  <si>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</si>
  <si>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</si>
  <si>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</si>
  <si>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</si>
  <si>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</si>
  <si>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</si>
  <si>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</si>
  <si>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</si>
  <si>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</si>
  <si>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</si>
  <si>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</si>
  <si>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</si>
  <si>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</si>
  <si>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</si>
  <si>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</si>
  <si>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</si>
  <si>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</si>
  <si>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</si>
  <si>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</si>
  <si>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</si>
  <si>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</si>
  <si>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</si>
  <si>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</si>
  <si>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</si>
  <si>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</si>
  <si>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</si>
  <si>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</si>
  <si>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</si>
  <si>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</si>
  <si>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</si>
  <si>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</si>
  <si>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</si>
  <si>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</si>
  <si>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</si>
  <si>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</si>
  <si>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</si>
  <si>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</si>
  <si>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</si>
  <si>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</si>
  <si>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</si>
  <si>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</si>
  <si>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</si>
  <si>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</si>
  <si>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</si>
  <si>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</si>
  <si>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</si>
  <si>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</si>
  <si>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</si>
  <si>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</si>
  <si>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</si>
  <si>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</si>
  <si>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</si>
  <si>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</si>
  <si>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</si>
  <si>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</si>
  <si>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</si>
  <si>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</si>
  <si>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</si>
  <si>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</si>
  <si>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</si>
  <si>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</si>
  <si>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</si>
  <si>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</si>
  <si>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</si>
  <si>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</si>
  <si>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</si>
  <si>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</si>
  <si>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</si>
  <si>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</si>
  <si>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</si>
  <si>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</si>
  <si>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</si>
  <si>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</si>
  <si>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</si>
  <si>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</si>
  <si>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</si>
  <si>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</si>
  <si>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</si>
  <si>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</si>
  <si>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</si>
  <si>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</si>
  <si>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</si>
  <si>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</si>
  <si>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</si>
  <si>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</si>
  <si>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</si>
  <si>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</si>
  <si>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</si>
  <si>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</si>
  <si>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</si>
  <si>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</si>
  <si>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</si>
  <si>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</si>
  <si>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</si>
  <si>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</si>
  <si>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</si>
  <si>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</si>
  <si>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</si>
  <si>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</si>
  <si>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</si>
  <si>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</si>
  <si>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</si>
  <si>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</si>
  <si>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</si>
  <si>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</si>
  <si>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</si>
  <si>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</si>
  <si>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</si>
  <si>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</si>
  <si>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</si>
  <si>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</si>
  <si>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</si>
  <si>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</si>
  <si>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</si>
  <si>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</si>
  <si>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</si>
  <si>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</si>
  <si>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</si>
  <si>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</si>
  <si>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</si>
  <si>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</si>
  <si>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</si>
  <si>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</si>
  <si>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</si>
  <si>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</si>
  <si>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</si>
  <si>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</si>
  <si>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</si>
  <si>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</si>
  <si>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</si>
  <si>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</si>
  <si>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</si>
  <si>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</si>
  <si>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</si>
  <si>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</si>
  <si>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</si>
  <si>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</si>
  <si>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</si>
  <si>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</si>
  <si>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</si>
  <si>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</si>
  <si>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</si>
  <si>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</si>
  <si>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Apr</t>
  </si>
  <si>
    <t>May</t>
  </si>
  <si>
    <t>Jun</t>
  </si>
  <si>
    <t>Jul</t>
  </si>
  <si>
    <t>Aug</t>
  </si>
  <si>
    <t>Sep</t>
  </si>
  <si>
    <t>Oct</t>
  </si>
  <si>
    <t>Nov</t>
  </si>
  <si>
    <t>Dec</t>
  </si>
  <si>
    <t>2021</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</si>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</sst>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66" fontId="0" fillId="0" borderId="0" xfId="0" applyNumberFormat="1"/>
    <xf numFmtId="171" fontId="0" fillId="0" borderId="0" xfId="0" applyNumberFormat="1"/>
  </cellXfs>
  <cellStyles count="1">
    <cellStyle name="Normal" xfId="0" builtinId="0"/>
  </cellStyles>
  <dxfs count="16">
    <dxf>
      <font>
        <b/>
        <i val="0"/>
        <sz val="14"/>
        <color theme="0"/>
        <name val="Arial"/>
        <family val="2"/>
        <scheme val="none"/>
      </font>
    </dxf>
    <dxf>
      <font>
        <b/>
        <i val="0"/>
        <sz val="11"/>
        <color theme="0"/>
        <name val="Arial"/>
        <family val="2"/>
        <scheme val="none"/>
      </font>
      <fill>
        <patternFill patternType="solid">
          <fgColor theme="0"/>
          <bgColor rgb="FF993366"/>
        </patternFill>
      </fill>
      <border diagonalUp="0" diagonalDown="0">
        <left/>
        <right/>
        <top/>
        <bottom/>
        <vertical/>
        <horizontal/>
      </border>
    </dxf>
    <dxf>
      <font>
        <b/>
        <i val="0"/>
        <sz val="14"/>
        <color theme="0"/>
        <name val="Arial"/>
        <family val="2"/>
        <scheme val="none"/>
      </font>
    </dxf>
    <dxf>
      <font>
        <b/>
        <i val="0"/>
        <sz val="11"/>
        <color theme="0"/>
        <name val="Arial"/>
        <family val="2"/>
        <scheme val="none"/>
      </font>
      <fill>
        <patternFill>
          <bgColor rgb="FF993366"/>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ink Slicer" pivot="0" table="0" count="5" xr9:uid="{DCB7914E-678C-4472-A771-1744D19DBA25}">
      <tableStyleElement type="wholeTable" dxfId="3"/>
      <tableStyleElement type="headerRow" dxfId="2"/>
    </tableStyle>
    <tableStyle name="Pink Timeline Style" pivot="0" table="0" count="8" xr9:uid="{CCABCB7C-C23E-49EA-91ED-10CC14159D35}">
      <tableStyleElement type="wholeTable" dxfId="1"/>
      <tableStyleElement type="headerRow" dxfId="0"/>
    </tableStyle>
  </tableStyles>
  <colors>
    <mruColors>
      <color rgb="FFFCDAF1"/>
      <color rgb="FF993366"/>
      <color rgb="FF78B64E"/>
      <color rgb="FF4B732F"/>
      <color rgb="FFB9D9A3"/>
      <color rgb="FFCDE4BE"/>
      <color rgb="FFE20071"/>
      <color rgb="FFFF8FC4"/>
      <color rgb="FFFFC9E3"/>
      <color rgb="FFFF3399"/>
    </mruColors>
  </colors>
  <extLst>
    <ext xmlns:x14="http://schemas.microsoft.com/office/spreadsheetml/2009/9/main" uri="{46F421CA-312F-682f-3DD2-61675219B42D}">
      <x14:dxfs count="3">
        <dxf>
          <font>
            <b/>
            <i val="0"/>
            <sz val="11"/>
            <color theme="0"/>
            <name val="Arial"/>
            <family val="2"/>
            <scheme val="none"/>
          </font>
          <border>
            <left style="thin">
              <color theme="1"/>
            </left>
            <right style="thin">
              <color theme="1"/>
            </right>
            <top style="thin">
              <color theme="1"/>
            </top>
            <bottom style="thin">
              <color theme="1"/>
            </bottom>
          </border>
        </dxf>
        <dxf>
          <font>
            <b/>
            <i/>
            <sz val="11"/>
            <color theme="0"/>
            <name val="Arial"/>
            <family val="2"/>
            <scheme val="none"/>
          </font>
          <border>
            <left style="thin">
              <color theme="0"/>
            </left>
            <right style="thin">
              <color theme="0"/>
            </right>
            <top style="thin">
              <color theme="0"/>
            </top>
            <bottom style="thin">
              <color theme="0"/>
            </bottom>
          </border>
        </dxf>
        <dxf>
          <font>
            <b/>
            <i val="0"/>
            <strike/>
            <color theme="0" tint="-4.9989318521683403E-2"/>
            <name val="Arial"/>
            <family val="2"/>
            <scheme val="none"/>
          </font>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Pink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FF8FC4"/>
            </patternFill>
          </fill>
        </dxf>
        <dxf>
          <font>
            <b/>
            <i val="0"/>
            <sz val="9"/>
            <color theme="0"/>
            <name val="Arial"/>
            <family val="2"/>
            <scheme val="none"/>
          </font>
        </dxf>
        <dxf>
          <font>
            <b/>
            <i val="0"/>
            <sz val="9"/>
            <color theme="0"/>
            <name val="Arial"/>
            <family val="2"/>
            <scheme val="none"/>
          </font>
        </dxf>
        <dxf>
          <font>
            <b/>
            <i val="0"/>
            <sz val="9"/>
            <color theme="0"/>
            <name val="Arial"/>
            <family val="2"/>
            <scheme val="none"/>
          </font>
        </dxf>
        <dxf>
          <font>
            <b/>
            <i val="0"/>
            <sz val="11"/>
            <color theme="0"/>
            <name val="Arial"/>
            <family val="2"/>
            <scheme val="none"/>
          </font>
        </dxf>
        <dxf>
          <fill>
            <patternFill patternType="solid">
              <fgColor theme="0" tint="-0.14999847407452621"/>
              <bgColor theme="0" tint="-0.14999847407452621"/>
            </patternFill>
          </fill>
        </dxf>
        <dxf>
          <fill>
            <patternFill patternType="solid">
              <fgColor theme="0"/>
              <bgColor rgb="FFFF8FC4"/>
            </patternFill>
          </fill>
        </dxf>
        <dxf>
          <font>
            <b/>
            <i val="0"/>
            <sz val="9"/>
            <color theme="0"/>
            <name val="Arial"/>
            <family val="2"/>
            <scheme val="none"/>
          </font>
        </dxf>
        <dxf>
          <font>
            <b/>
            <i val="0"/>
            <sz val="9"/>
            <color theme="0"/>
            <name val="Arial"/>
            <family val="2"/>
            <scheme val="none"/>
          </font>
        </dxf>
        <dxf>
          <font>
            <b/>
            <i val="0"/>
            <sz val="9"/>
            <color theme="0"/>
            <name val="Arial"/>
            <family val="2"/>
            <scheme val="none"/>
          </font>
        </dxf>
        <dxf>
          <font>
            <b/>
            <i val="0"/>
            <sz val="11"/>
            <color theme="0"/>
            <name val="Arial"/>
            <family val="2"/>
            <scheme val="none"/>
          </font>
        </dxf>
      </x15:dxfs>
    </ext>
    <ext xmlns:x15="http://schemas.microsoft.com/office/spreadsheetml/2010/11/main" uri="{9260A510-F301-46a8-8635-F512D64BE5F5}">
      <x15:timelineStyles defaultTimelineStyle="TimeSlicerStyleLight1">
        <x15:timelineStyle name="Pink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FF3399"/>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3399"/>
              </a:solidFill>
              <a:latin typeface="+mn-lt"/>
              <a:ea typeface="+mn-ea"/>
              <a:cs typeface="+mn-cs"/>
            </a:defRPr>
          </a:pPr>
          <a:endParaRPr lang="en-US"/>
        </a:p>
      </c:txPr>
    </c:title>
    <c:autoTitleDeleted val="0"/>
    <c:pivotFmts>
      <c:pivotFmt>
        <c:idx val="0"/>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5353"/>
              </a:solidFill>
              <a:round/>
            </a:ln>
            <a:effectLst/>
          </c:spPr>
          <c:marker>
            <c:symbol val="none"/>
          </c:marker>
          <c:cat>
            <c:multiLvlStrRef>
              <c:f>'Total Sales'!$A$5:$B$13</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'Total Sales'!$C$5:$C$13</c:f>
              <c:numCache>
                <c:formatCode>[$$-409]#,##0</c:formatCode>
                <c:ptCount val="9"/>
                <c:pt idx="0">
                  <c:v>102.32999999999998</c:v>
                </c:pt>
                <c:pt idx="1">
                  <c:v>234.72</c:v>
                </c:pt>
                <c:pt idx="2">
                  <c:v>430.39</c:v>
                </c:pt>
                <c:pt idx="3">
                  <c:v>109.005</c:v>
                </c:pt>
                <c:pt idx="4">
                  <c:v>287.52499999999998</c:v>
                </c:pt>
                <c:pt idx="5">
                  <c:v>840.93</c:v>
                </c:pt>
                <c:pt idx="6">
                  <c:v>299.07</c:v>
                </c:pt>
                <c:pt idx="7">
                  <c:v>323.32499999999999</c:v>
                </c:pt>
                <c:pt idx="8">
                  <c:v>399.48499999999996</c:v>
                </c:pt>
              </c:numCache>
            </c:numRef>
          </c:val>
          <c:smooth val="0"/>
          <c:extLst>
            <c:ext xmlns:c16="http://schemas.microsoft.com/office/drawing/2014/chart" uri="{C3380CC4-5D6E-409C-BE32-E72D297353CC}">
              <c16:uniqueId val="{00000005-A44B-47B5-91AC-808D445D6205}"/>
            </c:ext>
          </c:extLst>
        </c:ser>
        <c:ser>
          <c:idx val="1"/>
          <c:order val="1"/>
          <c:tx>
            <c:strRef>
              <c:f>'Total 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Sales'!$A$5:$B$13</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'Total Sales'!$D$5:$D$13</c:f>
              <c:numCache>
                <c:formatCode>[$$-409]#,##0</c:formatCode>
                <c:ptCount val="9"/>
                <c:pt idx="0">
                  <c:v>242.14</c:v>
                </c:pt>
                <c:pt idx="1">
                  <c:v>133.08000000000001</c:v>
                </c:pt>
                <c:pt idx="2">
                  <c:v>136.20499999999998</c:v>
                </c:pt>
                <c:pt idx="3">
                  <c:v>393.57499999999999</c:v>
                </c:pt>
                <c:pt idx="4">
                  <c:v>288.66999999999996</c:v>
                </c:pt>
                <c:pt idx="5">
                  <c:v>409.875</c:v>
                </c:pt>
                <c:pt idx="6">
                  <c:v>260.32499999999999</c:v>
                </c:pt>
                <c:pt idx="7">
                  <c:v>565.56999999999994</c:v>
                </c:pt>
                <c:pt idx="8">
                  <c:v>148.20000000000002</c:v>
                </c:pt>
              </c:numCache>
            </c:numRef>
          </c:val>
          <c:smooth val="0"/>
          <c:extLst>
            <c:ext xmlns:c16="http://schemas.microsoft.com/office/drawing/2014/chart" uri="{C3380CC4-5D6E-409C-BE32-E72D297353CC}">
              <c16:uniqueId val="{00000006-A44B-47B5-91AC-808D445D6205}"/>
            </c:ext>
          </c:extLst>
        </c:ser>
        <c:ser>
          <c:idx val="2"/>
          <c:order val="2"/>
          <c:tx>
            <c:strRef>
              <c:f>'Total Sales'!$E$3:$E$4</c:f>
              <c:strCache>
                <c:ptCount val="1"/>
                <c:pt idx="0">
                  <c:v>Liberica</c:v>
                </c:pt>
              </c:strCache>
            </c:strRef>
          </c:tx>
          <c:spPr>
            <a:ln w="28575" cap="rnd">
              <a:solidFill>
                <a:schemeClr val="accent1">
                  <a:lumMod val="60000"/>
                  <a:lumOff val="40000"/>
                </a:schemeClr>
              </a:solidFill>
              <a:round/>
            </a:ln>
            <a:effectLst/>
          </c:spPr>
          <c:marker>
            <c:symbol val="none"/>
          </c:marker>
          <c:cat>
            <c:multiLvlStrRef>
              <c:f>'Total Sales'!$A$5:$B$13</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'Total Sales'!$E$5:$E$13</c:f>
              <c:numCache>
                <c:formatCode>[$$-409]#,##0</c:formatCode>
                <c:ptCount val="9"/>
                <c:pt idx="0">
                  <c:v>554.875</c:v>
                </c:pt>
                <c:pt idx="1">
                  <c:v>267.2</c:v>
                </c:pt>
                <c:pt idx="2">
                  <c:v>209.59999999999997</c:v>
                </c:pt>
                <c:pt idx="3">
                  <c:v>61.034999999999997</c:v>
                </c:pt>
                <c:pt idx="4">
                  <c:v>125.58</c:v>
                </c:pt>
                <c:pt idx="5">
                  <c:v>171.33</c:v>
                </c:pt>
                <c:pt idx="6">
                  <c:v>584.64</c:v>
                </c:pt>
                <c:pt idx="7">
                  <c:v>537.81000000000006</c:v>
                </c:pt>
                <c:pt idx="8">
                  <c:v>388.22</c:v>
                </c:pt>
              </c:numCache>
            </c:numRef>
          </c:val>
          <c:smooth val="0"/>
          <c:extLst>
            <c:ext xmlns:c16="http://schemas.microsoft.com/office/drawing/2014/chart" uri="{C3380CC4-5D6E-409C-BE32-E72D297353CC}">
              <c16:uniqueId val="{00000007-A44B-47B5-91AC-808D445D6205}"/>
            </c:ext>
          </c:extLst>
        </c:ser>
        <c:ser>
          <c:idx val="3"/>
          <c:order val="3"/>
          <c:tx>
            <c:strRef>
              <c:f>'Total Sales'!$F$3:$F$4</c:f>
              <c:strCache>
                <c:ptCount val="1"/>
                <c:pt idx="0">
                  <c:v>Robusta</c:v>
                </c:pt>
              </c:strCache>
            </c:strRef>
          </c:tx>
          <c:spPr>
            <a:ln w="28575" cap="rnd">
              <a:solidFill>
                <a:schemeClr val="accent6">
                  <a:lumMod val="75000"/>
                </a:schemeClr>
              </a:solidFill>
              <a:round/>
            </a:ln>
            <a:effectLst/>
          </c:spPr>
          <c:marker>
            <c:symbol val="none"/>
          </c:marker>
          <c:cat>
            <c:multiLvlStrRef>
              <c:f>'Total Sales'!$A$5:$B$13</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'Total Sales'!$F$5:$F$13</c:f>
              <c:numCache>
                <c:formatCode>[$$-409]#,##0</c:formatCode>
                <c:ptCount val="9"/>
                <c:pt idx="0">
                  <c:v>106.23999999999998</c:v>
                </c:pt>
                <c:pt idx="1">
                  <c:v>272.68999999999994</c:v>
                </c:pt>
                <c:pt idx="2">
                  <c:v>88.334999999999994</c:v>
                </c:pt>
                <c:pt idx="3">
                  <c:v>199.48999999999998</c:v>
                </c:pt>
                <c:pt idx="4">
                  <c:v>374.13499999999993</c:v>
                </c:pt>
                <c:pt idx="5">
                  <c:v>221.43999999999994</c:v>
                </c:pt>
                <c:pt idx="6">
                  <c:v>256.36500000000001</c:v>
                </c:pt>
                <c:pt idx="7">
                  <c:v>189.47499999999999</c:v>
                </c:pt>
                <c:pt idx="8">
                  <c:v>212.07499999999999</c:v>
                </c:pt>
              </c:numCache>
            </c:numRef>
          </c:val>
          <c:smooth val="0"/>
          <c:extLst>
            <c:ext xmlns:c16="http://schemas.microsoft.com/office/drawing/2014/chart" uri="{C3380CC4-5D6E-409C-BE32-E72D297353CC}">
              <c16:uniqueId val="{00000008-A44B-47B5-91AC-808D445D6205}"/>
            </c:ext>
          </c:extLst>
        </c:ser>
        <c:dLbls>
          <c:showLegendKey val="0"/>
          <c:showVal val="0"/>
          <c:showCatName val="0"/>
          <c:showSerName val="0"/>
          <c:showPercent val="0"/>
          <c:showBubbleSize val="0"/>
        </c:dLbls>
        <c:smooth val="0"/>
        <c:axId val="213461568"/>
        <c:axId val="213460736"/>
      </c:lineChart>
      <c:catAx>
        <c:axId val="21346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crossAx val="213460736"/>
        <c:crosses val="autoZero"/>
        <c:auto val="1"/>
        <c:lblAlgn val="ctr"/>
        <c:lblOffset val="100"/>
        <c:noMultiLvlLbl val="0"/>
      </c:catAx>
      <c:valAx>
        <c:axId val="2134607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crossAx val="21346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339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AF1"/>
    </a:solidFill>
    <a:ln w="9525" cap="flat" cmpd="sng" algn="ctr">
      <a:solidFill>
        <a:schemeClr val="tx1">
          <a:lumMod val="15000"/>
          <a:lumOff val="85000"/>
        </a:schemeClr>
      </a:solidFill>
      <a:round/>
    </a:ln>
    <a:effectLst/>
  </c:spPr>
  <c:txPr>
    <a:bodyPr/>
    <a:lstStyle/>
    <a:p>
      <a:pPr>
        <a:defRPr>
          <a:solidFill>
            <a:srgbClr val="FF339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Chart!Total Sales</c:name>
    <c:fmtId val="9"/>
  </c:pivotSource>
  <c:chart>
    <c:title>
      <c:tx>
        <c:rich>
          <a:bodyPr rot="0" spcFirstLastPara="1" vertOverflow="ellipsis" vert="horz" wrap="square" anchor="ctr" anchorCtr="1"/>
          <a:lstStyle/>
          <a:p>
            <a:pPr>
              <a:defRPr sz="1400" b="0" i="0" u="none" strike="noStrike" kern="1200" spc="0" baseline="0">
                <a:solidFill>
                  <a:srgbClr val="E2007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20071"/>
              </a:solidFill>
              <a:latin typeface="+mn-lt"/>
              <a:ea typeface="+mn-ea"/>
              <a:cs typeface="+mn-cs"/>
            </a:defRPr>
          </a:pPr>
          <a:endParaRPr lang="en-US"/>
        </a:p>
      </c:txPr>
    </c:title>
    <c:autoTitleDeleted val="0"/>
    <c:pivotFmts>
      <c:pivotFmt>
        <c:idx val="0"/>
        <c:spPr>
          <a:solidFill>
            <a:srgbClr val="B9D9A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732F"/>
          </a:solidFill>
          <a:ln>
            <a:noFill/>
          </a:ln>
          <a:effectLst/>
        </c:spPr>
      </c:pivotFmt>
      <c:pivotFmt>
        <c:idx val="2"/>
        <c:spPr>
          <a:solidFill>
            <a:srgbClr val="78B64E"/>
          </a:solidFill>
          <a:ln>
            <a:noFill/>
          </a:ln>
          <a:effectLst/>
        </c:spPr>
      </c:pivotFmt>
      <c:pivotFmt>
        <c:idx val="3"/>
        <c:spPr>
          <a:solidFill>
            <a:srgbClr val="B9D9A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8B64E"/>
          </a:solidFill>
          <a:ln>
            <a:noFill/>
          </a:ln>
          <a:effectLst/>
        </c:spPr>
      </c:pivotFmt>
      <c:pivotFmt>
        <c:idx val="5"/>
        <c:spPr>
          <a:solidFill>
            <a:srgbClr val="4B732F"/>
          </a:solidFill>
          <a:ln>
            <a:noFill/>
          </a:ln>
          <a:effectLst/>
        </c:spPr>
      </c:pivotFmt>
      <c:pivotFmt>
        <c:idx val="6"/>
        <c:spPr>
          <a:solidFill>
            <a:srgbClr val="B9D9A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8B64E"/>
          </a:solidFill>
          <a:ln>
            <a:noFill/>
          </a:ln>
          <a:effectLst/>
        </c:spPr>
      </c:pivotFmt>
      <c:pivotFmt>
        <c:idx val="8"/>
        <c:spPr>
          <a:solidFill>
            <a:srgbClr val="4B732F"/>
          </a:solidFill>
          <a:ln>
            <a:noFill/>
          </a:ln>
          <a:effectLst/>
        </c:spPr>
      </c:pivotFmt>
    </c:pivotFmts>
    <c:plotArea>
      <c:layout/>
      <c:barChart>
        <c:barDir val="bar"/>
        <c:grouping val="clustered"/>
        <c:varyColors val="0"/>
        <c:ser>
          <c:idx val="0"/>
          <c:order val="0"/>
          <c:tx>
            <c:strRef>
              <c:f>'Country Chart'!$B$3</c:f>
              <c:strCache>
                <c:ptCount val="1"/>
                <c:pt idx="0">
                  <c:v>Total</c:v>
                </c:pt>
              </c:strCache>
            </c:strRef>
          </c:tx>
          <c:spPr>
            <a:solidFill>
              <a:srgbClr val="B9D9A3"/>
            </a:solidFill>
            <a:ln>
              <a:noFill/>
            </a:ln>
            <a:effectLst/>
          </c:spPr>
          <c:invertIfNegative val="0"/>
          <c:dPt>
            <c:idx val="1"/>
            <c:invertIfNegative val="0"/>
            <c:bubble3D val="0"/>
            <c:spPr>
              <a:solidFill>
                <a:srgbClr val="78B64E"/>
              </a:solidFill>
              <a:ln>
                <a:noFill/>
              </a:ln>
              <a:effectLst/>
            </c:spPr>
            <c:extLst>
              <c:ext xmlns:c16="http://schemas.microsoft.com/office/drawing/2014/chart" uri="{C3380CC4-5D6E-409C-BE32-E72D297353CC}">
                <c16:uniqueId val="{00000001-E045-447E-8953-C6AB8FA39D9C}"/>
              </c:ext>
            </c:extLst>
          </c:dPt>
          <c:dPt>
            <c:idx val="2"/>
            <c:invertIfNegative val="0"/>
            <c:bubble3D val="0"/>
            <c:spPr>
              <a:solidFill>
                <a:srgbClr val="4B732F"/>
              </a:solidFill>
              <a:ln>
                <a:noFill/>
              </a:ln>
              <a:effectLst/>
            </c:spPr>
            <c:extLst>
              <c:ext xmlns:c16="http://schemas.microsoft.com/office/drawing/2014/chart" uri="{C3380CC4-5D6E-409C-BE32-E72D297353CC}">
                <c16:uniqueId val="{00000003-E045-447E-8953-C6AB8FA39D9C}"/>
              </c:ext>
            </c:extLst>
          </c:dPt>
          <c:dLbls>
            <c:spPr>
              <a:noFill/>
              <a:ln>
                <a:noFill/>
              </a:ln>
              <a:effectLst/>
            </c:spPr>
            <c:txPr>
              <a:bodyPr rot="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c:formatCode>
                <c:ptCount val="3"/>
                <c:pt idx="0">
                  <c:v>442.47500000000002</c:v>
                </c:pt>
                <c:pt idx="1">
                  <c:v>1413.6849999999999</c:v>
                </c:pt>
                <c:pt idx="2">
                  <c:v>8568.7950000000019</c:v>
                </c:pt>
              </c:numCache>
            </c:numRef>
          </c:val>
          <c:extLst>
            <c:ext xmlns:c16="http://schemas.microsoft.com/office/drawing/2014/chart" uri="{C3380CC4-5D6E-409C-BE32-E72D297353CC}">
              <c16:uniqueId val="{00000004-E045-447E-8953-C6AB8FA39D9C}"/>
            </c:ext>
          </c:extLst>
        </c:ser>
        <c:dLbls>
          <c:dLblPos val="outEnd"/>
          <c:showLegendKey val="0"/>
          <c:showVal val="1"/>
          <c:showCatName val="0"/>
          <c:showSerName val="0"/>
          <c:showPercent val="0"/>
          <c:showBubbleSize val="0"/>
        </c:dLbls>
        <c:gapWidth val="182"/>
        <c:axId val="233031168"/>
        <c:axId val="233029920"/>
      </c:barChart>
      <c:catAx>
        <c:axId val="23303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crossAx val="233029920"/>
        <c:crosses val="autoZero"/>
        <c:auto val="1"/>
        <c:lblAlgn val="ctr"/>
        <c:lblOffset val="100"/>
        <c:noMultiLvlLbl val="0"/>
      </c:catAx>
      <c:valAx>
        <c:axId val="2330299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crossAx val="23303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AF1"/>
    </a:solidFill>
    <a:ln w="9525" cap="flat" cmpd="sng" algn="ctr">
      <a:solidFill>
        <a:schemeClr val="tx1">
          <a:lumMod val="15000"/>
          <a:lumOff val="85000"/>
        </a:schemeClr>
      </a:solidFill>
      <a:round/>
    </a:ln>
    <a:effectLst/>
  </c:spPr>
  <c:txPr>
    <a:bodyPr/>
    <a:lstStyle/>
    <a:p>
      <a:pPr>
        <a:defRPr>
          <a:solidFill>
            <a:srgbClr val="E2007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 Sales</c:name>
    <c:fmtId val="10"/>
  </c:pivotSource>
  <c:chart>
    <c:title>
      <c:tx>
        <c:rich>
          <a:bodyPr rot="0" spcFirstLastPara="1" vertOverflow="ellipsis" vert="horz" wrap="square" anchor="ctr" anchorCtr="1"/>
          <a:lstStyle/>
          <a:p>
            <a:pPr>
              <a:defRPr sz="1400" b="0" i="0" u="none" strike="noStrike" kern="1200" spc="0" baseline="0">
                <a:solidFill>
                  <a:srgbClr val="E20071"/>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20071"/>
              </a:solidFill>
              <a:latin typeface="+mn-lt"/>
              <a:ea typeface="+mn-ea"/>
              <a:cs typeface="+mn-cs"/>
            </a:defRPr>
          </a:pPr>
          <a:endParaRPr lang="en-US"/>
        </a:p>
      </c:txPr>
    </c:title>
    <c:autoTitleDeleted val="0"/>
    <c:pivotFmts>
      <c:pivotFmt>
        <c:idx val="0"/>
        <c:spPr>
          <a:solidFill>
            <a:srgbClr val="B9D9A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732F"/>
          </a:solidFill>
          <a:ln>
            <a:noFill/>
          </a:ln>
          <a:effectLst/>
        </c:spPr>
      </c:pivotFmt>
      <c:pivotFmt>
        <c:idx val="2"/>
        <c:spPr>
          <a:solidFill>
            <a:srgbClr val="78B64E"/>
          </a:solidFill>
          <a:ln>
            <a:noFill/>
          </a:ln>
          <a:effectLst/>
        </c:spPr>
      </c:pivotFmt>
      <c:pivotFmt>
        <c:idx val="3"/>
        <c:spPr>
          <a:solidFill>
            <a:srgbClr val="B9D9A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8B64E"/>
          </a:solidFill>
          <a:ln>
            <a:noFill/>
          </a:ln>
          <a:effectLst/>
        </c:spPr>
      </c:pivotFmt>
      <c:pivotFmt>
        <c:idx val="5"/>
        <c:spPr>
          <a:solidFill>
            <a:srgbClr val="4B732F"/>
          </a:solidFill>
          <a:ln>
            <a:noFill/>
          </a:ln>
          <a:effectLst/>
        </c:spPr>
      </c:pivotFmt>
      <c:pivotFmt>
        <c:idx val="6"/>
        <c:spPr>
          <a:solidFill>
            <a:srgbClr val="B9D9A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9D9A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B9D9A3"/>
            </a:solidFill>
            <a:ln>
              <a:noFill/>
            </a:ln>
            <a:effectLst/>
          </c:spPr>
          <c:invertIfNegative val="0"/>
          <c:dPt>
            <c:idx val="1"/>
            <c:invertIfNegative val="0"/>
            <c:bubble3D val="0"/>
            <c:extLst>
              <c:ext xmlns:c16="http://schemas.microsoft.com/office/drawing/2014/chart" uri="{C3380CC4-5D6E-409C-BE32-E72D297353CC}">
                <c16:uniqueId val="{00000000-715A-4E73-9A49-7B991A65CA57}"/>
              </c:ext>
            </c:extLst>
          </c:dPt>
          <c:dPt>
            <c:idx val="2"/>
            <c:invertIfNegative val="0"/>
            <c:bubble3D val="0"/>
            <c:extLst>
              <c:ext xmlns:c16="http://schemas.microsoft.com/office/drawing/2014/chart" uri="{C3380CC4-5D6E-409C-BE32-E72D297353CC}">
                <c16:uniqueId val="{00000001-715A-4E73-9A49-7B991A65CA57}"/>
              </c:ext>
            </c:extLst>
          </c:dPt>
          <c:dLbls>
            <c:spPr>
              <a:noFill/>
              <a:ln>
                <a:noFill/>
              </a:ln>
              <a:effectLst/>
            </c:spPr>
            <c:txPr>
              <a:bodyPr rot="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Davida Caro</c:v>
                </c:pt>
                <c:pt idx="1">
                  <c:v>Hatty Dovydenas</c:v>
                </c:pt>
                <c:pt idx="2">
                  <c:v>Alexa Sizey</c:v>
                </c:pt>
                <c:pt idx="3">
                  <c:v>Derick Snow</c:v>
                </c:pt>
                <c:pt idx="4">
                  <c:v>Nealson Cuttler</c:v>
                </c:pt>
              </c:strCache>
            </c:strRef>
          </c:cat>
          <c:val>
            <c:numRef>
              <c:f>'Top 5 Customers'!$B$4:$B$8</c:f>
              <c:numCache>
                <c:formatCode>[$$-409]#,##0</c:formatCode>
                <c:ptCount val="5"/>
                <c:pt idx="0">
                  <c:v>182.27499999999998</c:v>
                </c:pt>
                <c:pt idx="1">
                  <c:v>189.74999999999997</c:v>
                </c:pt>
                <c:pt idx="2">
                  <c:v>218.73</c:v>
                </c:pt>
                <c:pt idx="3">
                  <c:v>230.87499999999997</c:v>
                </c:pt>
                <c:pt idx="4">
                  <c:v>281.67499999999995</c:v>
                </c:pt>
              </c:numCache>
            </c:numRef>
          </c:val>
          <c:extLst>
            <c:ext xmlns:c16="http://schemas.microsoft.com/office/drawing/2014/chart" uri="{C3380CC4-5D6E-409C-BE32-E72D297353CC}">
              <c16:uniqueId val="{00000002-715A-4E73-9A49-7B991A65CA57}"/>
            </c:ext>
          </c:extLst>
        </c:ser>
        <c:dLbls>
          <c:dLblPos val="outEnd"/>
          <c:showLegendKey val="0"/>
          <c:showVal val="1"/>
          <c:showCatName val="0"/>
          <c:showSerName val="0"/>
          <c:showPercent val="0"/>
          <c:showBubbleSize val="0"/>
        </c:dLbls>
        <c:gapWidth val="182"/>
        <c:axId val="233031168"/>
        <c:axId val="233029920"/>
      </c:barChart>
      <c:catAx>
        <c:axId val="23303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crossAx val="233029920"/>
        <c:crosses val="autoZero"/>
        <c:auto val="1"/>
        <c:lblAlgn val="ctr"/>
        <c:lblOffset val="100"/>
        <c:noMultiLvlLbl val="0"/>
      </c:catAx>
      <c:valAx>
        <c:axId val="2330299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20071"/>
                </a:solidFill>
                <a:latin typeface="+mn-lt"/>
                <a:ea typeface="+mn-ea"/>
                <a:cs typeface="+mn-cs"/>
              </a:defRPr>
            </a:pPr>
            <a:endParaRPr lang="en-US"/>
          </a:p>
        </c:txPr>
        <c:crossAx val="23303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AF1"/>
    </a:solidFill>
    <a:ln w="9525" cap="flat" cmpd="sng" algn="ctr">
      <a:solidFill>
        <a:schemeClr val="tx1">
          <a:lumMod val="15000"/>
          <a:lumOff val="85000"/>
        </a:schemeClr>
      </a:solidFill>
      <a:round/>
    </a:ln>
    <a:effectLst/>
  </c:spPr>
  <c:txPr>
    <a:bodyPr/>
    <a:lstStyle/>
    <a:p>
      <a:pPr>
        <a:defRPr>
          <a:solidFill>
            <a:srgbClr val="E2007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67733</xdr:rowOff>
    </xdr:to>
    <xdr:sp macro="" textlink="">
      <xdr:nvSpPr>
        <xdr:cNvPr id="4" name="Rectangle 3">
          <a:extLst>
            <a:ext uri="{FF2B5EF4-FFF2-40B4-BE49-F238E27FC236}">
              <a16:creationId xmlns:a16="http://schemas.microsoft.com/office/drawing/2014/main" id="{F6B51F40-28C1-4451-A8BD-7D72DA18407C}"/>
            </a:ext>
          </a:extLst>
        </xdr:cNvPr>
        <xdr:cNvSpPr/>
      </xdr:nvSpPr>
      <xdr:spPr>
        <a:xfrm>
          <a:off x="127000" y="63500"/>
          <a:ext cx="15240000" cy="956733"/>
        </a:xfrm>
        <a:prstGeom prst="rect">
          <a:avLst/>
        </a:prstGeom>
        <a:solidFill>
          <a:srgbClr val="993366"/>
        </a:solidFill>
        <a:ln>
          <a:solidFill>
            <a:srgbClr val="9933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0</xdr:colOff>
      <xdr:row>17</xdr:row>
      <xdr:rowOff>63500</xdr:rowOff>
    </xdr:from>
    <xdr:to>
      <xdr:col>16</xdr:col>
      <xdr:colOff>0</xdr:colOff>
      <xdr:row>51</xdr:row>
      <xdr:rowOff>0</xdr:rowOff>
    </xdr:to>
    <xdr:graphicFrame macro="">
      <xdr:nvGraphicFramePr>
        <xdr:cNvPr id="5" name="Chart 4">
          <a:extLst>
            <a:ext uri="{FF2B5EF4-FFF2-40B4-BE49-F238E27FC236}">
              <a16:creationId xmlns:a16="http://schemas.microsoft.com/office/drawing/2014/main" id="{A6B3C224-BA01-49FB-B463-E4C6132CD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114300</xdr:rowOff>
    </xdr:from>
    <xdr:to>
      <xdr:col>19</xdr:col>
      <xdr:colOff>508000</xdr:colOff>
      <xdr:row>16</xdr:row>
      <xdr:rowOff>101600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E8482CD4-4FFB-4723-ACF2-3DAF692A9B9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4" y="1104900"/>
              <a:ext cx="11480799" cy="18378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546100</xdr:colOff>
      <xdr:row>10</xdr:row>
      <xdr:rowOff>76200</xdr:rowOff>
    </xdr:from>
    <xdr:to>
      <xdr:col>23</xdr:col>
      <xdr:colOff>0</xdr:colOff>
      <xdr:row>16</xdr:row>
      <xdr:rowOff>76200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8F08C9C3-D1DB-44CA-B90F-39F3FBA9F7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38643" y="1807029"/>
              <a:ext cx="1892300" cy="1110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546100</xdr:colOff>
      <xdr:row>6</xdr:row>
      <xdr:rowOff>114300</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374B9996-82BD-43C2-9440-C99EE95E20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38643" y="1104900"/>
              <a:ext cx="3721101" cy="625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101600</xdr:colOff>
      <xdr:row>10</xdr:row>
      <xdr:rowOff>88900</xdr:rowOff>
    </xdr:from>
    <xdr:to>
      <xdr:col>26</xdr:col>
      <xdr:colOff>0</xdr:colOff>
      <xdr:row>16</xdr:row>
      <xdr:rowOff>76199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E537356-2998-4A22-9998-D5C966EA2EA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32543" y="1819729"/>
              <a:ext cx="1727200" cy="1097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165100</xdr:colOff>
      <xdr:row>17</xdr:row>
      <xdr:rowOff>50800</xdr:rowOff>
    </xdr:from>
    <xdr:to>
      <xdr:col>26</xdr:col>
      <xdr:colOff>0</xdr:colOff>
      <xdr:row>34</xdr:row>
      <xdr:rowOff>0</xdr:rowOff>
    </xdr:to>
    <xdr:graphicFrame macro="">
      <xdr:nvGraphicFramePr>
        <xdr:cNvPr id="10" name="Chart 9">
          <a:extLst>
            <a:ext uri="{FF2B5EF4-FFF2-40B4-BE49-F238E27FC236}">
              <a16:creationId xmlns:a16="http://schemas.microsoft.com/office/drawing/2014/main" id="{A643977D-3A2A-45C1-9316-15CDD01C6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177799</xdr:colOff>
      <xdr:row>34</xdr:row>
      <xdr:rowOff>114300</xdr:rowOff>
    </xdr:from>
    <xdr:to>
      <xdr:col>26</xdr:col>
      <xdr:colOff>0</xdr:colOff>
      <xdr:row>51</xdr:row>
      <xdr:rowOff>25400</xdr:rowOff>
    </xdr:to>
    <xdr:graphicFrame macro="">
      <xdr:nvGraphicFramePr>
        <xdr:cNvPr id="11" name="Chart 10">
          <a:extLst>
            <a:ext uri="{FF2B5EF4-FFF2-40B4-BE49-F238E27FC236}">
              <a16:creationId xmlns:a16="http://schemas.microsoft.com/office/drawing/2014/main" id="{2F688D96-DC40-4992-AC05-4DDD95F09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T" refreshedDate="45382.30475787037" createdVersion="7" refreshedVersion="7" minRefreshableVersion="3" recordCount="1000" xr:uid="{E70270D9-0AE9-43EA-8E31-554FD84FB17A}">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32570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41131E-3A22-4361-84C0-EAD418201E32}" name="Total 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13"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9">
    <i>
      <x v="3"/>
      <x v="4"/>
    </i>
    <i r="1">
      <x v="5"/>
    </i>
    <i r="1">
      <x v="6"/>
    </i>
    <i r="1">
      <x v="7"/>
    </i>
    <i r="1">
      <x v="8"/>
    </i>
    <i r="1">
      <x v="9"/>
    </i>
    <i r="1">
      <x v="10"/>
    </i>
    <i r="1">
      <x v="11"/>
    </i>
    <i r="1">
      <x v="12"/>
    </i>
  </rowItems>
  <colFields count="1">
    <field x="13"/>
  </colFields>
  <colItems count="4">
    <i>
      <x/>
    </i>
    <i>
      <x v="1"/>
    </i>
    <i>
      <x v="2"/>
    </i>
    <i>
      <x v="3"/>
    </i>
  </colItems>
  <dataFields count="1">
    <dataField name="Sum of Sales" fld="12" baseField="1" baseItem="5" numFmtId="17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6" name="Order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CCA14-8E78-49F6-822B-EE9B030A6C46}" name="Total 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71"/>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A40148-AE8C-416B-8BBD-92E23F9B0131}" name="Total 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26"/>
    </i>
    <i>
      <x v="390"/>
    </i>
    <i>
      <x v="20"/>
    </i>
    <i>
      <x v="237"/>
    </i>
    <i>
      <x v="646"/>
    </i>
  </rowItems>
  <colItems count="1">
    <i/>
  </colItems>
  <dataFields count="1">
    <dataField name="Sum of Sales" fld="12" baseField="0" baseItem="9" numFmtId="171"/>
  </dataFields>
  <chartFormats count="6">
    <chartFormat chart="1"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0C7661-1884-464D-9029-30F8ACFCF381}" sourceName="Size">
  <pivotTables>
    <pivotTable tabId="18" name="Total Sales"/>
    <pivotTable tabId="19" name="Total Sales"/>
    <pivotTable tabId="20" name="Total Sales"/>
  </pivotTables>
  <data>
    <tabular pivotCacheId="19325708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8ADC6E-4890-4AE3-BD3A-F964E83AC137}" sourceName="Roast Type Name">
  <pivotTables>
    <pivotTable tabId="18" name="Total Sales"/>
    <pivotTable tabId="19" name="Total Sales"/>
    <pivotTable tabId="20" name="Total Sales"/>
  </pivotTables>
  <data>
    <tabular pivotCacheId="19325708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815202-C56D-478D-A576-44E799BE0F66}" sourceName="Loyalty Card">
  <pivotTables>
    <pivotTable tabId="18" name="Total Sales"/>
    <pivotTable tabId="19" name="Total Sales"/>
    <pivotTable tabId="20" name="Total Sales"/>
  </pivotTables>
  <data>
    <tabular pivotCacheId="19325708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EC59134-896F-4155-BE99-845A03B2B7D5}" cache="Slicer_Size" caption="Size" columnCount="2" style="Pink Slicer" rowHeight="234950"/>
  <slicer name="Roast Type Name" xr10:uid="{15F2CDE8-097A-40AD-ABC2-9B40EA5E62F8}" cache="Slicer_Roast_Type_Name" caption="Roast Type Name" columnCount="3" style="Pink Slicer" rowHeight="234950"/>
  <slicer name="Loyalty Card" xr10:uid="{5722FF55-A5B5-4F71-A7BB-7263B00A3997}" cache="Slicer_Loyalty_Card" caption="Loyalty Card" style="Pink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AF2747-A5B4-4705-BF39-0428152D538B}" name="Orders" displayName="Orders" ref="A1:P1001" totalsRowShown="0" headerRowDxfId="5">
  <autoFilter ref="A1:P1001" xr:uid="{B5AF2747-A5B4-4705-BF39-0428152D538B}"/>
  <tableColumns count="16">
    <tableColumn id="1" xr3:uid="{159DE6F0-C248-4E7C-BA15-71F34418A4F5}" name="Order ID" dataDxfId="15"/>
    <tableColumn id="2" xr3:uid="{C3A410A8-F522-4AC7-89FE-4583C7356928}" name="Order Date" dataDxfId="14"/>
    <tableColumn id="3" xr3:uid="{F8248EA0-4E7E-4EA7-9F56-12AA682FB897}" name="Customer ID" dataDxfId="13"/>
    <tableColumn id="4" xr3:uid="{42E55B7F-D781-4FE4-A3B8-C48C47C02F87}" name="Product ID"/>
    <tableColumn id="5" xr3:uid="{491A5A56-F436-43AF-A7F2-2A85448CFE3E}" name="Quantity" dataDxfId="12"/>
    <tableColumn id="6" xr3:uid="{69084600-03B4-4BFE-8587-0FD548D34D53}" name="Customer Name" dataDxfId="11">
      <calculatedColumnFormula>_xlfn.XLOOKUP(C2,customers!$A$1:$A$1001,customers!$B$1:$B$1001,,0)</calculatedColumnFormula>
    </tableColumn>
    <tableColumn id="7" xr3:uid="{0D67F636-ED19-4B75-8948-042C9F9E4384}" name="Email" dataDxfId="10">
      <calculatedColumnFormula>IF(_xlfn.XLOOKUP(C2,customers!$A$1:$A$1001,customers!$C$1:$C$1001,,0)=0,"",_xlfn.XLOOKUP(C2,customers!$A$1:$A$1001,customers!$C$1:$C$1001))</calculatedColumnFormula>
    </tableColumn>
    <tableColumn id="8" xr3:uid="{27518977-A7B3-43FE-8058-8644764D7624}" name="Country" dataDxfId="9">
      <calculatedColumnFormula>_xlfn.XLOOKUP(C2,customers!$A$1:$A$1001,customers!$G$1:$G$1001,,0)</calculatedColumnFormula>
    </tableColumn>
    <tableColumn id="9" xr3:uid="{15A30DD2-F478-4903-B321-723B8524300B}" name="Coffee Type">
      <calculatedColumnFormula>INDEX(products!$A$1:$G$49,MATCH(orders!$D2,products!$A$1:$A$49,0),MATCH(orders!I$1,products!$A$1:$G$1,0))</calculatedColumnFormula>
    </tableColumn>
    <tableColumn id="10" xr3:uid="{10640B6C-8548-4BC1-B4A7-8C54435110F2}" name="Roast Type">
      <calculatedColumnFormula>INDEX(products!$A$1:$G$49,MATCH(orders!$D2,products!$A$1:$A$49,0),MATCH(orders!J$1,products!$A$1:$G$1,0))</calculatedColumnFormula>
    </tableColumn>
    <tableColumn id="11" xr3:uid="{F5659C67-A5A1-457C-ADCA-4357DD728461}" name="Size" dataDxfId="8">
      <calculatedColumnFormula>INDEX(products!$A$1:$G$49,MATCH(orders!$D2,products!$A$1:$A$49,0),MATCH(orders!K$1,products!$A$1:$G$1,0))</calculatedColumnFormula>
    </tableColumn>
    <tableColumn id="12" xr3:uid="{9866675B-6BB1-4C1B-AC63-029F11086F12}" name="Unit Price" dataDxfId="7">
      <calculatedColumnFormula>INDEX(products!$A$1:$G$49,MATCH(orders!$D2,products!$A$1:$A$49,0),MATCH(orders!L$1,products!$A$1:$G$1,0))</calculatedColumnFormula>
    </tableColumn>
    <tableColumn id="13" xr3:uid="{D1DFB1D3-4078-4051-832D-E4C782FDE1CA}" name="Sales" dataDxfId="6">
      <calculatedColumnFormula>E2*L2</calculatedColumnFormula>
    </tableColumn>
    <tableColumn id="14" xr3:uid="{4A7576C7-2A45-41FE-A53A-A969AEFEC743}" name="Coffee Type Name">
      <calculatedColumnFormula>IF(I2="Rob","Robusta",IF(I2="Exc","Excelsa",IF(I2="Ara","Arabica",IF(I2="Lib","Liberica"))))</calculatedColumnFormula>
    </tableColumn>
    <tableColumn id="15" xr3:uid="{0CD6349C-5710-4C5B-A1BF-D60DBD56734C}" name="Roast Type Name">
      <calculatedColumnFormula>IF(J2="M","Medium",IF(J2="L","Light",IF(J2="D","Dark")))</calculatedColumnFormula>
    </tableColumn>
    <tableColumn id="16" xr3:uid="{26D056AA-00DF-4D8F-A6E1-48ACE8BA4BCC}" name="Loyalty Card" dataDxfId="4">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788B37C-B795-481A-BC80-270A52D70CF1}" sourceName="Order Date">
  <pivotTables>
    <pivotTable tabId="18" name="Total Sales"/>
    <pivotTable tabId="19" name="Total Sales"/>
    <pivotTable tabId="20" name="Total Sales"/>
  </pivotTables>
  <state minimalRefreshVersion="6" lastRefreshVersion="6" pivotCacheId="1932570849" filterType="dateBetween">
    <selection startDate="2021-04-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C534BF-FB08-4578-81B8-0A7BFEFA432D}" cache="NativeTimeline_Order_Date" caption="Order Date" level="2" selectionLevel="1" scrollPosition="2020-11-07T00:00:00" style="Pink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0658-293F-459B-BF4A-D6A02AEADC26}">
  <dimension ref="A3:F13"/>
  <sheetViews>
    <sheetView zoomScale="72" workbookViewId="0">
      <selection activeCell="X7" sqref="X7"/>
    </sheetView>
  </sheetViews>
  <sheetFormatPr defaultRowHeight="14.4" x14ac:dyDescent="0.3"/>
  <cols>
    <col min="1" max="1" width="12.5546875" bestFit="1" customWidth="1"/>
    <col min="2" max="2" width="13.6640625" bestFit="1" customWidth="1"/>
    <col min="3" max="3" width="19.88671875" bestFit="1" customWidth="1"/>
    <col min="4" max="4" width="7" bestFit="1" customWidth="1"/>
    <col min="5" max="5" width="7.5546875" bestFit="1" customWidth="1"/>
    <col min="6" max="6" width="7.88671875" bestFit="1" customWidth="1"/>
  </cols>
  <sheetData>
    <row r="3" spans="1:6" x14ac:dyDescent="0.3">
      <c r="A3" s="6" t="s">
        <v>6213</v>
      </c>
      <c r="C3" s="6" t="s">
        <v>6196</v>
      </c>
    </row>
    <row r="4" spans="1:6" x14ac:dyDescent="0.3">
      <c r="A4" s="6" t="s">
        <v>6208</v>
      </c>
      <c r="B4" s="6" t="s">
        <v>1</v>
      </c>
      <c r="C4" t="s">
        <v>6209</v>
      </c>
      <c r="D4" t="s">
        <v>6210</v>
      </c>
      <c r="E4" t="s">
        <v>6211</v>
      </c>
      <c r="F4" t="s">
        <v>6212</v>
      </c>
    </row>
    <row r="5" spans="1:6" x14ac:dyDescent="0.3">
      <c r="A5" t="s">
        <v>6207</v>
      </c>
      <c r="B5" s="7" t="s">
        <v>6198</v>
      </c>
      <c r="C5" s="8">
        <v>102.32999999999998</v>
      </c>
      <c r="D5" s="8">
        <v>242.14</v>
      </c>
      <c r="E5" s="8">
        <v>554.875</v>
      </c>
      <c r="F5" s="8">
        <v>106.23999999999998</v>
      </c>
    </row>
    <row r="6" spans="1:6" x14ac:dyDescent="0.3">
      <c r="B6" s="7" t="s">
        <v>6199</v>
      </c>
      <c r="C6" s="8">
        <v>234.72</v>
      </c>
      <c r="D6" s="8">
        <v>133.08000000000001</v>
      </c>
      <c r="E6" s="8">
        <v>267.2</v>
      </c>
      <c r="F6" s="8">
        <v>272.68999999999994</v>
      </c>
    </row>
    <row r="7" spans="1:6" x14ac:dyDescent="0.3">
      <c r="B7" s="7" t="s">
        <v>6200</v>
      </c>
      <c r="C7" s="8">
        <v>430.39</v>
      </c>
      <c r="D7" s="8">
        <v>136.20499999999998</v>
      </c>
      <c r="E7" s="8">
        <v>209.59999999999997</v>
      </c>
      <c r="F7" s="8">
        <v>88.334999999999994</v>
      </c>
    </row>
    <row r="8" spans="1:6" x14ac:dyDescent="0.3">
      <c r="B8" s="7" t="s">
        <v>6201</v>
      </c>
      <c r="C8" s="8">
        <v>109.005</v>
      </c>
      <c r="D8" s="8">
        <v>393.57499999999999</v>
      </c>
      <c r="E8" s="8">
        <v>61.034999999999997</v>
      </c>
      <c r="F8" s="8">
        <v>199.48999999999998</v>
      </c>
    </row>
    <row r="9" spans="1:6" x14ac:dyDescent="0.3">
      <c r="B9" s="7" t="s">
        <v>6202</v>
      </c>
      <c r="C9" s="8">
        <v>287.52499999999998</v>
      </c>
      <c r="D9" s="8">
        <v>288.66999999999996</v>
      </c>
      <c r="E9" s="8">
        <v>125.58</v>
      </c>
      <c r="F9" s="8">
        <v>374.13499999999993</v>
      </c>
    </row>
    <row r="10" spans="1:6" x14ac:dyDescent="0.3">
      <c r="B10" s="7" t="s">
        <v>6203</v>
      </c>
      <c r="C10" s="8">
        <v>840.93</v>
      </c>
      <c r="D10" s="8">
        <v>409.875</v>
      </c>
      <c r="E10" s="8">
        <v>171.33</v>
      </c>
      <c r="F10" s="8">
        <v>221.43999999999994</v>
      </c>
    </row>
    <row r="11" spans="1:6" x14ac:dyDescent="0.3">
      <c r="B11" s="7" t="s">
        <v>6204</v>
      </c>
      <c r="C11" s="8">
        <v>299.07</v>
      </c>
      <c r="D11" s="8">
        <v>260.32499999999999</v>
      </c>
      <c r="E11" s="8">
        <v>584.64</v>
      </c>
      <c r="F11" s="8">
        <v>256.36500000000001</v>
      </c>
    </row>
    <row r="12" spans="1:6" x14ac:dyDescent="0.3">
      <c r="B12" s="7" t="s">
        <v>6205</v>
      </c>
      <c r="C12" s="8">
        <v>323.32499999999999</v>
      </c>
      <c r="D12" s="8">
        <v>565.56999999999994</v>
      </c>
      <c r="E12" s="8">
        <v>537.81000000000006</v>
      </c>
      <c r="F12" s="8">
        <v>189.47499999999999</v>
      </c>
    </row>
    <row r="13" spans="1:6" x14ac:dyDescent="0.3">
      <c r="B13" s="7" t="s">
        <v>6206</v>
      </c>
      <c r="C13" s="8">
        <v>399.48499999999996</v>
      </c>
      <c r="D13" s="8">
        <v>148.20000000000002</v>
      </c>
      <c r="E13" s="8">
        <v>388.22</v>
      </c>
      <c r="F13" s="8">
        <v>212.07499999999999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95607-8155-4E06-B06F-81691A51E450}">
  <dimension ref="A3:B6"/>
  <sheetViews>
    <sheetView zoomScale="72" workbookViewId="0">
      <selection activeCell="O13" sqref="O13"/>
    </sheetView>
  </sheetViews>
  <sheetFormatPr defaultRowHeight="14.4" x14ac:dyDescent="0.3"/>
  <cols>
    <col min="1" max="1" width="14.6640625" bestFit="1" customWidth="1"/>
    <col min="2" max="2" width="11.6640625" bestFit="1" customWidth="1"/>
    <col min="3" max="3" width="7" bestFit="1" customWidth="1"/>
    <col min="4" max="4" width="7.5546875" bestFit="1" customWidth="1"/>
    <col min="5" max="6" width="7.88671875" bestFit="1" customWidth="1"/>
  </cols>
  <sheetData>
    <row r="3" spans="1:2" x14ac:dyDescent="0.3">
      <c r="A3" s="6" t="s">
        <v>7</v>
      </c>
      <c r="B3" t="s">
        <v>6213</v>
      </c>
    </row>
    <row r="4" spans="1:2" x14ac:dyDescent="0.3">
      <c r="A4" t="s">
        <v>28</v>
      </c>
      <c r="B4" s="8">
        <v>442.47500000000002</v>
      </c>
    </row>
    <row r="5" spans="1:2" x14ac:dyDescent="0.3">
      <c r="A5" t="s">
        <v>318</v>
      </c>
      <c r="B5" s="8">
        <v>1413.6849999999999</v>
      </c>
    </row>
    <row r="6" spans="1:2" x14ac:dyDescent="0.3">
      <c r="A6" t="s">
        <v>19</v>
      </c>
      <c r="B6" s="8">
        <v>8568.7950000000019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3276-F053-44B2-B2BF-B20081563294}">
  <dimension ref="A3:B8"/>
  <sheetViews>
    <sheetView zoomScale="72" workbookViewId="0">
      <selection activeCell="Q8" sqref="Q8"/>
    </sheetView>
  </sheetViews>
  <sheetFormatPr defaultRowHeight="14.4" x14ac:dyDescent="0.3"/>
  <cols>
    <col min="1" max="1" width="18.21875" bestFit="1" customWidth="1"/>
    <col min="2" max="2" width="11.6640625" bestFit="1" customWidth="1"/>
    <col min="3" max="3" width="7" bestFit="1" customWidth="1"/>
    <col min="4" max="4" width="7.5546875" bestFit="1" customWidth="1"/>
    <col min="5" max="6" width="7.88671875" bestFit="1" customWidth="1"/>
  </cols>
  <sheetData>
    <row r="3" spans="1:2" x14ac:dyDescent="0.3">
      <c r="A3" s="6" t="s">
        <v>4</v>
      </c>
      <c r="B3" t="s">
        <v>6213</v>
      </c>
    </row>
    <row r="4" spans="1:2" x14ac:dyDescent="0.3">
      <c r="A4" t="s">
        <v>4419</v>
      </c>
      <c r="B4" s="8">
        <v>182.27499999999998</v>
      </c>
    </row>
    <row r="5" spans="1:2" x14ac:dyDescent="0.3">
      <c r="A5" t="s">
        <v>3656</v>
      </c>
      <c r="B5" s="8">
        <v>189.74999999999997</v>
      </c>
    </row>
    <row r="6" spans="1:2" x14ac:dyDescent="0.3">
      <c r="A6" t="s">
        <v>1386</v>
      </c>
      <c r="B6" s="8">
        <v>218.73</v>
      </c>
    </row>
    <row r="7" spans="1:2" x14ac:dyDescent="0.3">
      <c r="A7" t="s">
        <v>5555</v>
      </c>
      <c r="B7" s="8">
        <v>230.87499999999997</v>
      </c>
    </row>
    <row r="8" spans="1:2" x14ac:dyDescent="0.3">
      <c r="A8" t="s">
        <v>1598</v>
      </c>
      <c r="B8" s="8">
        <v>281.67499999999995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DA024-2CFE-4FD5-9EC2-DEF0ABE78CD3}">
  <dimension ref="A1"/>
  <sheetViews>
    <sheetView showGridLines="0" showRowColHeaders="0" tabSelected="1" zoomScale="70" zoomScaleNormal="70" workbookViewId="0">
      <selection activeCell="AD49" sqref="AD4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109375" customWidth="1"/>
    <col min="7" max="7" width="24.77734375" customWidth="1"/>
    <col min="8" max="8" width="14.5546875" customWidth="1"/>
    <col min="9" max="9" width="12.6640625" customWidth="1"/>
    <col min="10" max="10" width="11.6640625" customWidth="1"/>
    <col min="11" max="11" width="5.88671875" bestFit="1" customWidth="1"/>
    <col min="12" max="12" width="10.77734375" customWidth="1"/>
    <col min="13" max="13" width="11.109375"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t="str">
        <f>IF(_xlfn.XLOOKUP(C5,customers!$A$1:$A$1001,customers!$C$1:$C$1001,,0)=0,"",_xlfn.XLOOKUP(C6,customers!$A$1:$A$1001,customers!$C$1:$C$1001))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t="str">
        <f>IF(_xlfn.XLOOKUP(C6,customers!$A$1:$A$1001,customers!$C$1:$C$1001,,0)=0,"",_xlfn.XLOOKUP(C7,customers!$A$1:$A$1001,customers!$C$1:$C$1001))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20" sqref="D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Jahanvi Singh</cp:lastModifiedBy>
  <cp:revision/>
  <dcterms:created xsi:type="dcterms:W3CDTF">2022-11-26T09:51:45Z</dcterms:created>
  <dcterms:modified xsi:type="dcterms:W3CDTF">2024-03-31T03:27:56Z</dcterms:modified>
  <cp:category/>
  <cp:contentStatus/>
</cp:coreProperties>
</file>