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221"/>
  <workbookPr showInkAnnotation="0" autoCompressPictures="0"/>
  <bookViews>
    <workbookView xWindow="30200" yWindow="1620" windowWidth="25600" windowHeight="14420" tabRatio="500" activeTab="3"/>
  </bookViews>
  <sheets>
    <sheet name="Office" sheetId="1" r:id="rId1"/>
    <sheet name="Industrial" sheetId="2" r:id="rId2"/>
    <sheet name="Retail" sheetId="4" r:id="rId3"/>
    <sheet name="Catagory definitions" sheetId="5" r:id="rId4"/>
  </sheets>
  <definedNames>
    <definedName name="_xlnm._FilterDatabase" localSheetId="1" hidden="1">Industrial!$A$1:$L$1</definedName>
    <definedName name="_xlnm._FilterDatabase" localSheetId="0" hidden="1">Office!$A$1:$L$1</definedName>
    <definedName name="_xlnm._FilterDatabase" localSheetId="2" hidden="1">Retail!$A$1:$K$1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22" i="2" l="1"/>
  <c r="L3" i="2"/>
  <c r="L12" i="2"/>
  <c r="L18" i="2"/>
  <c r="L20" i="2"/>
  <c r="L45" i="2"/>
  <c r="L24" i="2"/>
  <c r="L27" i="2"/>
  <c r="L34" i="2"/>
  <c r="L37" i="2"/>
  <c r="L7" i="2"/>
  <c r="L5" i="2"/>
  <c r="L14" i="2"/>
  <c r="L19" i="2"/>
  <c r="L43" i="2"/>
  <c r="L26" i="2"/>
  <c r="L23" i="2"/>
  <c r="L52" i="2"/>
  <c r="L42" i="2"/>
  <c r="L17" i="2"/>
  <c r="L13" i="2"/>
  <c r="L51" i="2"/>
  <c r="L2" i="2"/>
  <c r="L71" i="2"/>
  <c r="L39" i="2"/>
  <c r="L32" i="2"/>
  <c r="L6" i="2"/>
  <c r="L46" i="2"/>
  <c r="L21" i="2"/>
  <c r="L61" i="2"/>
  <c r="L49" i="2"/>
  <c r="L50" i="2"/>
  <c r="L60" i="2"/>
  <c r="L73" i="2"/>
  <c r="L58" i="2"/>
  <c r="L53" i="2"/>
  <c r="L4" i="2"/>
  <c r="L36" i="2"/>
  <c r="L59" i="2"/>
  <c r="L31" i="2"/>
  <c r="L68" i="2"/>
  <c r="L74" i="2"/>
  <c r="L64" i="2"/>
  <c r="L40" i="2"/>
  <c r="L69" i="2"/>
  <c r="L33" i="2"/>
  <c r="L28" i="2"/>
  <c r="L44" i="2"/>
  <c r="L55" i="2"/>
  <c r="L30" i="2"/>
  <c r="L35" i="2"/>
  <c r="L9" i="2"/>
  <c r="L66" i="2"/>
  <c r="L48" i="2"/>
  <c r="L38" i="2"/>
  <c r="L63" i="2"/>
  <c r="L65" i="2"/>
  <c r="L41" i="2"/>
  <c r="L72" i="2"/>
  <c r="L67" i="2"/>
  <c r="L70" i="2"/>
  <c r="L62" i="2"/>
  <c r="L25" i="2"/>
  <c r="L11" i="2"/>
  <c r="L54" i="2"/>
  <c r="L16" i="2"/>
  <c r="L56" i="2"/>
  <c r="L57" i="2"/>
  <c r="L47" i="2"/>
  <c r="L8" i="2"/>
  <c r="L29" i="2"/>
  <c r="K39" i="4"/>
  <c r="H104" i="1"/>
  <c r="H23" i="1"/>
  <c r="L74" i="1"/>
  <c r="K25" i="4"/>
  <c r="K32" i="4"/>
  <c r="K13" i="4"/>
  <c r="K30" i="4"/>
  <c r="K19" i="4"/>
  <c r="K28" i="4"/>
  <c r="K35" i="4"/>
  <c r="K20" i="4"/>
  <c r="K38" i="4"/>
  <c r="K48" i="4"/>
  <c r="K31" i="4"/>
  <c r="K12" i="4"/>
  <c r="K10" i="4"/>
  <c r="K46" i="4"/>
  <c r="K36" i="4"/>
  <c r="K5" i="4"/>
  <c r="K9" i="4"/>
  <c r="K2" i="4"/>
  <c r="K50" i="4"/>
  <c r="K17" i="4"/>
  <c r="K3" i="4"/>
  <c r="K49" i="4"/>
  <c r="K47" i="4"/>
  <c r="K34" i="4"/>
  <c r="K40" i="4"/>
  <c r="K43" i="4"/>
  <c r="K44" i="4"/>
  <c r="K21" i="4"/>
  <c r="K51" i="4"/>
  <c r="K33" i="4"/>
  <c r="K37" i="4"/>
  <c r="K22" i="4"/>
  <c r="K7" i="4"/>
  <c r="K4" i="4"/>
  <c r="K23" i="4"/>
  <c r="K15" i="4"/>
  <c r="K6" i="4"/>
  <c r="K8" i="4"/>
  <c r="K24" i="4"/>
  <c r="K29" i="4"/>
  <c r="K41" i="4"/>
  <c r="K18" i="4"/>
  <c r="K26" i="4"/>
  <c r="K45" i="4"/>
  <c r="K42" i="4"/>
  <c r="K14" i="4"/>
  <c r="K16" i="4"/>
  <c r="K27" i="4"/>
  <c r="K11" i="4"/>
</calcChain>
</file>

<file path=xl/comments1.xml><?xml version="1.0" encoding="utf-8"?>
<comments xmlns="http://schemas.openxmlformats.org/spreadsheetml/2006/main">
  <authors>
    <author>Adrian Hessen</author>
  </authors>
  <commentList>
    <comment ref="H1" authorId="0">
      <text>
        <r>
          <rPr>
            <b/>
            <sz val="9"/>
            <color indexed="81"/>
            <rFont val="Calibri"/>
            <family val="2"/>
          </rPr>
          <t>Adrian Hessen:</t>
        </r>
        <r>
          <rPr>
            <sz val="9"/>
            <color indexed="81"/>
            <rFont val="Calibri"/>
            <family val="2"/>
          </rPr>
          <t xml:space="preserve">
Includes Management fees and professional fees</t>
        </r>
      </text>
    </comment>
  </commentList>
</comments>
</file>

<file path=xl/sharedStrings.xml><?xml version="1.0" encoding="utf-8"?>
<sst xmlns="http://schemas.openxmlformats.org/spreadsheetml/2006/main" count="507" uniqueCount="190">
  <si>
    <t>Market</t>
  </si>
  <si>
    <t>Janitorial</t>
  </si>
  <si>
    <t>CAM</t>
  </si>
  <si>
    <t>Utilities</t>
  </si>
  <si>
    <t>Insurance</t>
  </si>
  <si>
    <t>Roads / Grounds</t>
  </si>
  <si>
    <t>Security</t>
  </si>
  <si>
    <t>Administrative</t>
  </si>
  <si>
    <t>Taxes</t>
  </si>
  <si>
    <t>Total Opex</t>
  </si>
  <si>
    <t>Birmingham</t>
  </si>
  <si>
    <t>AL</t>
  </si>
  <si>
    <t>Huntsville</t>
  </si>
  <si>
    <t>Little Rock</t>
  </si>
  <si>
    <t>AR</t>
  </si>
  <si>
    <t>Pine Bluff</t>
  </si>
  <si>
    <t>Mesa</t>
  </si>
  <si>
    <t>AZ</t>
  </si>
  <si>
    <t>Phoenix</t>
  </si>
  <si>
    <t>Other Tax</t>
  </si>
  <si>
    <t>Tuscan</t>
  </si>
  <si>
    <t>CA</t>
  </si>
  <si>
    <t>Long Beach</t>
  </si>
  <si>
    <t>Los Angeles</t>
  </si>
  <si>
    <t>Oakland</t>
  </si>
  <si>
    <t>Orange County</t>
  </si>
  <si>
    <t>Riverside/San Bernadino</t>
  </si>
  <si>
    <t>Sacramento</t>
  </si>
  <si>
    <t>San Diego</t>
  </si>
  <si>
    <t>San Francisco</t>
  </si>
  <si>
    <t>San Jose</t>
  </si>
  <si>
    <t>San Mateo</t>
  </si>
  <si>
    <t>Santa Ana</t>
  </si>
  <si>
    <t>Stockton</t>
  </si>
  <si>
    <t>Denver</t>
  </si>
  <si>
    <t>CO</t>
  </si>
  <si>
    <t>CT</t>
  </si>
  <si>
    <t>Hartford</t>
  </si>
  <si>
    <t>New Haven</t>
  </si>
  <si>
    <t>Stamford</t>
  </si>
  <si>
    <t xml:space="preserve">Washington </t>
  </si>
  <si>
    <t>DC</t>
  </si>
  <si>
    <t>Washington</t>
  </si>
  <si>
    <t>DC/MD</t>
  </si>
  <si>
    <t>DC/VA</t>
  </si>
  <si>
    <t>Wilmington</t>
  </si>
  <si>
    <t>DE</t>
  </si>
  <si>
    <t>Boca Raton</t>
  </si>
  <si>
    <t>FL</t>
  </si>
  <si>
    <t>Fort Lauderdale</t>
  </si>
  <si>
    <t>Jacksonville</t>
  </si>
  <si>
    <t>Miami</t>
  </si>
  <si>
    <t>Orlando</t>
  </si>
  <si>
    <t>Pensacola</t>
  </si>
  <si>
    <t>Saint Petersburg</t>
  </si>
  <si>
    <t>Tampa</t>
  </si>
  <si>
    <t>West Palm Beach</t>
  </si>
  <si>
    <t>Athens</t>
  </si>
  <si>
    <t>GA</t>
  </si>
  <si>
    <t>Atlanta</t>
  </si>
  <si>
    <t>Macon</t>
  </si>
  <si>
    <t>Cedar Rapids</t>
  </si>
  <si>
    <t>IA</t>
  </si>
  <si>
    <t>IL</t>
  </si>
  <si>
    <t>Chicago - Downtown</t>
  </si>
  <si>
    <t>Chicago - Suburban</t>
  </si>
  <si>
    <t>Springfield</t>
  </si>
  <si>
    <t>IN</t>
  </si>
  <si>
    <t>Indianapolis</t>
  </si>
  <si>
    <t>Wichita</t>
  </si>
  <si>
    <t>KS</t>
  </si>
  <si>
    <t>KY</t>
  </si>
  <si>
    <t>Louisville</t>
  </si>
  <si>
    <t>LA</t>
  </si>
  <si>
    <t>New Orleans</t>
  </si>
  <si>
    <t>Shreveport</t>
  </si>
  <si>
    <t>Boston</t>
  </si>
  <si>
    <t>MA</t>
  </si>
  <si>
    <t>Annapolis</t>
  </si>
  <si>
    <t>MD</t>
  </si>
  <si>
    <t>Baltimore</t>
  </si>
  <si>
    <t>Columbia</t>
  </si>
  <si>
    <t>Detroit</t>
  </si>
  <si>
    <t>MI</t>
  </si>
  <si>
    <t>Pontiac</t>
  </si>
  <si>
    <t>Minneapolis</t>
  </si>
  <si>
    <t>MN</t>
  </si>
  <si>
    <t>Saint Paul</t>
  </si>
  <si>
    <t>Saint Louis</t>
  </si>
  <si>
    <t>MO</t>
  </si>
  <si>
    <t>Kansas City</t>
  </si>
  <si>
    <t>MO/KS</t>
  </si>
  <si>
    <t>Charlotte</t>
  </si>
  <si>
    <t>NC</t>
  </si>
  <si>
    <t>Raleigh</t>
  </si>
  <si>
    <t>Omaha</t>
  </si>
  <si>
    <t>NE</t>
  </si>
  <si>
    <t>Morristown</t>
  </si>
  <si>
    <t>NJ</t>
  </si>
  <si>
    <t>Newark</t>
  </si>
  <si>
    <t>Paterson</t>
  </si>
  <si>
    <t>Plainfield</t>
  </si>
  <si>
    <t>Albuquerque</t>
  </si>
  <si>
    <t>NM</t>
  </si>
  <si>
    <t>Las Vegas</t>
  </si>
  <si>
    <t>NV</t>
  </si>
  <si>
    <t>Albany</t>
  </si>
  <si>
    <t>NY</t>
  </si>
  <si>
    <t>Bringhamton</t>
  </si>
  <si>
    <t>Buffalo</t>
  </si>
  <si>
    <t>New York</t>
  </si>
  <si>
    <t>Rochester</t>
  </si>
  <si>
    <t>Syracuse</t>
  </si>
  <si>
    <t>Utica</t>
  </si>
  <si>
    <t>White Plains</t>
  </si>
  <si>
    <t>Cincinnati</t>
  </si>
  <si>
    <t>OH</t>
  </si>
  <si>
    <t>Cleveland</t>
  </si>
  <si>
    <t>Columbus</t>
  </si>
  <si>
    <t>Dayton</t>
  </si>
  <si>
    <t>Tulsa</t>
  </si>
  <si>
    <t>OK</t>
  </si>
  <si>
    <t>Portland</t>
  </si>
  <si>
    <t>OR</t>
  </si>
  <si>
    <t>Bethlehem</t>
  </si>
  <si>
    <t>PA</t>
  </si>
  <si>
    <t>Philadelphia</t>
  </si>
  <si>
    <t>Pittsburgh</t>
  </si>
  <si>
    <t>Providence</t>
  </si>
  <si>
    <t>RI</t>
  </si>
  <si>
    <t>Charleston</t>
  </si>
  <si>
    <t>SC</t>
  </si>
  <si>
    <t>Greenville</t>
  </si>
  <si>
    <t>Chattanooga</t>
  </si>
  <si>
    <t>TN</t>
  </si>
  <si>
    <t>Knoxville</t>
  </si>
  <si>
    <t>Memphis</t>
  </si>
  <si>
    <t>Nashville</t>
  </si>
  <si>
    <t>Austin</t>
  </si>
  <si>
    <t>TX</t>
  </si>
  <si>
    <t>Corpus Christi</t>
  </si>
  <si>
    <t>Dallas</t>
  </si>
  <si>
    <t>Fort Worth</t>
  </si>
  <si>
    <t>Houston</t>
  </si>
  <si>
    <t>San Antonio</t>
  </si>
  <si>
    <t>Woodlands</t>
  </si>
  <si>
    <t>Salt Lake City</t>
  </si>
  <si>
    <t>UT</t>
  </si>
  <si>
    <t>Norfolk</t>
  </si>
  <si>
    <t>VA</t>
  </si>
  <si>
    <t>Richmond</t>
  </si>
  <si>
    <t>Renton</t>
  </si>
  <si>
    <t>WA</t>
  </si>
  <si>
    <t>Seattle</t>
  </si>
  <si>
    <t>Spokane</t>
  </si>
  <si>
    <t>Appleton</t>
  </si>
  <si>
    <t>WI</t>
  </si>
  <si>
    <t>Milwaukee</t>
  </si>
  <si>
    <t>Grounds/Landscape</t>
  </si>
  <si>
    <t>Management Fee</t>
  </si>
  <si>
    <t>Chicago - downtown</t>
  </si>
  <si>
    <t>Greensboro</t>
  </si>
  <si>
    <t>Camden</t>
  </si>
  <si>
    <t>Princeton</t>
  </si>
  <si>
    <t>West Orange</t>
  </si>
  <si>
    <t>Reno</t>
  </si>
  <si>
    <t>Harrisburg</t>
  </si>
  <si>
    <t>Everett</t>
  </si>
  <si>
    <t>Tacoma</t>
  </si>
  <si>
    <t>Management Fees</t>
  </si>
  <si>
    <t>Payroll &amp; Benefits</t>
  </si>
  <si>
    <t>Chicago</t>
  </si>
  <si>
    <t>Total OPEX</t>
  </si>
  <si>
    <t>Oklahoma City</t>
  </si>
  <si>
    <t xml:space="preserve">Providence </t>
  </si>
  <si>
    <t>Riverside</t>
  </si>
  <si>
    <t>Virginia Beach</t>
  </si>
  <si>
    <t>Office</t>
  </si>
  <si>
    <t>NNN</t>
  </si>
  <si>
    <t>FS</t>
  </si>
  <si>
    <t>Mod Gross</t>
  </si>
  <si>
    <t>Show all expenses and values = all with be pass through as default</t>
  </si>
  <si>
    <t>Show total opex and utilities. Value for Opex will be Total Opex minus utilities - make base year and start date. Make Utilities pass through</t>
  </si>
  <si>
    <t>Make discount rate 3% default</t>
  </si>
  <si>
    <t>Retail</t>
  </si>
  <si>
    <t>Same</t>
  </si>
  <si>
    <t>Industrial</t>
  </si>
  <si>
    <t>Show total opex value = will be base year with start date</t>
  </si>
  <si>
    <t>MG</t>
  </si>
  <si>
    <t xml:space="preserve">Same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</si>
</sst>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sz val="12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81">
    <xf numFmtId="0" fontId="0" fillId="0" borderId="0"/>
    <xf numFmtId="44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2">
    <xf numFmtId="0" fontId="0" fillId="0" borderId="0" xfId="0"/>
    <xf numFmtId="0" fontId="5" fillId="0" borderId="0" xfId="0" applyFont="1"/>
    <xf numFmtId="44" fontId="5" fillId="0" borderId="0" xfId="0" applyNumberFormat="1" applyFont="1"/>
    <xf numFmtId="2" fontId="0" fillId="0" borderId="0" xfId="0" applyNumberFormat="1"/>
    <xf numFmtId="0" fontId="0" fillId="0" borderId="0" xfId="0" applyFill="1"/>
    <xf numFmtId="44" fontId="0" fillId="0" borderId="0" xfId="1" applyFont="1" applyFill="1"/>
    <xf numFmtId="9" fontId="0" fillId="0" borderId="0" xfId="0" applyNumberFormat="1" applyFill="1"/>
    <xf numFmtId="2" fontId="0" fillId="0" borderId="0" xfId="0" applyNumberFormat="1" applyFill="1"/>
    <xf numFmtId="9" fontId="0" fillId="0" borderId="0" xfId="60" applyFont="1" applyFill="1"/>
    <xf numFmtId="0" fontId="5" fillId="0" borderId="0" xfId="0" applyFont="1" applyFill="1"/>
    <xf numFmtId="0" fontId="8" fillId="0" borderId="0" xfId="0" applyFont="1" applyFill="1"/>
    <xf numFmtId="2" fontId="8" fillId="0" borderId="0" xfId="0" applyNumberFormat="1" applyFont="1" applyFill="1"/>
  </cellXfs>
  <cellStyles count="181">
    <cellStyle name="Currency" xfId="1" builtinId="4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Normal" xfId="0" builtinId="0"/>
    <cellStyle name="Percent" xfId="60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10"/>
  <sheetViews>
    <sheetView topLeftCell="A6" zoomScale="75" zoomScaleNormal="75" zoomScalePageLayoutView="75" workbookViewId="0">
      <selection activeCell="S78" sqref="S78"/>
    </sheetView>
  </sheetViews>
  <sheetFormatPr baseColWidth="10" defaultRowHeight="15" x14ac:dyDescent="0"/>
  <cols>
    <col min="1" max="1" width="21.1640625" style="4" bestFit="1" customWidth="1"/>
    <col min="2" max="2" width="10.83203125" style="4"/>
    <col min="3" max="3" width="13.1640625" style="4" customWidth="1"/>
    <col min="4" max="7" width="10.83203125" style="4"/>
    <col min="8" max="8" width="13.1640625" style="4" bestFit="1" customWidth="1"/>
    <col min="9" max="9" width="14.83203125" style="4" bestFit="1" customWidth="1"/>
    <col min="10" max="10" width="10.83203125" style="4"/>
    <col min="11" max="11" width="13.1640625" style="4" customWidth="1"/>
    <col min="12" max="12" width="20.83203125" style="5" customWidth="1"/>
    <col min="13" max="16384" width="10.83203125" style="4"/>
  </cols>
  <sheetData>
    <row r="1" spans="1:13">
      <c r="A1" s="4" t="s">
        <v>0</v>
      </c>
      <c r="C1" s="4" t="s">
        <v>8</v>
      </c>
      <c r="D1" s="4" t="s">
        <v>4</v>
      </c>
      <c r="E1" s="4" t="s">
        <v>3</v>
      </c>
      <c r="F1" s="4" t="s">
        <v>2</v>
      </c>
      <c r="G1" s="4" t="s">
        <v>1</v>
      </c>
      <c r="H1" s="4" t="s">
        <v>7</v>
      </c>
      <c r="I1" s="4" t="s">
        <v>5</v>
      </c>
      <c r="J1" s="4" t="s">
        <v>6</v>
      </c>
      <c r="K1" s="4" t="s">
        <v>19</v>
      </c>
      <c r="L1" s="5" t="s">
        <v>9</v>
      </c>
    </row>
    <row r="2" spans="1:13">
      <c r="A2" s="4" t="s">
        <v>110</v>
      </c>
      <c r="B2" s="4" t="s">
        <v>107</v>
      </c>
      <c r="C2" s="7">
        <v>10.525</v>
      </c>
      <c r="D2" s="7">
        <v>0.65999999999999992</v>
      </c>
      <c r="E2" s="7">
        <v>3.9550000000000001</v>
      </c>
      <c r="F2" s="7">
        <v>2.5350000000000001</v>
      </c>
      <c r="G2" s="7">
        <v>2.67</v>
      </c>
      <c r="H2" s="7">
        <v>1.2250000000000001</v>
      </c>
      <c r="I2" s="7">
        <v>0.08</v>
      </c>
      <c r="J2" s="7">
        <v>1.1100000000000001</v>
      </c>
      <c r="K2" s="7">
        <v>0.52</v>
      </c>
      <c r="L2" s="5">
        <v>23.279999999999998</v>
      </c>
    </row>
    <row r="3" spans="1:13">
      <c r="A3" s="4" t="s">
        <v>114</v>
      </c>
      <c r="B3" s="4" t="s">
        <v>107</v>
      </c>
      <c r="C3" s="7">
        <v>6.29</v>
      </c>
      <c r="D3" s="7">
        <v>0.81</v>
      </c>
      <c r="E3" s="7">
        <v>5.74</v>
      </c>
      <c r="F3" s="7">
        <v>3.58</v>
      </c>
      <c r="G3" s="7">
        <v>2.39</v>
      </c>
      <c r="H3" s="7">
        <v>3.32</v>
      </c>
      <c r="I3" s="7">
        <v>0.81</v>
      </c>
      <c r="J3" s="7"/>
      <c r="K3" s="7"/>
      <c r="L3" s="5">
        <v>22.94</v>
      </c>
    </row>
    <row r="4" spans="1:13">
      <c r="A4" s="4" t="s">
        <v>40</v>
      </c>
      <c r="B4" s="4" t="s">
        <v>41</v>
      </c>
      <c r="C4" s="7">
        <v>10.02</v>
      </c>
      <c r="D4" s="7">
        <v>0.31</v>
      </c>
      <c r="E4" s="7">
        <v>3.09</v>
      </c>
      <c r="F4" s="7">
        <v>2.57</v>
      </c>
      <c r="G4" s="7">
        <v>2.16</v>
      </c>
      <c r="H4" s="7">
        <v>2.42</v>
      </c>
      <c r="I4" s="7">
        <v>0.17</v>
      </c>
      <c r="J4" s="7">
        <v>1.1200000000000001</v>
      </c>
      <c r="K4" s="7">
        <v>0.38</v>
      </c>
      <c r="L4" s="5">
        <v>22.240000000000002</v>
      </c>
    </row>
    <row r="5" spans="1:13">
      <c r="A5" s="4" t="s">
        <v>39</v>
      </c>
      <c r="B5" s="4" t="s">
        <v>36</v>
      </c>
      <c r="C5" s="7">
        <v>6.14</v>
      </c>
      <c r="D5" s="7">
        <v>0.43</v>
      </c>
      <c r="E5" s="7">
        <v>2.89</v>
      </c>
      <c r="F5" s="7">
        <v>3.4</v>
      </c>
      <c r="G5" s="7">
        <v>2.78</v>
      </c>
      <c r="H5" s="7">
        <v>1.66</v>
      </c>
      <c r="I5" s="7">
        <v>0.56000000000000005</v>
      </c>
      <c r="J5" s="7">
        <v>1.07</v>
      </c>
      <c r="K5" s="7">
        <v>0.04</v>
      </c>
      <c r="L5" s="5">
        <v>18.969999999999995</v>
      </c>
    </row>
    <row r="6" spans="1:13">
      <c r="A6" s="4" t="s">
        <v>76</v>
      </c>
      <c r="B6" s="4" t="s">
        <v>77</v>
      </c>
      <c r="C6" s="7">
        <v>7.5249999999999995</v>
      </c>
      <c r="D6" s="7">
        <v>0.33499999999999996</v>
      </c>
      <c r="E6" s="7">
        <v>3.2749999999999999</v>
      </c>
      <c r="F6" s="7">
        <v>2.5550000000000002</v>
      </c>
      <c r="G6" s="7">
        <v>1.605</v>
      </c>
      <c r="H6" s="7">
        <v>1.6850000000000001</v>
      </c>
      <c r="I6" s="7">
        <v>0.43</v>
      </c>
      <c r="J6" s="7">
        <v>0.97</v>
      </c>
      <c r="K6" s="7"/>
      <c r="L6" s="5">
        <v>18.38</v>
      </c>
    </row>
    <row r="7" spans="1:13">
      <c r="A7" s="4" t="s">
        <v>29</v>
      </c>
      <c r="B7" s="4" t="s">
        <v>21</v>
      </c>
      <c r="C7" s="7">
        <v>4.9800000000000004</v>
      </c>
      <c r="D7" s="7">
        <v>1.25</v>
      </c>
      <c r="E7" s="7">
        <v>2.6</v>
      </c>
      <c r="F7" s="7">
        <v>3.24</v>
      </c>
      <c r="G7" s="7">
        <v>2.77</v>
      </c>
      <c r="H7" s="7">
        <v>1.8</v>
      </c>
      <c r="I7" s="7">
        <v>0.13</v>
      </c>
      <c r="J7" s="7">
        <v>1.23</v>
      </c>
      <c r="K7" s="7">
        <v>0.05</v>
      </c>
      <c r="L7" s="5">
        <v>18.05</v>
      </c>
    </row>
    <row r="8" spans="1:13">
      <c r="A8" s="4" t="s">
        <v>31</v>
      </c>
      <c r="B8" s="4" t="s">
        <v>21</v>
      </c>
      <c r="C8" s="7">
        <v>3.62</v>
      </c>
      <c r="D8" s="7">
        <v>0.68</v>
      </c>
      <c r="E8" s="7">
        <v>3.7</v>
      </c>
      <c r="F8" s="7">
        <v>2.7</v>
      </c>
      <c r="G8" s="7">
        <v>2.3199999999999998</v>
      </c>
      <c r="H8" s="7">
        <v>3.68</v>
      </c>
      <c r="I8" s="7">
        <v>0.4</v>
      </c>
      <c r="J8" s="7">
        <v>0.54</v>
      </c>
      <c r="K8" s="7">
        <v>7.0000000000000007E-2</v>
      </c>
      <c r="L8" s="5">
        <v>17.709999999999997</v>
      </c>
    </row>
    <row r="9" spans="1:13">
      <c r="A9" s="4" t="s">
        <v>99</v>
      </c>
      <c r="B9" s="4" t="s">
        <v>98</v>
      </c>
      <c r="C9" s="7">
        <v>4.58</v>
      </c>
      <c r="D9" s="7">
        <v>0.32</v>
      </c>
      <c r="E9" s="7">
        <v>3.19</v>
      </c>
      <c r="F9" s="7">
        <v>3.41</v>
      </c>
      <c r="G9" s="7">
        <v>1.7</v>
      </c>
      <c r="H9" s="7">
        <v>1.67</v>
      </c>
      <c r="I9" s="7">
        <v>0.2</v>
      </c>
      <c r="J9" s="7">
        <v>2.0299999999999998</v>
      </c>
      <c r="K9" s="7"/>
      <c r="L9" s="5">
        <v>17.099999999999998</v>
      </c>
    </row>
    <row r="10" spans="1:13">
      <c r="A10" s="4" t="s">
        <v>61</v>
      </c>
      <c r="B10" s="4" t="s">
        <v>62</v>
      </c>
      <c r="C10" s="7">
        <v>3.47</v>
      </c>
      <c r="D10" s="7">
        <v>0.53</v>
      </c>
      <c r="E10" s="7">
        <v>2.42</v>
      </c>
      <c r="F10" s="7">
        <v>2.42</v>
      </c>
      <c r="G10" s="7">
        <v>1.58</v>
      </c>
      <c r="H10" s="7">
        <v>2.06</v>
      </c>
      <c r="I10" s="7">
        <v>0.94</v>
      </c>
      <c r="J10" s="7">
        <v>1.9</v>
      </c>
      <c r="K10" s="7"/>
      <c r="L10" s="5">
        <v>15.32</v>
      </c>
    </row>
    <row r="11" spans="1:13">
      <c r="A11" s="4" t="s">
        <v>113</v>
      </c>
      <c r="B11" s="4" t="s">
        <v>107</v>
      </c>
      <c r="C11" s="7">
        <v>6.82</v>
      </c>
      <c r="D11" s="7"/>
      <c r="E11" s="7">
        <v>3.46</v>
      </c>
      <c r="F11" s="7"/>
      <c r="G11" s="7">
        <v>2.58</v>
      </c>
      <c r="H11" s="7"/>
      <c r="I11" s="7">
        <v>2.37</v>
      </c>
      <c r="J11" s="7"/>
      <c r="K11" s="7"/>
      <c r="L11" s="5">
        <v>15.23</v>
      </c>
      <c r="M11" s="8"/>
    </row>
    <row r="12" spans="1:13">
      <c r="A12" s="4" t="s">
        <v>95</v>
      </c>
      <c r="B12" s="4" t="s">
        <v>96</v>
      </c>
      <c r="C12" s="7">
        <v>3.77</v>
      </c>
      <c r="D12" s="7">
        <v>0.97</v>
      </c>
      <c r="E12" s="7">
        <v>2.14</v>
      </c>
      <c r="F12" s="7">
        <v>2.54</v>
      </c>
      <c r="G12" s="7">
        <v>1.67</v>
      </c>
      <c r="H12" s="7">
        <v>0.82</v>
      </c>
      <c r="I12" s="7">
        <v>0.27</v>
      </c>
      <c r="J12" s="7">
        <v>2.9</v>
      </c>
      <c r="K12" s="7"/>
      <c r="L12" s="5">
        <v>15.080000000000002</v>
      </c>
    </row>
    <row r="13" spans="1:13">
      <c r="A13" s="4" t="s">
        <v>64</v>
      </c>
      <c r="B13" s="4" t="s">
        <v>63</v>
      </c>
      <c r="C13" s="7">
        <v>6.66</v>
      </c>
      <c r="D13" s="7">
        <v>0.4</v>
      </c>
      <c r="E13" s="7">
        <v>1.46</v>
      </c>
      <c r="F13" s="7">
        <v>1.9649999999999999</v>
      </c>
      <c r="G13" s="7">
        <v>1.56</v>
      </c>
      <c r="H13" s="7">
        <v>1.47</v>
      </c>
      <c r="I13" s="7">
        <v>0.11</v>
      </c>
      <c r="J13" s="7">
        <v>0.98</v>
      </c>
      <c r="K13" s="7">
        <v>0.03</v>
      </c>
      <c r="L13" s="5">
        <v>14.635</v>
      </c>
    </row>
    <row r="14" spans="1:13">
      <c r="A14" s="4" t="s">
        <v>42</v>
      </c>
      <c r="B14" s="4" t="s">
        <v>43</v>
      </c>
      <c r="C14" s="7">
        <v>3.01</v>
      </c>
      <c r="D14" s="7">
        <v>0.28000000000000003</v>
      </c>
      <c r="E14" s="7">
        <v>3.29</v>
      </c>
      <c r="F14" s="7">
        <v>2.5</v>
      </c>
      <c r="G14" s="7">
        <v>1.73</v>
      </c>
      <c r="H14" s="7">
        <v>2.29</v>
      </c>
      <c r="I14" s="7">
        <v>0.28999999999999998</v>
      </c>
      <c r="J14" s="7">
        <v>0.56000000000000005</v>
      </c>
      <c r="K14" s="7">
        <v>0.14000000000000001</v>
      </c>
      <c r="L14" s="5">
        <v>14.090000000000002</v>
      </c>
    </row>
    <row r="15" spans="1:13">
      <c r="A15" s="4" t="s">
        <v>23</v>
      </c>
      <c r="B15" s="4" t="s">
        <v>21</v>
      </c>
      <c r="C15" s="7">
        <v>3.6149999999999998</v>
      </c>
      <c r="D15" s="7">
        <v>0.84499999999999997</v>
      </c>
      <c r="E15" s="7">
        <v>2.585</v>
      </c>
      <c r="F15" s="7">
        <v>2.335</v>
      </c>
      <c r="G15" s="7">
        <v>1.4750000000000001</v>
      </c>
      <c r="H15" s="7">
        <v>1.3900000000000001</v>
      </c>
      <c r="I15" s="7">
        <v>0.13</v>
      </c>
      <c r="J15" s="7">
        <v>1.31</v>
      </c>
      <c r="K15" s="7">
        <v>0.1</v>
      </c>
      <c r="L15" s="5">
        <v>13.785</v>
      </c>
    </row>
    <row r="16" spans="1:13">
      <c r="A16" s="4" t="s">
        <v>32</v>
      </c>
      <c r="B16" s="4" t="s">
        <v>21</v>
      </c>
      <c r="C16" s="7">
        <v>2.91</v>
      </c>
      <c r="D16" s="7">
        <v>0.78</v>
      </c>
      <c r="E16" s="7">
        <v>2.95</v>
      </c>
      <c r="F16" s="7">
        <v>2.11</v>
      </c>
      <c r="G16" s="7">
        <v>2.12</v>
      </c>
      <c r="H16" s="7">
        <v>1.88</v>
      </c>
      <c r="I16" s="7">
        <v>0.33</v>
      </c>
      <c r="J16" s="7">
        <v>0.66</v>
      </c>
      <c r="K16" s="7"/>
      <c r="L16" s="5">
        <v>13.74</v>
      </c>
    </row>
    <row r="17" spans="1:13">
      <c r="A17" s="4" t="s">
        <v>42</v>
      </c>
      <c r="B17" s="4" t="s">
        <v>44</v>
      </c>
      <c r="C17" s="7">
        <v>4.4000000000000004</v>
      </c>
      <c r="D17" s="7">
        <v>0.26</v>
      </c>
      <c r="E17" s="7">
        <v>2.2999999999999998</v>
      </c>
      <c r="F17" s="7">
        <v>2.5299999999999998</v>
      </c>
      <c r="G17" s="7">
        <v>1.33</v>
      </c>
      <c r="H17" s="7">
        <v>1.95</v>
      </c>
      <c r="I17" s="7">
        <v>0.28000000000000003</v>
      </c>
      <c r="J17" s="7">
        <v>0.39</v>
      </c>
      <c r="K17" s="7">
        <v>0.19</v>
      </c>
      <c r="L17" s="5">
        <v>13.629999999999999</v>
      </c>
    </row>
    <row r="18" spans="1:13">
      <c r="A18" s="4" t="s">
        <v>56</v>
      </c>
      <c r="B18" s="4" t="s">
        <v>48</v>
      </c>
      <c r="C18" s="7">
        <v>4.0599999999999996</v>
      </c>
      <c r="D18" s="7">
        <v>0.98</v>
      </c>
      <c r="E18" s="7">
        <v>1.89</v>
      </c>
      <c r="F18" s="7">
        <v>2.33</v>
      </c>
      <c r="G18" s="7">
        <v>1.1299999999999999</v>
      </c>
      <c r="H18" s="7">
        <v>2.0499999999999998</v>
      </c>
      <c r="I18" s="7">
        <v>0.27</v>
      </c>
      <c r="J18" s="7">
        <v>0.86</v>
      </c>
      <c r="K18" s="7"/>
      <c r="L18" s="5">
        <v>13.569999999999997</v>
      </c>
    </row>
    <row r="19" spans="1:13">
      <c r="A19" s="4" t="s">
        <v>24</v>
      </c>
      <c r="B19" s="4" t="s">
        <v>21</v>
      </c>
      <c r="C19" s="7">
        <v>3.05</v>
      </c>
      <c r="D19" s="7">
        <v>0.67</v>
      </c>
      <c r="E19" s="7">
        <v>2.44</v>
      </c>
      <c r="F19" s="7">
        <v>2.69</v>
      </c>
      <c r="G19" s="7">
        <v>1.94</v>
      </c>
      <c r="H19" s="7">
        <v>1.68</v>
      </c>
      <c r="I19" s="7">
        <v>0.2</v>
      </c>
      <c r="J19" s="7">
        <v>0.72</v>
      </c>
      <c r="K19" s="7">
        <v>0.14000000000000001</v>
      </c>
      <c r="L19" s="5">
        <v>13.53</v>
      </c>
      <c r="M19" s="8"/>
    </row>
    <row r="20" spans="1:13">
      <c r="A20" s="4" t="s">
        <v>85</v>
      </c>
      <c r="B20" s="4" t="s">
        <v>86</v>
      </c>
      <c r="C20" s="7">
        <v>5.2249999999999996</v>
      </c>
      <c r="D20" s="7">
        <v>0.215</v>
      </c>
      <c r="E20" s="7">
        <v>2.4900000000000002</v>
      </c>
      <c r="F20" s="7">
        <v>1.7000000000000002</v>
      </c>
      <c r="G20" s="7">
        <v>1.46</v>
      </c>
      <c r="H20" s="7">
        <v>1.2999999999999998</v>
      </c>
      <c r="I20" s="7">
        <v>0.28999999999999998</v>
      </c>
      <c r="J20" s="7">
        <v>0.63</v>
      </c>
      <c r="K20" s="7">
        <v>0.05</v>
      </c>
      <c r="L20" s="5">
        <v>13.360000000000001</v>
      </c>
    </row>
    <row r="21" spans="1:13">
      <c r="A21" s="4" t="s">
        <v>87</v>
      </c>
      <c r="B21" s="4" t="s">
        <v>86</v>
      </c>
      <c r="C21" s="7">
        <v>4.82</v>
      </c>
      <c r="D21" s="7">
        <v>0.2</v>
      </c>
      <c r="E21" s="7">
        <v>2.59</v>
      </c>
      <c r="F21" s="7">
        <v>1.8</v>
      </c>
      <c r="G21" s="7">
        <v>1.44</v>
      </c>
      <c r="H21" s="7">
        <v>1.29</v>
      </c>
      <c r="I21" s="7">
        <v>0.3</v>
      </c>
      <c r="J21" s="7">
        <v>0.81</v>
      </c>
      <c r="K21" s="7"/>
      <c r="L21" s="5">
        <v>13.250000000000002</v>
      </c>
    </row>
    <row r="22" spans="1:13">
      <c r="A22" s="4" t="s">
        <v>51</v>
      </c>
      <c r="B22" s="4" t="s">
        <v>48</v>
      </c>
      <c r="C22" s="7">
        <v>3.24</v>
      </c>
      <c r="D22" s="7">
        <v>1.1299999999999999</v>
      </c>
      <c r="E22" s="7">
        <v>1.8900000000000001</v>
      </c>
      <c r="F22" s="7">
        <v>2.2050000000000001</v>
      </c>
      <c r="G22" s="7">
        <v>1.21</v>
      </c>
      <c r="H22" s="7">
        <v>1.5550000000000002</v>
      </c>
      <c r="I22" s="7">
        <v>0.18</v>
      </c>
      <c r="J22" s="7">
        <v>0.99</v>
      </c>
      <c r="K22" s="7">
        <v>0.21</v>
      </c>
      <c r="L22" s="5">
        <v>12.610000000000001</v>
      </c>
    </row>
    <row r="23" spans="1:13">
      <c r="A23" s="4" t="s">
        <v>37</v>
      </c>
      <c r="B23" s="4" t="s">
        <v>36</v>
      </c>
      <c r="C23" s="7">
        <v>3.89</v>
      </c>
      <c r="D23" s="7">
        <v>0.27</v>
      </c>
      <c r="E23" s="7">
        <v>3.28</v>
      </c>
      <c r="F23" s="7">
        <v>1.2</v>
      </c>
      <c r="G23" s="7">
        <v>1.06</v>
      </c>
      <c r="H23" s="7">
        <f>0.64+1.34+0.84</f>
        <v>2.82</v>
      </c>
      <c r="I23" s="7"/>
      <c r="J23" s="7"/>
      <c r="K23" s="7"/>
      <c r="L23" s="5">
        <v>12.52</v>
      </c>
    </row>
    <row r="24" spans="1:13">
      <c r="A24" s="4" t="s">
        <v>28</v>
      </c>
      <c r="B24" s="4" t="s">
        <v>21</v>
      </c>
      <c r="C24" s="7">
        <v>3.25</v>
      </c>
      <c r="D24" s="7">
        <v>0.5</v>
      </c>
      <c r="E24" s="7">
        <v>2.58</v>
      </c>
      <c r="F24" s="7">
        <v>2.4300000000000002</v>
      </c>
      <c r="G24" s="7">
        <v>1.4</v>
      </c>
      <c r="H24" s="7">
        <v>1.38</v>
      </c>
      <c r="I24" s="7">
        <v>0.28000000000000003</v>
      </c>
      <c r="J24" s="7">
        <v>0.65</v>
      </c>
      <c r="K24" s="7">
        <v>0.02</v>
      </c>
      <c r="L24" s="5">
        <v>12.489999999999998</v>
      </c>
    </row>
    <row r="25" spans="1:13">
      <c r="A25" s="4" t="s">
        <v>143</v>
      </c>
      <c r="B25" s="4" t="s">
        <v>139</v>
      </c>
      <c r="C25" s="7">
        <v>4.6749999999999998</v>
      </c>
      <c r="D25" s="7">
        <v>0.54</v>
      </c>
      <c r="E25" s="7">
        <v>1.8900000000000001</v>
      </c>
      <c r="F25" s="7">
        <v>1.8599999999999999</v>
      </c>
      <c r="G25" s="7">
        <v>1.0649999999999999</v>
      </c>
      <c r="H25" s="7">
        <v>1.28</v>
      </c>
      <c r="I25" s="7">
        <v>0.14000000000000001</v>
      </c>
      <c r="J25" s="7">
        <v>0.77</v>
      </c>
      <c r="K25" s="7">
        <v>0.23</v>
      </c>
      <c r="L25" s="5">
        <v>12.45</v>
      </c>
      <c r="M25" s="8"/>
    </row>
    <row r="26" spans="1:13">
      <c r="A26" s="4" t="s">
        <v>30</v>
      </c>
      <c r="C26" s="7">
        <v>3.38</v>
      </c>
      <c r="D26" s="7">
        <v>0.85</v>
      </c>
      <c r="E26" s="7">
        <v>2.4249999999999998</v>
      </c>
      <c r="F26" s="7">
        <v>2.7749999999999999</v>
      </c>
      <c r="G26" s="7">
        <v>1.32</v>
      </c>
      <c r="H26" s="7">
        <v>1.18</v>
      </c>
      <c r="I26" s="7">
        <v>0.25</v>
      </c>
      <c r="J26" s="7">
        <v>0.25</v>
      </c>
      <c r="K26" s="7"/>
      <c r="L26" s="5">
        <v>12.43</v>
      </c>
    </row>
    <row r="27" spans="1:13">
      <c r="A27" s="4" t="s">
        <v>128</v>
      </c>
      <c r="B27" s="4" t="s">
        <v>129</v>
      </c>
      <c r="C27" s="7">
        <v>3.71</v>
      </c>
      <c r="D27" s="7">
        <v>0.17</v>
      </c>
      <c r="E27" s="7">
        <v>2.9649999999999999</v>
      </c>
      <c r="F27" s="7">
        <v>1.47</v>
      </c>
      <c r="G27" s="7">
        <v>1.4649999999999999</v>
      </c>
      <c r="H27" s="7">
        <v>1.395</v>
      </c>
      <c r="I27" s="7">
        <v>1.2</v>
      </c>
      <c r="J27" s="7"/>
      <c r="K27" s="7"/>
      <c r="L27" s="5">
        <v>12.374999999999998</v>
      </c>
    </row>
    <row r="28" spans="1:13">
      <c r="A28" s="4" t="s">
        <v>45</v>
      </c>
      <c r="B28" s="4" t="s">
        <v>46</v>
      </c>
      <c r="C28" s="7">
        <v>2.81</v>
      </c>
      <c r="D28" s="7">
        <v>0.19</v>
      </c>
      <c r="E28" s="7">
        <v>2.6</v>
      </c>
      <c r="F28" s="7">
        <v>2.19</v>
      </c>
      <c r="G28" s="7">
        <v>1.64</v>
      </c>
      <c r="H28" s="7">
        <v>1.66</v>
      </c>
      <c r="I28" s="7">
        <v>0.93</v>
      </c>
      <c r="J28" s="7">
        <v>0.34</v>
      </c>
      <c r="K28" s="7"/>
      <c r="L28" s="5">
        <v>12.36</v>
      </c>
    </row>
    <row r="29" spans="1:13">
      <c r="A29" s="4" t="s">
        <v>97</v>
      </c>
      <c r="B29" s="4" t="s">
        <v>98</v>
      </c>
      <c r="C29" s="7">
        <v>3.37</v>
      </c>
      <c r="D29" s="7">
        <v>0.27</v>
      </c>
      <c r="E29" s="7">
        <v>2.04</v>
      </c>
      <c r="F29" s="7">
        <v>2.0699999999999998</v>
      </c>
      <c r="G29" s="7">
        <v>1.85</v>
      </c>
      <c r="H29" s="7">
        <v>1.1000000000000001</v>
      </c>
      <c r="I29" s="7">
        <v>0.94</v>
      </c>
      <c r="J29" s="7">
        <v>0.67</v>
      </c>
      <c r="K29" s="7"/>
      <c r="L29" s="5">
        <v>12.309999999999999</v>
      </c>
    </row>
    <row r="30" spans="1:13">
      <c r="A30" s="4" t="s">
        <v>138</v>
      </c>
      <c r="B30" s="4" t="s">
        <v>139</v>
      </c>
      <c r="C30" s="7">
        <v>4.57</v>
      </c>
      <c r="D30" s="7">
        <v>0.19</v>
      </c>
      <c r="E30" s="7">
        <v>2.2400000000000002</v>
      </c>
      <c r="F30" s="7">
        <v>1.2349999999999999</v>
      </c>
      <c r="G30" s="7">
        <v>1.105</v>
      </c>
      <c r="H30" s="7">
        <v>1.77</v>
      </c>
      <c r="I30" s="7">
        <v>0.26</v>
      </c>
      <c r="J30" s="7">
        <v>0.44</v>
      </c>
      <c r="K30" s="7">
        <v>0.19</v>
      </c>
      <c r="L30" s="5">
        <v>12</v>
      </c>
    </row>
    <row r="31" spans="1:13">
      <c r="A31" s="4" t="s">
        <v>69</v>
      </c>
      <c r="B31" s="4" t="s">
        <v>70</v>
      </c>
      <c r="C31" s="7">
        <v>0.88</v>
      </c>
      <c r="D31" s="7"/>
      <c r="E31" s="7">
        <v>3.19</v>
      </c>
      <c r="F31" s="7">
        <v>2.77</v>
      </c>
      <c r="G31" s="7">
        <v>1.75</v>
      </c>
      <c r="H31" s="7">
        <v>1.61</v>
      </c>
      <c r="I31" s="7">
        <v>0.67</v>
      </c>
      <c r="J31" s="7">
        <v>1.01</v>
      </c>
      <c r="K31" s="7"/>
      <c r="L31" s="5">
        <v>11.879999999999999</v>
      </c>
    </row>
    <row r="32" spans="1:13">
      <c r="A32" s="4" t="s">
        <v>81</v>
      </c>
      <c r="B32" s="4" t="s">
        <v>131</v>
      </c>
      <c r="C32" s="7">
        <v>3</v>
      </c>
      <c r="D32" s="7">
        <v>0.2</v>
      </c>
      <c r="E32" s="7">
        <v>3.14</v>
      </c>
      <c r="F32" s="7">
        <v>1.52</v>
      </c>
      <c r="G32" s="7">
        <v>1.1200000000000001</v>
      </c>
      <c r="H32" s="7">
        <v>1.99</v>
      </c>
      <c r="I32" s="7">
        <v>0.15</v>
      </c>
      <c r="J32" s="7">
        <v>0.73</v>
      </c>
      <c r="K32" s="7"/>
      <c r="L32" s="5">
        <v>11.850000000000001</v>
      </c>
    </row>
    <row r="33" spans="1:13">
      <c r="A33" s="4" t="s">
        <v>155</v>
      </c>
      <c r="B33" s="4" t="s">
        <v>156</v>
      </c>
      <c r="C33" s="7">
        <v>3.51</v>
      </c>
      <c r="D33" s="7">
        <v>0.16</v>
      </c>
      <c r="E33" s="7">
        <v>2.88</v>
      </c>
      <c r="F33" s="7">
        <v>1.57</v>
      </c>
      <c r="G33" s="7">
        <v>1.57</v>
      </c>
      <c r="H33" s="7">
        <v>1.74</v>
      </c>
      <c r="I33" s="7">
        <v>0.28000000000000003</v>
      </c>
      <c r="J33" s="7">
        <v>0.13</v>
      </c>
      <c r="K33" s="7"/>
      <c r="L33" s="5">
        <v>11.84</v>
      </c>
    </row>
    <row r="34" spans="1:13">
      <c r="A34" s="4" t="s">
        <v>122</v>
      </c>
      <c r="B34" s="4" t="s">
        <v>123</v>
      </c>
      <c r="C34" s="7">
        <v>3.12</v>
      </c>
      <c r="D34" s="7">
        <v>0.30499999999999999</v>
      </c>
      <c r="E34" s="7">
        <v>2.1950000000000003</v>
      </c>
      <c r="F34" s="7">
        <v>1.95</v>
      </c>
      <c r="G34" s="7">
        <v>2</v>
      </c>
      <c r="H34" s="7">
        <v>1.49</v>
      </c>
      <c r="I34" s="7">
        <v>0.33</v>
      </c>
      <c r="J34" s="7">
        <v>0.38</v>
      </c>
      <c r="K34" s="7"/>
      <c r="L34" s="5">
        <v>11.770000000000001</v>
      </c>
    </row>
    <row r="35" spans="1:13">
      <c r="A35" s="4" t="s">
        <v>66</v>
      </c>
      <c r="B35" s="4" t="s">
        <v>63</v>
      </c>
      <c r="C35" s="7">
        <v>3.2</v>
      </c>
      <c r="D35" s="7">
        <v>0.17</v>
      </c>
      <c r="E35" s="7">
        <v>1.9</v>
      </c>
      <c r="F35" s="7">
        <v>1.51</v>
      </c>
      <c r="G35" s="7">
        <v>1.85</v>
      </c>
      <c r="H35" s="7">
        <v>1.89</v>
      </c>
      <c r="I35" s="7">
        <v>0.36</v>
      </c>
      <c r="J35" s="7">
        <v>0.85</v>
      </c>
      <c r="K35" s="7"/>
      <c r="L35" s="5">
        <v>11.729999999999999</v>
      </c>
    </row>
    <row r="36" spans="1:13">
      <c r="A36" s="9" t="s">
        <v>109</v>
      </c>
      <c r="B36" s="4" t="s">
        <v>107</v>
      </c>
      <c r="C36" s="7">
        <v>4.2750000000000004</v>
      </c>
      <c r="D36" s="7">
        <v>0.25</v>
      </c>
      <c r="E36" s="7">
        <v>1.7549999999999999</v>
      </c>
      <c r="F36" s="7">
        <v>1.345</v>
      </c>
      <c r="G36" s="7">
        <v>1.4600000000000002</v>
      </c>
      <c r="H36" s="7">
        <v>0.77</v>
      </c>
      <c r="I36" s="7">
        <v>1.78</v>
      </c>
      <c r="J36" s="7"/>
      <c r="K36" s="7"/>
      <c r="L36" s="5">
        <v>11.635</v>
      </c>
    </row>
    <row r="37" spans="1:13" s="10" customFormat="1">
      <c r="A37" s="4" t="s">
        <v>49</v>
      </c>
      <c r="B37" s="4" t="s">
        <v>48</v>
      </c>
      <c r="C37" s="7">
        <v>3.5999999999999996</v>
      </c>
      <c r="D37" s="7">
        <v>1.155</v>
      </c>
      <c r="E37" s="7">
        <v>1.9499999999999997</v>
      </c>
      <c r="F37" s="7">
        <v>1.76</v>
      </c>
      <c r="G37" s="7">
        <v>1.0049999999999999</v>
      </c>
      <c r="H37" s="7">
        <v>1.3049999999999999</v>
      </c>
      <c r="I37" s="7">
        <v>0.27</v>
      </c>
      <c r="J37" s="7">
        <v>0.53</v>
      </c>
      <c r="K37" s="7"/>
      <c r="L37" s="5">
        <v>11.574999999999998</v>
      </c>
    </row>
    <row r="38" spans="1:13">
      <c r="A38" s="4" t="s">
        <v>157</v>
      </c>
      <c r="B38" s="4" t="s">
        <v>156</v>
      </c>
      <c r="C38" s="7">
        <v>3.41</v>
      </c>
      <c r="D38" s="7">
        <v>0.19</v>
      </c>
      <c r="E38" s="7">
        <v>2.52</v>
      </c>
      <c r="F38" s="7">
        <v>1.79</v>
      </c>
      <c r="G38" s="7">
        <v>1.39</v>
      </c>
      <c r="H38" s="7">
        <v>0.95000000000000007</v>
      </c>
      <c r="I38" s="7">
        <v>0.36</v>
      </c>
      <c r="J38" s="7">
        <v>0.81</v>
      </c>
      <c r="K38" s="7"/>
      <c r="L38" s="5">
        <v>11.42</v>
      </c>
    </row>
    <row r="39" spans="1:13">
      <c r="A39" s="4" t="s">
        <v>25</v>
      </c>
      <c r="B39" s="4" t="s">
        <v>21</v>
      </c>
      <c r="C39" s="7">
        <v>2.2400000000000002</v>
      </c>
      <c r="D39" s="7">
        <v>0.41</v>
      </c>
      <c r="E39" s="7">
        <v>2.39</v>
      </c>
      <c r="F39" s="7">
        <v>2.5</v>
      </c>
      <c r="G39" s="7">
        <v>1.58</v>
      </c>
      <c r="H39" s="7">
        <v>1.1599999999999999</v>
      </c>
      <c r="I39" s="7">
        <v>0.36</v>
      </c>
      <c r="J39" s="7">
        <v>0.68</v>
      </c>
      <c r="K39" s="7"/>
      <c r="L39" s="5">
        <v>11.32</v>
      </c>
    </row>
    <row r="40" spans="1:13">
      <c r="A40" s="4" t="s">
        <v>101</v>
      </c>
      <c r="B40" s="4" t="s">
        <v>98</v>
      </c>
      <c r="C40" s="7">
        <v>2.63</v>
      </c>
      <c r="D40" s="7">
        <v>0.46</v>
      </c>
      <c r="E40" s="7">
        <v>2.64</v>
      </c>
      <c r="F40" s="7">
        <v>2.1800000000000002</v>
      </c>
      <c r="G40" s="7">
        <v>1.58</v>
      </c>
      <c r="H40" s="7">
        <v>1.23</v>
      </c>
      <c r="I40" s="7">
        <v>0.32</v>
      </c>
      <c r="J40" s="7">
        <v>0.22</v>
      </c>
      <c r="K40" s="7"/>
      <c r="L40" s="5">
        <v>11.260000000000002</v>
      </c>
    </row>
    <row r="41" spans="1:13">
      <c r="A41" s="4" t="s">
        <v>20</v>
      </c>
      <c r="B41" s="4" t="s">
        <v>17</v>
      </c>
      <c r="C41" s="7">
        <v>3.67</v>
      </c>
      <c r="D41" s="7">
        <v>0.13</v>
      </c>
      <c r="E41" s="7">
        <v>1.85</v>
      </c>
      <c r="F41" s="7">
        <v>1.48</v>
      </c>
      <c r="G41" s="7">
        <v>1.22</v>
      </c>
      <c r="H41" s="7">
        <v>1.75</v>
      </c>
      <c r="I41" s="7">
        <v>0.21</v>
      </c>
      <c r="J41" s="7">
        <v>0.84</v>
      </c>
      <c r="K41" s="7"/>
      <c r="L41" s="5">
        <v>11.150000000000002</v>
      </c>
    </row>
    <row r="42" spans="1:13">
      <c r="A42" s="4" t="s">
        <v>126</v>
      </c>
      <c r="B42" s="4" t="s">
        <v>125</v>
      </c>
      <c r="C42" s="7">
        <v>2.5099999999999998</v>
      </c>
      <c r="D42" s="7">
        <v>0.25</v>
      </c>
      <c r="E42" s="7">
        <v>2.2949999999999999</v>
      </c>
      <c r="F42" s="7">
        <v>1.76</v>
      </c>
      <c r="G42" s="7">
        <v>1.77</v>
      </c>
      <c r="H42" s="7">
        <v>1.18</v>
      </c>
      <c r="I42" s="7">
        <v>0.52</v>
      </c>
      <c r="J42" s="7">
        <v>0.66</v>
      </c>
      <c r="K42" s="7">
        <v>0.1</v>
      </c>
      <c r="L42" s="5">
        <v>11.044999999999998</v>
      </c>
    </row>
    <row r="43" spans="1:13">
      <c r="A43" s="4" t="s">
        <v>130</v>
      </c>
      <c r="B43" s="4" t="s">
        <v>131</v>
      </c>
      <c r="C43" s="7">
        <v>2.04</v>
      </c>
      <c r="D43" s="7">
        <v>0.88</v>
      </c>
      <c r="E43" s="7">
        <v>2.89</v>
      </c>
      <c r="F43" s="7">
        <v>1.41</v>
      </c>
      <c r="G43" s="7">
        <v>1.42</v>
      </c>
      <c r="H43" s="7">
        <v>2.11</v>
      </c>
      <c r="I43" s="7">
        <v>0.27</v>
      </c>
      <c r="J43" s="7"/>
      <c r="K43" s="7"/>
      <c r="L43" s="5">
        <v>11.02</v>
      </c>
      <c r="M43" s="8"/>
    </row>
    <row r="44" spans="1:13">
      <c r="A44" s="4" t="s">
        <v>34</v>
      </c>
      <c r="B44" s="10" t="s">
        <v>35</v>
      </c>
      <c r="C44" s="11">
        <v>3.55</v>
      </c>
      <c r="D44" s="11">
        <v>0.21</v>
      </c>
      <c r="E44" s="11">
        <v>2.09</v>
      </c>
      <c r="F44" s="11">
        <v>1.9950000000000001</v>
      </c>
      <c r="G44" s="11">
        <v>1.06</v>
      </c>
      <c r="H44" s="11">
        <v>1.05</v>
      </c>
      <c r="I44" s="11">
        <v>0.26</v>
      </c>
      <c r="J44" s="11">
        <v>0.55000000000000004</v>
      </c>
      <c r="K44" s="11"/>
      <c r="L44" s="5">
        <v>10.765000000000001</v>
      </c>
    </row>
    <row r="45" spans="1:13">
      <c r="A45" s="4" t="s">
        <v>54</v>
      </c>
      <c r="B45" s="4" t="s">
        <v>48</v>
      </c>
      <c r="C45" s="7">
        <v>1.56</v>
      </c>
      <c r="D45" s="7">
        <v>0.65</v>
      </c>
      <c r="E45" s="7">
        <v>2.36</v>
      </c>
      <c r="F45" s="7">
        <v>2.1</v>
      </c>
      <c r="G45" s="7">
        <v>1.36</v>
      </c>
      <c r="H45" s="7">
        <v>1.79</v>
      </c>
      <c r="I45" s="7">
        <v>0.38</v>
      </c>
      <c r="J45" s="7">
        <v>0.49</v>
      </c>
      <c r="K45" s="7"/>
      <c r="L45" s="5">
        <v>10.690000000000001</v>
      </c>
    </row>
    <row r="46" spans="1:13">
      <c r="A46" s="4" t="s">
        <v>153</v>
      </c>
      <c r="C46" s="7">
        <v>2.68</v>
      </c>
      <c r="D46" s="7">
        <v>0.41000000000000003</v>
      </c>
      <c r="E46" s="7">
        <v>1.7000000000000002</v>
      </c>
      <c r="F46" s="7">
        <v>2.02</v>
      </c>
      <c r="G46" s="7">
        <v>1.5150000000000001</v>
      </c>
      <c r="H46" s="7">
        <v>1.345</v>
      </c>
      <c r="I46" s="7">
        <v>0.1</v>
      </c>
      <c r="J46" s="7">
        <v>0.76</v>
      </c>
      <c r="K46" s="7">
        <v>0.14000000000000001</v>
      </c>
      <c r="L46" s="5">
        <v>10.670000000000002</v>
      </c>
    </row>
    <row r="47" spans="1:13">
      <c r="A47" s="4" t="s">
        <v>65</v>
      </c>
      <c r="B47" s="4" t="s">
        <v>63</v>
      </c>
      <c r="C47" s="7">
        <v>3.07</v>
      </c>
      <c r="D47" s="7">
        <v>0.15</v>
      </c>
      <c r="E47" s="7">
        <v>1.46</v>
      </c>
      <c r="F47" s="7">
        <v>1.89</v>
      </c>
      <c r="G47" s="7">
        <v>1.56</v>
      </c>
      <c r="H47" s="7">
        <v>1.35</v>
      </c>
      <c r="I47" s="7">
        <v>0.56000000000000005</v>
      </c>
      <c r="J47" s="7">
        <v>0.51</v>
      </c>
      <c r="K47" s="7">
        <v>0.1</v>
      </c>
      <c r="L47" s="5">
        <v>10.649999999999999</v>
      </c>
    </row>
    <row r="48" spans="1:13">
      <c r="A48" s="4" t="s">
        <v>127</v>
      </c>
      <c r="B48" s="10" t="s">
        <v>125</v>
      </c>
      <c r="C48" s="11">
        <v>2.6150000000000002</v>
      </c>
      <c r="D48" s="11">
        <v>0.30000000000000004</v>
      </c>
      <c r="E48" s="11">
        <v>2.3600000000000003</v>
      </c>
      <c r="F48" s="11">
        <v>1.8050000000000002</v>
      </c>
      <c r="G48" s="11">
        <v>1.635</v>
      </c>
      <c r="H48" s="11">
        <v>1.0649999999999999</v>
      </c>
      <c r="I48" s="11">
        <v>0.22</v>
      </c>
      <c r="J48" s="11">
        <v>0.63</v>
      </c>
      <c r="K48" s="11"/>
      <c r="L48" s="5">
        <v>10.63</v>
      </c>
    </row>
    <row r="49" spans="1:13">
      <c r="A49" s="4" t="s">
        <v>78</v>
      </c>
      <c r="B49" s="4" t="s">
        <v>79</v>
      </c>
      <c r="C49" s="7">
        <v>2.11</v>
      </c>
      <c r="D49" s="7">
        <v>0.28000000000000003</v>
      </c>
      <c r="E49" s="7">
        <v>2.85</v>
      </c>
      <c r="F49" s="7">
        <v>1.77</v>
      </c>
      <c r="G49" s="7">
        <v>1.76</v>
      </c>
      <c r="H49" s="7">
        <v>1.3</v>
      </c>
      <c r="I49" s="7">
        <v>0.38</v>
      </c>
      <c r="J49" s="7">
        <v>0.11</v>
      </c>
      <c r="K49" s="7"/>
      <c r="L49" s="5">
        <v>10.56</v>
      </c>
    </row>
    <row r="50" spans="1:13">
      <c r="A50" s="4" t="s">
        <v>117</v>
      </c>
      <c r="B50" s="4" t="s">
        <v>116</v>
      </c>
      <c r="C50" s="7">
        <v>3.3250000000000002</v>
      </c>
      <c r="D50" s="7">
        <v>0.16500000000000001</v>
      </c>
      <c r="E50" s="7">
        <v>1.885</v>
      </c>
      <c r="F50" s="7">
        <v>2.0350000000000001</v>
      </c>
      <c r="G50" s="7">
        <v>1.325</v>
      </c>
      <c r="H50" s="7">
        <v>0.95</v>
      </c>
      <c r="I50" s="7">
        <v>0.09</v>
      </c>
      <c r="J50" s="7">
        <v>0.67</v>
      </c>
      <c r="K50" s="7"/>
      <c r="L50" s="5">
        <v>10.444999999999999</v>
      </c>
    </row>
    <row r="51" spans="1:13">
      <c r="A51" s="4" t="s">
        <v>132</v>
      </c>
      <c r="B51" s="4" t="s">
        <v>131</v>
      </c>
      <c r="C51" s="7">
        <v>2.84</v>
      </c>
      <c r="D51" s="7">
        <v>0.14000000000000001</v>
      </c>
      <c r="E51" s="7">
        <v>2.44</v>
      </c>
      <c r="F51" s="7">
        <v>1.48</v>
      </c>
      <c r="G51" s="7">
        <v>1.23</v>
      </c>
      <c r="H51" s="7">
        <v>1.76</v>
      </c>
      <c r="I51" s="7">
        <v>0.24</v>
      </c>
      <c r="J51" s="7">
        <v>0.13</v>
      </c>
      <c r="K51" s="7"/>
      <c r="L51" s="5">
        <v>10.260000000000002</v>
      </c>
    </row>
    <row r="52" spans="1:13">
      <c r="A52" s="4" t="s">
        <v>112</v>
      </c>
      <c r="B52" s="4" t="s">
        <v>107</v>
      </c>
      <c r="C52" s="7">
        <v>3.22</v>
      </c>
      <c r="D52" s="7"/>
      <c r="E52" s="7">
        <v>2.31</v>
      </c>
      <c r="F52" s="7">
        <v>0.85</v>
      </c>
      <c r="G52" s="7">
        <v>1.5</v>
      </c>
      <c r="H52" s="7">
        <v>1.93</v>
      </c>
      <c r="I52" s="7">
        <v>0.42</v>
      </c>
      <c r="J52" s="7"/>
      <c r="K52" s="7"/>
      <c r="L52" s="5">
        <v>10.23</v>
      </c>
    </row>
    <row r="53" spans="1:13">
      <c r="A53" s="4" t="s">
        <v>47</v>
      </c>
      <c r="B53" s="4" t="s">
        <v>48</v>
      </c>
      <c r="C53" s="7">
        <v>2.88</v>
      </c>
      <c r="D53" s="7">
        <v>0.43</v>
      </c>
      <c r="E53" s="7">
        <v>1.27</v>
      </c>
      <c r="F53" s="7">
        <v>1.89</v>
      </c>
      <c r="G53" s="7">
        <v>0.9</v>
      </c>
      <c r="H53" s="7">
        <v>2.1</v>
      </c>
      <c r="I53" s="7">
        <v>0.49</v>
      </c>
      <c r="J53" s="7">
        <v>0.22</v>
      </c>
      <c r="K53" s="7"/>
      <c r="L53" s="5">
        <v>10.180000000000001</v>
      </c>
    </row>
    <row r="54" spans="1:13">
      <c r="A54" s="4" t="s">
        <v>82</v>
      </c>
      <c r="B54" s="4" t="s">
        <v>83</v>
      </c>
      <c r="C54" s="7">
        <v>2.0949999999999998</v>
      </c>
      <c r="D54" s="7">
        <v>0.21</v>
      </c>
      <c r="E54" s="7">
        <v>2.4950000000000001</v>
      </c>
      <c r="F54" s="7">
        <v>1.665</v>
      </c>
      <c r="G54" s="7">
        <v>1.2749999999999999</v>
      </c>
      <c r="H54" s="7">
        <v>0.89500000000000002</v>
      </c>
      <c r="I54" s="7">
        <v>0.45</v>
      </c>
      <c r="J54" s="7">
        <v>1.04</v>
      </c>
      <c r="K54" s="7"/>
      <c r="L54" s="5">
        <v>10.125</v>
      </c>
      <c r="M54" s="8"/>
    </row>
    <row r="55" spans="1:13">
      <c r="A55" s="4" t="s">
        <v>145</v>
      </c>
      <c r="B55" s="4" t="s">
        <v>139</v>
      </c>
      <c r="C55" s="7">
        <v>3.09</v>
      </c>
      <c r="D55" s="7">
        <v>0.22</v>
      </c>
      <c r="E55" s="7">
        <v>2.4700000000000002</v>
      </c>
      <c r="F55" s="7">
        <v>1.48</v>
      </c>
      <c r="G55" s="7">
        <v>1.28</v>
      </c>
      <c r="H55" s="7">
        <v>0.84</v>
      </c>
      <c r="I55" s="7">
        <v>0.39</v>
      </c>
      <c r="J55" s="7">
        <v>0.14000000000000001</v>
      </c>
      <c r="K55" s="7">
        <v>0.19</v>
      </c>
      <c r="L55" s="5">
        <v>10.1</v>
      </c>
    </row>
    <row r="56" spans="1:13">
      <c r="A56" s="4" t="s">
        <v>80</v>
      </c>
      <c r="B56" s="4" t="s">
        <v>79</v>
      </c>
      <c r="C56" s="7">
        <v>2.1800000000000002</v>
      </c>
      <c r="D56" s="7">
        <v>0.21500000000000002</v>
      </c>
      <c r="E56" s="7">
        <v>2.5499999999999998</v>
      </c>
      <c r="F56" s="7">
        <v>1.9</v>
      </c>
      <c r="G56" s="7">
        <v>1.2150000000000001</v>
      </c>
      <c r="H56" s="7">
        <v>1.1000000000000001</v>
      </c>
      <c r="I56" s="7">
        <v>0.32</v>
      </c>
      <c r="J56" s="7">
        <v>0.61</v>
      </c>
      <c r="K56" s="7"/>
      <c r="L56" s="5">
        <v>10.09</v>
      </c>
    </row>
    <row r="57" spans="1:13">
      <c r="A57" s="4" t="s">
        <v>90</v>
      </c>
      <c r="B57" s="4" t="s">
        <v>91</v>
      </c>
      <c r="C57" s="7">
        <v>2.16</v>
      </c>
      <c r="D57" s="7">
        <v>0.19</v>
      </c>
      <c r="E57" s="7">
        <v>2.46</v>
      </c>
      <c r="F57" s="7">
        <v>1.82</v>
      </c>
      <c r="G57" s="7">
        <v>1.35</v>
      </c>
      <c r="H57" s="7">
        <v>1.1299999999999999</v>
      </c>
      <c r="I57" s="7">
        <v>0.35</v>
      </c>
      <c r="J57" s="7">
        <v>0.56000000000000005</v>
      </c>
      <c r="K57" s="7">
        <v>0.04</v>
      </c>
      <c r="L57" s="5">
        <v>10.059999999999999</v>
      </c>
      <c r="M57" s="8"/>
    </row>
    <row r="58" spans="1:13">
      <c r="A58" s="4" t="s">
        <v>141</v>
      </c>
      <c r="B58" s="4" t="s">
        <v>139</v>
      </c>
      <c r="C58" s="7">
        <v>3.0449999999999999</v>
      </c>
      <c r="D58" s="7">
        <v>0.21500000000000002</v>
      </c>
      <c r="E58" s="7">
        <v>1.8650000000000002</v>
      </c>
      <c r="F58" s="7">
        <v>1.56</v>
      </c>
      <c r="G58" s="7">
        <v>0.8600000000000001</v>
      </c>
      <c r="H58" s="7">
        <v>1.04</v>
      </c>
      <c r="I58" s="7">
        <v>0.21</v>
      </c>
      <c r="J58" s="7">
        <v>0.76</v>
      </c>
      <c r="K58" s="7">
        <v>0.47</v>
      </c>
      <c r="L58" s="5">
        <v>10.025000000000002</v>
      </c>
    </row>
    <row r="59" spans="1:13">
      <c r="A59" s="4" t="s">
        <v>106</v>
      </c>
      <c r="B59" s="4" t="s">
        <v>107</v>
      </c>
      <c r="C59" s="7">
        <v>4.74</v>
      </c>
      <c r="D59" s="7"/>
      <c r="E59" s="7">
        <v>1.95</v>
      </c>
      <c r="F59" s="7">
        <v>1.53</v>
      </c>
      <c r="G59" s="7">
        <v>1.32</v>
      </c>
      <c r="H59" s="7"/>
      <c r="I59" s="7">
        <v>0.47</v>
      </c>
      <c r="J59" s="7"/>
      <c r="K59" s="7"/>
      <c r="L59" s="5">
        <v>10.010000000000002</v>
      </c>
    </row>
    <row r="60" spans="1:13">
      <c r="A60" s="4" t="s">
        <v>53</v>
      </c>
      <c r="B60" s="4" t="s">
        <v>48</v>
      </c>
      <c r="C60" s="7">
        <v>1.38</v>
      </c>
      <c r="D60" s="7">
        <v>0.56999999999999995</v>
      </c>
      <c r="E60" s="7">
        <v>2.48</v>
      </c>
      <c r="F60" s="7">
        <v>1.71</v>
      </c>
      <c r="G60" s="7">
        <v>0.89</v>
      </c>
      <c r="H60" s="7">
        <v>2.31</v>
      </c>
      <c r="I60" s="7">
        <v>0.67</v>
      </c>
      <c r="J60" s="7"/>
      <c r="K60" s="7"/>
      <c r="L60" s="5">
        <v>10.01</v>
      </c>
    </row>
    <row r="61" spans="1:13">
      <c r="A61" s="4" t="s">
        <v>22</v>
      </c>
      <c r="B61" s="4" t="s">
        <v>21</v>
      </c>
      <c r="C61" s="7">
        <v>1.68</v>
      </c>
      <c r="D61" s="7">
        <v>0.6</v>
      </c>
      <c r="E61" s="7">
        <v>2.7</v>
      </c>
      <c r="F61" s="7">
        <v>1.66</v>
      </c>
      <c r="G61" s="7">
        <v>1.42</v>
      </c>
      <c r="H61" s="7">
        <v>1.1499999999999999</v>
      </c>
      <c r="I61" s="7">
        <v>0.17</v>
      </c>
      <c r="J61" s="7">
        <v>0.5</v>
      </c>
      <c r="K61" s="7"/>
      <c r="L61" s="5">
        <v>9.8800000000000008</v>
      </c>
    </row>
    <row r="62" spans="1:13">
      <c r="A62" s="4" t="s">
        <v>124</v>
      </c>
      <c r="B62" s="4" t="s">
        <v>125</v>
      </c>
      <c r="C62" s="7">
        <v>2.59</v>
      </c>
      <c r="D62" s="7">
        <v>0.12</v>
      </c>
      <c r="E62" s="7">
        <v>2.29</v>
      </c>
      <c r="F62" s="7">
        <v>1.06</v>
      </c>
      <c r="G62" s="7">
        <v>1.19</v>
      </c>
      <c r="H62" s="7">
        <v>1.49</v>
      </c>
      <c r="I62" s="7">
        <v>0.87</v>
      </c>
      <c r="J62" s="7">
        <v>0.25</v>
      </c>
      <c r="K62" s="7"/>
      <c r="L62" s="5">
        <v>9.86</v>
      </c>
    </row>
    <row r="63" spans="1:13">
      <c r="A63" s="4" t="s">
        <v>108</v>
      </c>
      <c r="B63" s="4" t="s">
        <v>107</v>
      </c>
      <c r="C63" s="7">
        <v>3.54</v>
      </c>
      <c r="D63" s="7"/>
      <c r="E63" s="7">
        <v>2.0099999999999998</v>
      </c>
      <c r="F63" s="7">
        <v>1.71</v>
      </c>
      <c r="G63" s="7">
        <v>1.98</v>
      </c>
      <c r="H63" s="7"/>
      <c r="I63" s="7">
        <v>0.53</v>
      </c>
      <c r="J63" s="7"/>
      <c r="K63" s="7"/>
      <c r="L63" s="5">
        <v>9.77</v>
      </c>
    </row>
    <row r="64" spans="1:13">
      <c r="A64" s="4" t="s">
        <v>59</v>
      </c>
      <c r="B64" s="4" t="s">
        <v>58</v>
      </c>
      <c r="C64" s="7">
        <v>2.3849999999999998</v>
      </c>
      <c r="D64" s="7">
        <v>9.9999999999999992E-2</v>
      </c>
      <c r="E64" s="7">
        <v>2.29</v>
      </c>
      <c r="F64" s="7">
        <v>1.625</v>
      </c>
      <c r="G64" s="7">
        <v>0.82499999999999996</v>
      </c>
      <c r="H64" s="7">
        <v>1.37</v>
      </c>
      <c r="I64" s="7">
        <v>0.23</v>
      </c>
      <c r="J64" s="7">
        <v>0.8</v>
      </c>
      <c r="K64" s="7">
        <v>0.04</v>
      </c>
      <c r="L64" s="5">
        <v>9.6650000000000009</v>
      </c>
    </row>
    <row r="65" spans="1:12">
      <c r="A65" s="4" t="s">
        <v>142</v>
      </c>
      <c r="B65" s="4" t="s">
        <v>139</v>
      </c>
      <c r="C65" s="7">
        <v>2.76</v>
      </c>
      <c r="D65" s="7">
        <v>0.2</v>
      </c>
      <c r="E65" s="7">
        <v>1.93</v>
      </c>
      <c r="F65" s="7">
        <v>1.77</v>
      </c>
      <c r="G65" s="7">
        <v>1.01</v>
      </c>
      <c r="H65" s="7">
        <v>1.1200000000000001</v>
      </c>
      <c r="I65" s="7">
        <v>0.14000000000000001</v>
      </c>
      <c r="J65" s="7">
        <v>0.55000000000000004</v>
      </c>
      <c r="K65" s="7">
        <v>0.15</v>
      </c>
      <c r="L65" s="5">
        <v>9.6300000000000008</v>
      </c>
    </row>
    <row r="66" spans="1:12">
      <c r="A66" s="4" t="s">
        <v>92</v>
      </c>
      <c r="B66" s="4" t="s">
        <v>93</v>
      </c>
      <c r="C66" s="7">
        <v>2.2799999999999998</v>
      </c>
      <c r="D66" s="7">
        <v>0.2</v>
      </c>
      <c r="E66" s="7">
        <v>1.82</v>
      </c>
      <c r="F66" s="7">
        <v>1.78</v>
      </c>
      <c r="G66" s="7">
        <v>1.06</v>
      </c>
      <c r="H66" s="7">
        <v>1.22</v>
      </c>
      <c r="I66" s="7">
        <v>0.16</v>
      </c>
      <c r="J66" s="7">
        <v>1.05</v>
      </c>
      <c r="K66" s="7"/>
      <c r="L66" s="5">
        <v>9.5700000000000021</v>
      </c>
    </row>
    <row r="67" spans="1:12">
      <c r="A67" s="4" t="s">
        <v>118</v>
      </c>
      <c r="B67" s="4" t="s">
        <v>116</v>
      </c>
      <c r="C67" s="7">
        <v>2.2149999999999999</v>
      </c>
      <c r="D67" s="7">
        <v>0.18</v>
      </c>
      <c r="E67" s="7">
        <v>2.1549999999999998</v>
      </c>
      <c r="F67" s="7">
        <v>1.5150000000000001</v>
      </c>
      <c r="G67" s="7">
        <v>1.28</v>
      </c>
      <c r="H67" s="7">
        <v>0.91999999999999993</v>
      </c>
      <c r="I67" s="7">
        <v>0.34</v>
      </c>
      <c r="J67" s="7">
        <v>0.85</v>
      </c>
      <c r="K67" s="7">
        <v>0.08</v>
      </c>
      <c r="L67" s="5">
        <v>9.5350000000000001</v>
      </c>
    </row>
    <row r="68" spans="1:12">
      <c r="A68" s="4" t="s">
        <v>88</v>
      </c>
      <c r="B68" s="4" t="s">
        <v>89</v>
      </c>
      <c r="C68" s="7">
        <v>2.5549999999999997</v>
      </c>
      <c r="D68" s="7">
        <v>0.27</v>
      </c>
      <c r="E68" s="7">
        <v>2.1150000000000002</v>
      </c>
      <c r="F68" s="7">
        <v>1.5649999999999999</v>
      </c>
      <c r="G68" s="7">
        <v>1.18</v>
      </c>
      <c r="H68" s="7">
        <v>0.79499999999999993</v>
      </c>
      <c r="I68" s="7">
        <v>0.48</v>
      </c>
      <c r="J68" s="7">
        <v>0.46</v>
      </c>
      <c r="K68" s="7">
        <v>0.1</v>
      </c>
      <c r="L68" s="5">
        <v>9.52</v>
      </c>
    </row>
    <row r="69" spans="1:12">
      <c r="A69" s="4" t="s">
        <v>94</v>
      </c>
      <c r="B69" s="4" t="s">
        <v>93</v>
      </c>
      <c r="C69" s="7">
        <v>2.02</v>
      </c>
      <c r="D69" s="7">
        <v>0.17</v>
      </c>
      <c r="E69" s="7">
        <v>2.0299999999999998</v>
      </c>
      <c r="F69" s="7">
        <v>1.87</v>
      </c>
      <c r="G69" s="7">
        <v>1.3</v>
      </c>
      <c r="H69" s="7">
        <v>1.33</v>
      </c>
      <c r="I69" s="7">
        <v>0.35</v>
      </c>
      <c r="J69" s="7">
        <v>0.43</v>
      </c>
      <c r="K69" s="7"/>
      <c r="L69" s="5">
        <v>9.4999999999999982</v>
      </c>
    </row>
    <row r="70" spans="1:12">
      <c r="A70" s="4" t="s">
        <v>144</v>
      </c>
      <c r="B70" s="4" t="s">
        <v>139</v>
      </c>
      <c r="C70" s="7">
        <v>2.5350000000000001</v>
      </c>
      <c r="D70" s="7">
        <v>0.245</v>
      </c>
      <c r="E70" s="7">
        <v>2.0700000000000003</v>
      </c>
      <c r="F70" s="7">
        <v>1.4449999999999998</v>
      </c>
      <c r="G70" s="7">
        <v>1.0649999999999999</v>
      </c>
      <c r="H70" s="7">
        <v>0.98</v>
      </c>
      <c r="I70" s="7">
        <v>0.22</v>
      </c>
      <c r="J70" s="7">
        <v>0.78</v>
      </c>
      <c r="K70" s="7">
        <v>0.15</v>
      </c>
      <c r="L70" s="5">
        <v>9.49</v>
      </c>
    </row>
    <row r="71" spans="1:12">
      <c r="A71" s="4" t="s">
        <v>68</v>
      </c>
      <c r="B71" s="4" t="s">
        <v>67</v>
      </c>
      <c r="C71" s="7">
        <v>2.6399999999999997</v>
      </c>
      <c r="D71" s="7">
        <v>0.19500000000000001</v>
      </c>
      <c r="E71" s="7">
        <v>2.0299999999999998</v>
      </c>
      <c r="F71" s="7">
        <v>1.3599999999999999</v>
      </c>
      <c r="G71" s="7">
        <v>1.2149999999999999</v>
      </c>
      <c r="H71" s="7">
        <v>0.87</v>
      </c>
      <c r="I71" s="7">
        <v>0.3</v>
      </c>
      <c r="J71" s="7">
        <v>0.56000000000000005</v>
      </c>
      <c r="K71" s="7">
        <v>0.22</v>
      </c>
      <c r="L71" s="5">
        <v>9.39</v>
      </c>
    </row>
    <row r="72" spans="1:12">
      <c r="A72" s="4" t="s">
        <v>16</v>
      </c>
      <c r="B72" s="4" t="s">
        <v>17</v>
      </c>
      <c r="C72" s="7">
        <v>2.27</v>
      </c>
      <c r="D72" s="7">
        <v>0.2</v>
      </c>
      <c r="E72" s="7">
        <v>2.16</v>
      </c>
      <c r="F72" s="7">
        <v>1.49</v>
      </c>
      <c r="G72" s="7">
        <v>1.22</v>
      </c>
      <c r="H72" s="7">
        <v>1.54</v>
      </c>
      <c r="I72" s="7">
        <v>0.24</v>
      </c>
      <c r="J72" s="7">
        <v>0.24</v>
      </c>
      <c r="K72" s="7"/>
      <c r="L72" s="5">
        <v>9.3600000000000012</v>
      </c>
    </row>
    <row r="73" spans="1:12">
      <c r="A73" s="4" t="s">
        <v>18</v>
      </c>
      <c r="B73" s="4" t="s">
        <v>17</v>
      </c>
      <c r="C73" s="7">
        <v>2.4350000000000001</v>
      </c>
      <c r="D73" s="7">
        <v>0.18</v>
      </c>
      <c r="E73" s="7">
        <v>2.0999999999999996</v>
      </c>
      <c r="F73" s="7">
        <v>1.4950000000000001</v>
      </c>
      <c r="G73" s="7">
        <v>0.83000000000000007</v>
      </c>
      <c r="H73" s="7">
        <v>0.97499999999999998</v>
      </c>
      <c r="I73" s="7">
        <v>0.23</v>
      </c>
      <c r="J73" s="7">
        <v>0.45</v>
      </c>
      <c r="K73" s="7">
        <v>0.62</v>
      </c>
      <c r="L73" s="5">
        <v>9.3149999999999995</v>
      </c>
    </row>
    <row r="74" spans="1:12">
      <c r="A74" s="4" t="s">
        <v>111</v>
      </c>
      <c r="B74" s="4" t="s">
        <v>107</v>
      </c>
      <c r="C74" s="7">
        <v>3.6</v>
      </c>
      <c r="D74" s="7">
        <v>0.125</v>
      </c>
      <c r="E74" s="7">
        <v>1.62</v>
      </c>
      <c r="F74" s="7">
        <v>0.83</v>
      </c>
      <c r="G74" s="7">
        <v>1.4550000000000001</v>
      </c>
      <c r="H74" s="7">
        <v>1.0349999999999999</v>
      </c>
      <c r="I74" s="7">
        <v>0.61</v>
      </c>
      <c r="J74" s="7"/>
      <c r="K74" s="7"/>
      <c r="L74" s="5">
        <f>SUM(C74:J74)</f>
        <v>9.2750000000000004</v>
      </c>
    </row>
    <row r="75" spans="1:12">
      <c r="A75" s="4" t="s">
        <v>104</v>
      </c>
      <c r="B75" s="4" t="s">
        <v>105</v>
      </c>
      <c r="C75" s="7">
        <v>1.33</v>
      </c>
      <c r="D75" s="7">
        <v>0.16</v>
      </c>
      <c r="E75" s="7">
        <v>2.2599999999999998</v>
      </c>
      <c r="F75" s="7">
        <v>1.25</v>
      </c>
      <c r="G75" s="7">
        <v>1.45</v>
      </c>
      <c r="H75" s="7">
        <v>2.1800000000000002</v>
      </c>
      <c r="I75" s="7">
        <v>0.22</v>
      </c>
      <c r="J75" s="7">
        <v>0.38</v>
      </c>
      <c r="K75" s="7"/>
      <c r="L75" s="5">
        <v>9.2300000000000022</v>
      </c>
    </row>
    <row r="76" spans="1:12">
      <c r="A76" s="4" t="s">
        <v>27</v>
      </c>
      <c r="B76" s="4" t="s">
        <v>21</v>
      </c>
      <c r="C76" s="7">
        <v>2.1550000000000002</v>
      </c>
      <c r="D76" s="7">
        <v>0.34499999999999997</v>
      </c>
      <c r="E76" s="7">
        <v>1.9</v>
      </c>
      <c r="F76" s="7">
        <v>1.5750000000000002</v>
      </c>
      <c r="G76" s="7">
        <v>1.29</v>
      </c>
      <c r="H76" s="7">
        <v>0.995</v>
      </c>
      <c r="I76" s="7">
        <v>0.28000000000000003</v>
      </c>
      <c r="J76" s="7">
        <v>0.64</v>
      </c>
      <c r="K76" s="7">
        <v>0.04</v>
      </c>
      <c r="L76" s="5">
        <v>9.2199999999999989</v>
      </c>
    </row>
    <row r="77" spans="1:12">
      <c r="A77" s="4" t="s">
        <v>81</v>
      </c>
      <c r="B77" s="4" t="s">
        <v>79</v>
      </c>
      <c r="C77" s="7">
        <v>1.59</v>
      </c>
      <c r="D77" s="7">
        <v>0.17</v>
      </c>
      <c r="E77" s="7">
        <v>2.68</v>
      </c>
      <c r="F77" s="7">
        <v>1.57</v>
      </c>
      <c r="G77" s="7">
        <v>1.17</v>
      </c>
      <c r="H77" s="7">
        <v>1.1599999999999999</v>
      </c>
      <c r="I77" s="7">
        <v>0.47</v>
      </c>
      <c r="J77" s="7">
        <v>0.37</v>
      </c>
      <c r="K77" s="7"/>
      <c r="L77" s="5">
        <v>9.18</v>
      </c>
    </row>
    <row r="78" spans="1:12">
      <c r="A78" s="4" t="s">
        <v>154</v>
      </c>
      <c r="B78" s="4" t="s">
        <v>152</v>
      </c>
      <c r="C78" s="7">
        <v>1.47</v>
      </c>
      <c r="D78" s="7">
        <v>0.18</v>
      </c>
      <c r="E78" s="7">
        <v>1.89</v>
      </c>
      <c r="F78" s="7">
        <v>1.77</v>
      </c>
      <c r="G78" s="7">
        <v>1.71</v>
      </c>
      <c r="H78" s="7">
        <v>1.45</v>
      </c>
      <c r="I78" s="7">
        <v>0.11</v>
      </c>
      <c r="J78" s="7">
        <v>0.47</v>
      </c>
      <c r="K78" s="7">
        <v>0.05</v>
      </c>
      <c r="L78" s="5">
        <v>9.1000000000000014</v>
      </c>
    </row>
    <row r="79" spans="1:12">
      <c r="A79" s="4" t="s">
        <v>140</v>
      </c>
      <c r="B79" s="4" t="s">
        <v>139</v>
      </c>
      <c r="C79" s="7">
        <v>1.38</v>
      </c>
      <c r="D79" s="7">
        <v>0.49</v>
      </c>
      <c r="E79" s="7">
        <v>1.97</v>
      </c>
      <c r="F79" s="7">
        <v>1.41</v>
      </c>
      <c r="G79" s="7">
        <v>1.87</v>
      </c>
      <c r="H79" s="7">
        <v>1.69</v>
      </c>
      <c r="I79" s="7">
        <v>0.08</v>
      </c>
      <c r="J79" s="7">
        <v>0.18</v>
      </c>
      <c r="K79" s="7"/>
      <c r="L79" s="5">
        <v>9.07</v>
      </c>
    </row>
    <row r="80" spans="1:12">
      <c r="A80" s="4" t="s">
        <v>133</v>
      </c>
      <c r="B80" s="4" t="s">
        <v>134</v>
      </c>
      <c r="C80" s="7">
        <v>2.08</v>
      </c>
      <c r="D80" s="7">
        <v>0.17</v>
      </c>
      <c r="E80" s="7">
        <v>2.44</v>
      </c>
      <c r="F80" s="7">
        <v>1.35</v>
      </c>
      <c r="G80" s="7">
        <v>1.01</v>
      </c>
      <c r="H80" s="7">
        <v>1.46</v>
      </c>
      <c r="I80" s="7">
        <v>0.32</v>
      </c>
      <c r="J80" s="7">
        <v>0.19</v>
      </c>
      <c r="K80" s="7"/>
      <c r="L80" s="5">
        <v>9.0199999999999978</v>
      </c>
    </row>
    <row r="81" spans="1:13">
      <c r="A81" s="4" t="s">
        <v>74</v>
      </c>
      <c r="B81" s="4" t="s">
        <v>73</v>
      </c>
      <c r="C81" s="7">
        <v>1.865</v>
      </c>
      <c r="D81" s="7">
        <v>1.1850000000000001</v>
      </c>
      <c r="E81" s="7">
        <v>1.7849999999999999</v>
      </c>
      <c r="F81" s="7">
        <v>1.7650000000000001</v>
      </c>
      <c r="G81" s="7">
        <v>0.97500000000000009</v>
      </c>
      <c r="H81" s="7">
        <v>0.98</v>
      </c>
      <c r="I81" s="7">
        <v>0.09</v>
      </c>
      <c r="J81" s="7">
        <v>0.36</v>
      </c>
      <c r="K81" s="7"/>
      <c r="L81" s="5">
        <v>9.004999999999999</v>
      </c>
    </row>
    <row r="82" spans="1:13">
      <c r="A82" s="4" t="s">
        <v>38</v>
      </c>
      <c r="B82" s="4" t="s">
        <v>36</v>
      </c>
      <c r="C82" s="7">
        <v>1.55</v>
      </c>
      <c r="D82" s="7">
        <v>0.16</v>
      </c>
      <c r="E82" s="7">
        <v>2.63</v>
      </c>
      <c r="F82" s="7">
        <v>1.1299999999999999</v>
      </c>
      <c r="G82" s="7">
        <v>1.32</v>
      </c>
      <c r="H82" s="7">
        <v>1.52</v>
      </c>
      <c r="I82" s="7">
        <v>0.56999999999999995</v>
      </c>
      <c r="J82" s="7"/>
      <c r="K82" s="7"/>
      <c r="L82" s="5">
        <v>8.8800000000000008</v>
      </c>
    </row>
    <row r="83" spans="1:13">
      <c r="A83" s="4" t="s">
        <v>102</v>
      </c>
      <c r="B83" s="4" t="s">
        <v>103</v>
      </c>
      <c r="C83" s="7">
        <v>1.65</v>
      </c>
      <c r="D83" s="7">
        <v>0.2</v>
      </c>
      <c r="E83" s="7">
        <v>2.23</v>
      </c>
      <c r="F83" s="7">
        <v>1.54</v>
      </c>
      <c r="G83" s="7">
        <v>1.48</v>
      </c>
      <c r="H83" s="7">
        <v>1.22</v>
      </c>
      <c r="I83" s="7">
        <v>0.2</v>
      </c>
      <c r="J83" s="7">
        <v>0.28000000000000003</v>
      </c>
      <c r="K83" s="7"/>
      <c r="L83" s="5">
        <v>8.7999999999999989</v>
      </c>
    </row>
    <row r="84" spans="1:13">
      <c r="A84" s="4" t="s">
        <v>115</v>
      </c>
      <c r="B84" s="4" t="s">
        <v>116</v>
      </c>
      <c r="C84" s="7">
        <v>2.4300000000000002</v>
      </c>
      <c r="D84" s="7">
        <v>0.23</v>
      </c>
      <c r="E84" s="7">
        <v>1.57</v>
      </c>
      <c r="F84" s="7">
        <v>1.85</v>
      </c>
      <c r="G84" s="7">
        <v>1.1000000000000001</v>
      </c>
      <c r="H84" s="7">
        <v>0.91</v>
      </c>
      <c r="I84" s="7">
        <v>0.15</v>
      </c>
      <c r="J84" s="7">
        <v>0.45</v>
      </c>
      <c r="K84" s="7">
        <v>0.05</v>
      </c>
      <c r="L84" s="5">
        <v>8.74</v>
      </c>
    </row>
    <row r="85" spans="1:13">
      <c r="A85" s="4" t="s">
        <v>136</v>
      </c>
      <c r="B85" s="4" t="s">
        <v>134</v>
      </c>
      <c r="C85" s="7">
        <v>1.98</v>
      </c>
      <c r="D85" s="7">
        <v>0.16499999999999998</v>
      </c>
      <c r="E85" s="7">
        <v>1.915</v>
      </c>
      <c r="F85" s="7">
        <v>1.585</v>
      </c>
      <c r="G85" s="7">
        <v>1.0550000000000002</v>
      </c>
      <c r="H85" s="7">
        <v>1.155</v>
      </c>
      <c r="I85" s="7">
        <v>0.17</v>
      </c>
      <c r="J85" s="7">
        <v>0.48</v>
      </c>
      <c r="K85" s="7">
        <v>0.22</v>
      </c>
      <c r="L85" s="5">
        <v>8.7250000000000032</v>
      </c>
      <c r="M85" s="8"/>
    </row>
    <row r="86" spans="1:13">
      <c r="A86" s="4" t="s">
        <v>75</v>
      </c>
      <c r="B86" s="4" t="s">
        <v>73</v>
      </c>
      <c r="C86" s="7">
        <v>1.1499999999999999</v>
      </c>
      <c r="D86" s="7">
        <v>0.41</v>
      </c>
      <c r="E86" s="7">
        <v>2.0699999999999998</v>
      </c>
      <c r="F86" s="7">
        <v>1.93</v>
      </c>
      <c r="G86" s="7">
        <v>0.91</v>
      </c>
      <c r="H86" s="7">
        <v>1.7</v>
      </c>
      <c r="I86" s="7">
        <v>0.22</v>
      </c>
      <c r="J86" s="7">
        <v>0.27</v>
      </c>
      <c r="K86" s="7"/>
      <c r="L86" s="5">
        <v>8.66</v>
      </c>
      <c r="M86" s="8"/>
    </row>
    <row r="87" spans="1:13">
      <c r="A87" s="4" t="s">
        <v>137</v>
      </c>
      <c r="B87" s="4" t="s">
        <v>134</v>
      </c>
      <c r="C87" s="7">
        <v>1.7050000000000001</v>
      </c>
      <c r="D87" s="7">
        <v>0.21</v>
      </c>
      <c r="E87" s="7">
        <v>2.2999999999999998</v>
      </c>
      <c r="F87" s="7">
        <v>1.385</v>
      </c>
      <c r="G87" s="7">
        <v>1.0449999999999999</v>
      </c>
      <c r="H87" s="7">
        <v>0.9</v>
      </c>
      <c r="I87" s="7">
        <v>0.23</v>
      </c>
      <c r="J87" s="7">
        <v>0.48</v>
      </c>
      <c r="K87" s="7">
        <v>0.28999999999999998</v>
      </c>
      <c r="L87" s="5">
        <v>8.5449999999999999</v>
      </c>
    </row>
    <row r="88" spans="1:13">
      <c r="A88" s="4" t="s">
        <v>52</v>
      </c>
      <c r="B88" s="4" t="s">
        <v>48</v>
      </c>
      <c r="C88" s="7">
        <v>2.1150000000000002</v>
      </c>
      <c r="D88" s="7">
        <v>0.51500000000000001</v>
      </c>
      <c r="E88" s="7">
        <v>1.89</v>
      </c>
      <c r="F88" s="7">
        <v>1.2450000000000001</v>
      </c>
      <c r="G88" s="7">
        <v>0.88500000000000001</v>
      </c>
      <c r="H88" s="7">
        <v>1.06</v>
      </c>
      <c r="I88" s="7">
        <v>0.31</v>
      </c>
      <c r="J88" s="7">
        <v>0.42</v>
      </c>
      <c r="K88" s="7">
        <v>0.04</v>
      </c>
      <c r="L88" s="5">
        <v>8.48</v>
      </c>
    </row>
    <row r="89" spans="1:13">
      <c r="A89" s="4" t="s">
        <v>72</v>
      </c>
      <c r="B89" s="4" t="s">
        <v>71</v>
      </c>
      <c r="C89" s="7">
        <v>1.4</v>
      </c>
      <c r="D89" s="7">
        <v>0.2</v>
      </c>
      <c r="E89" s="7">
        <v>1.7549999999999999</v>
      </c>
      <c r="F89" s="7">
        <v>1.4350000000000001</v>
      </c>
      <c r="G89" s="7">
        <v>1.45</v>
      </c>
      <c r="H89" s="7">
        <v>1.4350000000000001</v>
      </c>
      <c r="I89" s="7">
        <v>0.2</v>
      </c>
      <c r="J89" s="7">
        <v>0.56000000000000005</v>
      </c>
      <c r="K89" s="7"/>
      <c r="L89" s="5">
        <v>8.4349999999999987</v>
      </c>
    </row>
    <row r="90" spans="1:13">
      <c r="A90" s="4" t="s">
        <v>60</v>
      </c>
      <c r="B90" s="4" t="s">
        <v>58</v>
      </c>
      <c r="C90" s="7">
        <v>1.03</v>
      </c>
      <c r="D90" s="7">
        <v>0.08</v>
      </c>
      <c r="E90" s="7">
        <v>2.21</v>
      </c>
      <c r="F90" s="7">
        <v>1.1100000000000001</v>
      </c>
      <c r="G90" s="7">
        <v>1.4</v>
      </c>
      <c r="H90" s="7">
        <v>2.06</v>
      </c>
      <c r="I90" s="7">
        <v>0.22</v>
      </c>
      <c r="J90" s="7">
        <v>0.23</v>
      </c>
      <c r="K90" s="7"/>
      <c r="L90" s="5">
        <v>8.3400000000000016</v>
      </c>
    </row>
    <row r="91" spans="1:13">
      <c r="A91" s="4" t="s">
        <v>150</v>
      </c>
      <c r="B91" s="4" t="s">
        <v>149</v>
      </c>
      <c r="C91" s="7">
        <v>1.665</v>
      </c>
      <c r="D91" s="7">
        <v>0.16500000000000001</v>
      </c>
      <c r="E91" s="7">
        <v>2.02</v>
      </c>
      <c r="F91" s="7">
        <v>1.4350000000000001</v>
      </c>
      <c r="G91" s="7">
        <v>1.0350000000000001</v>
      </c>
      <c r="H91" s="7">
        <v>1.0249999999999999</v>
      </c>
      <c r="I91" s="7">
        <v>0.25</v>
      </c>
      <c r="J91" s="7">
        <v>0.71</v>
      </c>
      <c r="K91" s="7"/>
      <c r="L91" s="5">
        <v>8.3049999999999997</v>
      </c>
    </row>
    <row r="92" spans="1:13">
      <c r="A92" s="4" t="s">
        <v>148</v>
      </c>
      <c r="B92" s="4" t="s">
        <v>149</v>
      </c>
      <c r="C92" s="7">
        <v>1.65</v>
      </c>
      <c r="D92" s="7">
        <v>0.15</v>
      </c>
      <c r="E92" s="7">
        <v>1.79</v>
      </c>
      <c r="F92" s="7">
        <v>1.48</v>
      </c>
      <c r="G92" s="7">
        <v>1.1599999999999999</v>
      </c>
      <c r="H92" s="7">
        <v>1.33</v>
      </c>
      <c r="I92" s="7">
        <v>0.28999999999999998</v>
      </c>
      <c r="J92" s="7">
        <v>0.37</v>
      </c>
      <c r="K92" s="7">
        <v>0.03</v>
      </c>
      <c r="L92" s="5">
        <v>8.25</v>
      </c>
    </row>
    <row r="93" spans="1:13">
      <c r="A93" s="4" t="s">
        <v>120</v>
      </c>
      <c r="B93" s="4" t="s">
        <v>121</v>
      </c>
      <c r="C93" s="7">
        <v>1.31</v>
      </c>
      <c r="D93" s="7"/>
      <c r="E93" s="7">
        <v>1.84</v>
      </c>
      <c r="F93" s="7">
        <v>1.99</v>
      </c>
      <c r="G93" s="7">
        <v>1</v>
      </c>
      <c r="H93" s="7">
        <v>1.3</v>
      </c>
      <c r="I93" s="7">
        <v>0.27</v>
      </c>
      <c r="J93" s="7">
        <v>0.46</v>
      </c>
      <c r="K93" s="7"/>
      <c r="L93" s="5">
        <v>8.1700000000000017</v>
      </c>
    </row>
    <row r="94" spans="1:13">
      <c r="A94" s="4" t="s">
        <v>10</v>
      </c>
      <c r="B94" s="4" t="s">
        <v>11</v>
      </c>
      <c r="C94" s="7">
        <v>1.62</v>
      </c>
      <c r="D94" s="7">
        <v>0.14000000000000001</v>
      </c>
      <c r="E94" s="7">
        <v>2.4700000000000002</v>
      </c>
      <c r="F94" s="7">
        <v>1.1299999999999999</v>
      </c>
      <c r="G94" s="7">
        <v>0.83</v>
      </c>
      <c r="H94" s="7">
        <v>1.37</v>
      </c>
      <c r="I94" s="7">
        <v>0.21</v>
      </c>
      <c r="J94" s="7">
        <v>0.4</v>
      </c>
      <c r="K94" s="7"/>
      <c r="L94" s="5">
        <v>8.17</v>
      </c>
    </row>
    <row r="95" spans="1:13">
      <c r="A95" s="4" t="s">
        <v>57</v>
      </c>
      <c r="B95" s="4" t="s">
        <v>58</v>
      </c>
      <c r="C95" s="7">
        <v>1.18</v>
      </c>
      <c r="D95" s="7">
        <v>0.14000000000000001</v>
      </c>
      <c r="E95" s="7">
        <v>2.76</v>
      </c>
      <c r="F95" s="7">
        <v>1.21</v>
      </c>
      <c r="G95" s="7">
        <v>1.19</v>
      </c>
      <c r="H95" s="7">
        <v>1.48</v>
      </c>
      <c r="I95" s="7">
        <v>0.1</v>
      </c>
      <c r="J95" s="7">
        <v>0.09</v>
      </c>
      <c r="K95" s="7"/>
      <c r="L95" s="5">
        <v>8.15</v>
      </c>
    </row>
    <row r="96" spans="1:13">
      <c r="A96" s="4" t="s">
        <v>26</v>
      </c>
      <c r="B96" s="4" t="s">
        <v>21</v>
      </c>
      <c r="C96" s="7">
        <v>1.67</v>
      </c>
      <c r="D96" s="7">
        <v>0.32999999999999996</v>
      </c>
      <c r="E96" s="7">
        <v>2.4500000000000002</v>
      </c>
      <c r="F96" s="7">
        <v>1.605</v>
      </c>
      <c r="G96" s="7">
        <v>1.2150000000000001</v>
      </c>
      <c r="H96" s="7">
        <v>0.86499999999999999</v>
      </c>
      <c r="I96" s="7"/>
      <c r="J96" s="7"/>
      <c r="K96" s="7"/>
      <c r="L96" s="5">
        <v>8.1349999999999998</v>
      </c>
    </row>
    <row r="97" spans="1:13">
      <c r="A97" s="4" t="s">
        <v>55</v>
      </c>
      <c r="C97" s="7">
        <v>1.87</v>
      </c>
      <c r="D97" s="7">
        <v>0.59499999999999997</v>
      </c>
      <c r="E97" s="7">
        <v>1.71</v>
      </c>
      <c r="F97" s="7">
        <v>1.31</v>
      </c>
      <c r="G97" s="7">
        <v>0.89</v>
      </c>
      <c r="H97" s="7">
        <v>1.0249999999999999</v>
      </c>
      <c r="I97" s="7">
        <v>0.2</v>
      </c>
      <c r="J97" s="7">
        <v>0.42</v>
      </c>
      <c r="K97" s="7">
        <v>0.06</v>
      </c>
      <c r="L97" s="5">
        <v>8.08</v>
      </c>
    </row>
    <row r="98" spans="1:13">
      <c r="A98" s="4" t="s">
        <v>50</v>
      </c>
      <c r="B98" s="4" t="s">
        <v>48</v>
      </c>
      <c r="C98" s="7">
        <v>1.3599999999999999</v>
      </c>
      <c r="D98" s="7">
        <v>0.47</v>
      </c>
      <c r="E98" s="7">
        <v>2.3650000000000002</v>
      </c>
      <c r="F98" s="7">
        <v>1.25</v>
      </c>
      <c r="G98" s="7">
        <v>0.62</v>
      </c>
      <c r="H98" s="7">
        <v>0.84499999999999997</v>
      </c>
      <c r="I98" s="7">
        <v>0.2</v>
      </c>
      <c r="J98" s="7">
        <v>0.86</v>
      </c>
      <c r="K98" s="7"/>
      <c r="L98" s="5">
        <v>7.9700000000000006</v>
      </c>
    </row>
    <row r="99" spans="1:13">
      <c r="A99" s="4" t="s">
        <v>176</v>
      </c>
      <c r="B99" s="4" t="s">
        <v>149</v>
      </c>
      <c r="C99" s="7">
        <v>1.67</v>
      </c>
      <c r="D99" s="7">
        <v>0.27</v>
      </c>
      <c r="E99" s="7">
        <v>1.9</v>
      </c>
      <c r="F99" s="7">
        <v>1.5</v>
      </c>
      <c r="G99" s="7">
        <v>0.99</v>
      </c>
      <c r="H99" s="7">
        <v>0.26</v>
      </c>
      <c r="I99" s="7"/>
      <c r="J99" s="7"/>
      <c r="K99" s="7"/>
      <c r="L99" s="5">
        <v>7.9499999999999993</v>
      </c>
    </row>
    <row r="100" spans="1:13">
      <c r="A100" s="4" t="s">
        <v>146</v>
      </c>
      <c r="B100" s="4" t="s">
        <v>147</v>
      </c>
      <c r="C100" s="7">
        <v>2.2749999999999999</v>
      </c>
      <c r="D100" s="7">
        <v>0.2</v>
      </c>
      <c r="E100" s="7">
        <v>1.9950000000000001</v>
      </c>
      <c r="F100" s="7">
        <v>1.3250000000000002</v>
      </c>
      <c r="G100" s="7">
        <v>0.90500000000000003</v>
      </c>
      <c r="H100" s="7">
        <v>0.80499999999999994</v>
      </c>
      <c r="I100" s="7">
        <v>0.18</v>
      </c>
      <c r="J100" s="7">
        <v>0.23</v>
      </c>
      <c r="K100" s="7"/>
      <c r="L100" s="5">
        <v>7.9150000000000009</v>
      </c>
    </row>
    <row r="101" spans="1:13">
      <c r="A101" s="4" t="s">
        <v>13</v>
      </c>
      <c r="B101" s="4" t="s">
        <v>14</v>
      </c>
      <c r="C101" s="7">
        <v>1.22</v>
      </c>
      <c r="D101" s="7">
        <v>0.28000000000000003</v>
      </c>
      <c r="E101" s="7">
        <v>2</v>
      </c>
      <c r="F101" s="7">
        <v>1.43</v>
      </c>
      <c r="G101" s="7">
        <v>1.32</v>
      </c>
      <c r="H101" s="7">
        <v>1.03</v>
      </c>
      <c r="I101" s="7">
        <v>0.22</v>
      </c>
      <c r="J101" s="7">
        <v>0.4</v>
      </c>
      <c r="K101" s="7"/>
      <c r="L101" s="5">
        <v>7.9</v>
      </c>
    </row>
    <row r="102" spans="1:13">
      <c r="A102" s="4" t="s">
        <v>135</v>
      </c>
      <c r="B102" s="4" t="s">
        <v>134</v>
      </c>
      <c r="C102" s="7">
        <v>1.78</v>
      </c>
      <c r="D102" s="7">
        <v>0.27</v>
      </c>
      <c r="E102" s="7">
        <v>1.9</v>
      </c>
      <c r="F102" s="7"/>
      <c r="G102" s="7">
        <v>2.09</v>
      </c>
      <c r="H102" s="7">
        <v>1.0900000000000001</v>
      </c>
      <c r="I102" s="7">
        <v>0.15</v>
      </c>
      <c r="J102" s="7"/>
      <c r="K102" s="7"/>
      <c r="L102" s="5">
        <v>7.2799999999999994</v>
      </c>
    </row>
    <row r="103" spans="1:13">
      <c r="A103" s="4" t="s">
        <v>84</v>
      </c>
      <c r="B103" s="4" t="s">
        <v>83</v>
      </c>
      <c r="C103" s="7">
        <v>1.64</v>
      </c>
      <c r="D103" s="7">
        <v>0.14000000000000001</v>
      </c>
      <c r="E103" s="7">
        <v>2.0699999999999998</v>
      </c>
      <c r="F103" s="7">
        <v>1.21</v>
      </c>
      <c r="G103" s="7">
        <v>1.22</v>
      </c>
      <c r="H103" s="7"/>
      <c r="I103" s="7">
        <v>0.39</v>
      </c>
      <c r="J103" s="7"/>
      <c r="K103" s="7"/>
      <c r="L103" s="5">
        <v>6.669999999999999</v>
      </c>
    </row>
    <row r="104" spans="1:13">
      <c r="A104" s="4" t="s">
        <v>173</v>
      </c>
      <c r="B104" s="4" t="s">
        <v>121</v>
      </c>
      <c r="C104" s="7">
        <v>0.89</v>
      </c>
      <c r="D104" s="7">
        <v>0.24</v>
      </c>
      <c r="E104" s="7">
        <v>1.75</v>
      </c>
      <c r="F104" s="7">
        <v>1.04</v>
      </c>
      <c r="G104" s="7">
        <v>0.6</v>
      </c>
      <c r="H104" s="7">
        <f>0.61+0.6+0.78</f>
        <v>1.99</v>
      </c>
      <c r="I104" s="7"/>
      <c r="J104" s="7"/>
      <c r="K104" s="7"/>
      <c r="L104" s="5">
        <v>6.51</v>
      </c>
    </row>
    <row r="105" spans="1:13">
      <c r="A105" s="4" t="s">
        <v>12</v>
      </c>
      <c r="B105" s="4" t="s">
        <v>11</v>
      </c>
      <c r="C105" s="7">
        <v>1.24</v>
      </c>
      <c r="D105" s="7">
        <v>0.16</v>
      </c>
      <c r="E105" s="7">
        <v>2.14</v>
      </c>
      <c r="F105" s="7">
        <v>1.0900000000000001</v>
      </c>
      <c r="G105" s="7">
        <v>0.74</v>
      </c>
      <c r="H105" s="7">
        <v>0.76</v>
      </c>
      <c r="I105" s="7">
        <v>0.37</v>
      </c>
      <c r="J105" s="7"/>
      <c r="K105" s="7"/>
      <c r="L105" s="5">
        <v>6.5</v>
      </c>
    </row>
    <row r="106" spans="1:13">
      <c r="A106" s="4" t="s">
        <v>119</v>
      </c>
      <c r="B106" s="4" t="s">
        <v>116</v>
      </c>
      <c r="C106" s="7">
        <v>1.61</v>
      </c>
      <c r="D106" s="7"/>
      <c r="E106" s="7">
        <v>1.84</v>
      </c>
      <c r="F106" s="7"/>
      <c r="G106" s="7">
        <v>1.27</v>
      </c>
      <c r="H106" s="7"/>
      <c r="I106" s="7">
        <v>0.79</v>
      </c>
      <c r="J106" s="7"/>
      <c r="K106" s="7"/>
      <c r="L106" s="5">
        <v>5.5100000000000007</v>
      </c>
    </row>
    <row r="107" spans="1:13">
      <c r="A107" s="4" t="s">
        <v>151</v>
      </c>
      <c r="B107" s="4" t="s">
        <v>152</v>
      </c>
      <c r="C107" s="7">
        <v>1.1299999999999999</v>
      </c>
      <c r="D107" s="7">
        <v>0.15</v>
      </c>
      <c r="E107" s="7">
        <v>0.66</v>
      </c>
      <c r="F107" s="7">
        <v>1.41</v>
      </c>
      <c r="G107" s="7">
        <v>0.56000000000000005</v>
      </c>
      <c r="H107" s="7">
        <v>1.18</v>
      </c>
      <c r="I107" s="7">
        <v>0.14000000000000001</v>
      </c>
      <c r="J107" s="7"/>
      <c r="K107" s="7"/>
      <c r="L107" s="5">
        <v>5.2299999999999995</v>
      </c>
    </row>
    <row r="108" spans="1:13">
      <c r="A108" s="4" t="s">
        <v>15</v>
      </c>
      <c r="B108" s="4" t="s">
        <v>14</v>
      </c>
      <c r="C108" s="7">
        <v>1.22</v>
      </c>
      <c r="D108" s="7">
        <v>0.28000000000000003</v>
      </c>
      <c r="E108" s="7">
        <v>0.11</v>
      </c>
      <c r="F108" s="7">
        <v>0.93</v>
      </c>
      <c r="G108" s="7">
        <v>0.63</v>
      </c>
      <c r="H108" s="7">
        <v>0.36</v>
      </c>
      <c r="I108" s="7">
        <v>0.27</v>
      </c>
      <c r="J108" s="7"/>
      <c r="K108" s="7"/>
      <c r="L108" s="5">
        <v>3.8</v>
      </c>
    </row>
    <row r="110" spans="1:13">
      <c r="M110" s="6"/>
    </row>
  </sheetData>
  <autoFilter ref="A1:L1">
    <sortState ref="A2:M108">
      <sortCondition descending="1" ref="L1:L108"/>
    </sortState>
  </autoFilter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6"/>
  <sheetViews>
    <sheetView zoomScale="75" zoomScaleNormal="75" zoomScalePageLayoutView="75" workbookViewId="0">
      <selection activeCell="P57" sqref="P57"/>
    </sheetView>
  </sheetViews>
  <sheetFormatPr baseColWidth="10" defaultRowHeight="15" x14ac:dyDescent="0"/>
  <cols>
    <col min="1" max="1" width="21.5" bestFit="1" customWidth="1"/>
    <col min="5" max="5" width="14" customWidth="1"/>
    <col min="8" max="8" width="16" bestFit="1" customWidth="1"/>
    <col min="9" max="9" width="16" customWidth="1"/>
    <col min="10" max="10" width="13.5" bestFit="1" customWidth="1"/>
    <col min="11" max="11" width="17.33203125" customWidth="1"/>
    <col min="12" max="12" width="14.83203125" customWidth="1"/>
  </cols>
  <sheetData>
    <row r="1" spans="1:12">
      <c r="A1" s="1" t="s">
        <v>0</v>
      </c>
      <c r="B1" s="1"/>
      <c r="C1" s="1" t="s">
        <v>8</v>
      </c>
      <c r="D1" s="2" t="s">
        <v>4</v>
      </c>
      <c r="E1" s="1" t="s">
        <v>3</v>
      </c>
      <c r="F1" s="1" t="s">
        <v>2</v>
      </c>
      <c r="G1" s="1" t="s">
        <v>1</v>
      </c>
      <c r="H1" s="1" t="s">
        <v>159</v>
      </c>
      <c r="I1" s="1" t="s">
        <v>170</v>
      </c>
      <c r="J1" s="1" t="s">
        <v>7</v>
      </c>
      <c r="K1" t="s">
        <v>158</v>
      </c>
      <c r="L1" s="1" t="s">
        <v>9</v>
      </c>
    </row>
    <row r="2" spans="1:12" s="4" customFormat="1">
      <c r="A2" s="4" t="s">
        <v>110</v>
      </c>
      <c r="B2" s="4" t="s">
        <v>107</v>
      </c>
      <c r="C2" s="7">
        <v>2</v>
      </c>
      <c r="D2" s="7">
        <v>0.28999999999999998</v>
      </c>
      <c r="E2" s="7">
        <v>0.91</v>
      </c>
      <c r="F2" s="7">
        <v>0.66</v>
      </c>
      <c r="G2" s="7">
        <v>0.04</v>
      </c>
      <c r="H2" s="7">
        <v>0.43</v>
      </c>
      <c r="I2" s="7">
        <v>0.98</v>
      </c>
      <c r="J2" s="7">
        <v>0.21</v>
      </c>
      <c r="K2" s="7">
        <v>0.4</v>
      </c>
      <c r="L2" s="3">
        <f t="shared" ref="L2:L9" si="0">SUM(C2:K2)</f>
        <v>5.9200000000000008</v>
      </c>
    </row>
    <row r="3" spans="1:12" s="4" customFormat="1">
      <c r="A3" s="4" t="s">
        <v>30</v>
      </c>
      <c r="B3" s="4" t="s">
        <v>21</v>
      </c>
      <c r="C3" s="7">
        <v>1.38</v>
      </c>
      <c r="D3" s="7">
        <v>0.31</v>
      </c>
      <c r="E3" s="7">
        <v>0.71</v>
      </c>
      <c r="F3" s="7">
        <v>0.65</v>
      </c>
      <c r="G3" s="7">
        <v>0.02</v>
      </c>
      <c r="H3" s="7">
        <v>0.65</v>
      </c>
      <c r="I3" s="7">
        <v>0.38</v>
      </c>
      <c r="J3" s="7">
        <v>0.14000000000000001</v>
      </c>
      <c r="K3" s="7">
        <v>0</v>
      </c>
      <c r="L3" s="3">
        <f t="shared" si="0"/>
        <v>4.2399999999999993</v>
      </c>
    </row>
    <row r="4" spans="1:12" s="4" customFormat="1">
      <c r="A4" s="4" t="s">
        <v>28</v>
      </c>
      <c r="B4" s="4" t="s">
        <v>21</v>
      </c>
      <c r="C4" s="7">
        <v>1.25</v>
      </c>
      <c r="D4" s="7">
        <v>0.18</v>
      </c>
      <c r="E4" s="7">
        <v>0.64</v>
      </c>
      <c r="F4" s="7">
        <v>0.63</v>
      </c>
      <c r="G4" s="7">
        <v>0.18</v>
      </c>
      <c r="H4" s="7">
        <v>0.41</v>
      </c>
      <c r="I4" s="7">
        <v>0.34</v>
      </c>
      <c r="J4" s="7">
        <v>0.21</v>
      </c>
      <c r="K4" s="7">
        <v>0</v>
      </c>
      <c r="L4" s="7">
        <f t="shared" si="0"/>
        <v>3.84</v>
      </c>
    </row>
    <row r="5" spans="1:12" s="4" customFormat="1">
      <c r="A5" s="4" t="s">
        <v>153</v>
      </c>
      <c r="B5" s="4" t="s">
        <v>152</v>
      </c>
      <c r="C5" s="7">
        <v>1.1000000000000001</v>
      </c>
      <c r="D5" s="7">
        <v>0.27</v>
      </c>
      <c r="E5" s="7">
        <v>0.63</v>
      </c>
      <c r="F5" s="7">
        <v>0.54</v>
      </c>
      <c r="G5" s="7">
        <v>0.1</v>
      </c>
      <c r="H5" s="7">
        <v>0.38</v>
      </c>
      <c r="I5" s="7">
        <v>0.34</v>
      </c>
      <c r="J5" s="7">
        <v>0.22</v>
      </c>
      <c r="K5" s="7">
        <v>0.09</v>
      </c>
      <c r="L5" s="7">
        <f t="shared" si="0"/>
        <v>3.67</v>
      </c>
    </row>
    <row r="6" spans="1:12" s="4" customFormat="1">
      <c r="A6" t="s">
        <v>23</v>
      </c>
      <c r="B6" t="s">
        <v>21</v>
      </c>
      <c r="C6" s="7">
        <v>1.67</v>
      </c>
      <c r="D6" s="7">
        <v>0.22</v>
      </c>
      <c r="E6" s="7">
        <v>0.3</v>
      </c>
      <c r="F6" s="7">
        <v>0.34</v>
      </c>
      <c r="G6" s="7">
        <v>0.12</v>
      </c>
      <c r="H6" s="7">
        <v>0.45</v>
      </c>
      <c r="I6" s="7">
        <v>0.31</v>
      </c>
      <c r="J6" s="7">
        <v>0.13</v>
      </c>
      <c r="K6" s="7">
        <v>0</v>
      </c>
      <c r="L6" s="3">
        <f t="shared" si="0"/>
        <v>3.54</v>
      </c>
    </row>
    <row r="7" spans="1:12">
      <c r="A7" s="4" t="s">
        <v>42</v>
      </c>
      <c r="B7" s="4" t="s">
        <v>41</v>
      </c>
      <c r="C7" s="7">
        <v>1.05</v>
      </c>
      <c r="D7" s="7">
        <v>0.1</v>
      </c>
      <c r="E7" s="7">
        <v>0.4</v>
      </c>
      <c r="F7" s="7">
        <v>0.43</v>
      </c>
      <c r="G7" s="7">
        <v>0.24</v>
      </c>
      <c r="H7" s="7">
        <v>0.35</v>
      </c>
      <c r="I7" s="7">
        <v>0.48</v>
      </c>
      <c r="J7" s="7">
        <v>0.13</v>
      </c>
      <c r="K7" s="7">
        <v>0.32</v>
      </c>
      <c r="L7" s="3">
        <f t="shared" si="0"/>
        <v>3.5</v>
      </c>
    </row>
    <row r="8" spans="1:12" s="4" customFormat="1">
      <c r="A8" s="4" t="s">
        <v>138</v>
      </c>
      <c r="B8" s="4" t="s">
        <v>139</v>
      </c>
      <c r="C8" s="7">
        <v>1.3</v>
      </c>
      <c r="D8" s="7">
        <v>0.14000000000000001</v>
      </c>
      <c r="E8" s="7">
        <v>0.7</v>
      </c>
      <c r="F8" s="7">
        <v>0.38</v>
      </c>
      <c r="G8" s="7">
        <v>0.31</v>
      </c>
      <c r="H8" s="7">
        <v>0.32</v>
      </c>
      <c r="I8" s="7"/>
      <c r="J8" s="7">
        <v>0.21</v>
      </c>
      <c r="K8" s="7">
        <v>0.14000000000000001</v>
      </c>
      <c r="L8" s="7">
        <f t="shared" si="0"/>
        <v>3.4999999999999996</v>
      </c>
    </row>
    <row r="9" spans="1:12" s="4" customFormat="1">
      <c r="A9" s="4" t="s">
        <v>74</v>
      </c>
      <c r="B9" s="4" t="s">
        <v>73</v>
      </c>
      <c r="C9" s="7">
        <v>0.56999999999999995</v>
      </c>
      <c r="D9" s="7">
        <v>0.41</v>
      </c>
      <c r="E9" s="7">
        <v>0.63</v>
      </c>
      <c r="F9" s="7">
        <v>0.69</v>
      </c>
      <c r="G9" s="7">
        <v>0.6</v>
      </c>
      <c r="H9" s="7">
        <v>0.28000000000000003</v>
      </c>
      <c r="I9" s="7">
        <v>0.1</v>
      </c>
      <c r="J9" s="7">
        <v>0.17</v>
      </c>
      <c r="K9" s="7">
        <v>0</v>
      </c>
      <c r="L9" s="7">
        <f t="shared" si="0"/>
        <v>3.4499999999999997</v>
      </c>
    </row>
    <row r="10" spans="1:12">
      <c r="A10" s="4" t="s">
        <v>76</v>
      </c>
      <c r="B10" s="4" t="s">
        <v>77</v>
      </c>
      <c r="C10" s="7">
        <v>1.645</v>
      </c>
      <c r="D10" s="7">
        <v>0.12</v>
      </c>
      <c r="E10" s="7">
        <v>0.28999999999999998</v>
      </c>
      <c r="F10" s="7">
        <v>0.36000000000000004</v>
      </c>
      <c r="G10" s="7">
        <v>7.0000000000000007E-2</v>
      </c>
      <c r="H10" s="7">
        <v>0.44</v>
      </c>
      <c r="I10" s="7"/>
      <c r="J10" s="7">
        <v>7.0000000000000007E-2</v>
      </c>
      <c r="K10" s="7">
        <v>0.33999999999999997</v>
      </c>
      <c r="L10" s="7">
        <v>3.3349999999999995</v>
      </c>
    </row>
    <row r="11" spans="1:12" s="4" customFormat="1">
      <c r="A11" s="4" t="s">
        <v>82</v>
      </c>
      <c r="C11" s="7">
        <v>0.4</v>
      </c>
      <c r="D11" s="7">
        <v>0.11</v>
      </c>
      <c r="E11" s="7">
        <v>1.44</v>
      </c>
      <c r="F11" s="7">
        <v>0.94</v>
      </c>
      <c r="G11" s="7">
        <v>0.02</v>
      </c>
      <c r="H11" s="7">
        <v>0.23</v>
      </c>
      <c r="I11" s="7">
        <v>0.04</v>
      </c>
      <c r="J11" s="7">
        <v>0.1</v>
      </c>
      <c r="K11" s="7">
        <v>0</v>
      </c>
      <c r="L11" s="7">
        <f>SUM(C11:K11)</f>
        <v>3.28</v>
      </c>
    </row>
    <row r="12" spans="1:12">
      <c r="A12" s="4" t="s">
        <v>85</v>
      </c>
      <c r="B12" s="4" t="s">
        <v>86</v>
      </c>
      <c r="C12" s="7">
        <v>1.7400000000000002</v>
      </c>
      <c r="D12" s="7">
        <v>6.5000000000000002E-2</v>
      </c>
      <c r="E12" s="7">
        <v>0.58000000000000007</v>
      </c>
      <c r="F12" s="7">
        <v>0.27</v>
      </c>
      <c r="G12" s="7">
        <v>0.01</v>
      </c>
      <c r="H12" s="7">
        <v>0.23500000000000001</v>
      </c>
      <c r="I12" s="7">
        <v>5.0000000000000001E-3</v>
      </c>
      <c r="J12" s="7">
        <v>0.04</v>
      </c>
      <c r="K12" s="7">
        <v>0.3</v>
      </c>
      <c r="L12" s="3">
        <f>SUM(C12:K12)</f>
        <v>3.2449999999999997</v>
      </c>
    </row>
    <row r="13" spans="1:12">
      <c r="A13" s="4" t="s">
        <v>126</v>
      </c>
      <c r="B13" s="4" t="s">
        <v>125</v>
      </c>
      <c r="C13" s="7">
        <v>1.1599999999999999</v>
      </c>
      <c r="D13" s="7">
        <v>0.2</v>
      </c>
      <c r="E13" s="7">
        <v>0.34</v>
      </c>
      <c r="F13" s="7">
        <v>0.36</v>
      </c>
      <c r="G13" s="7">
        <v>0.16</v>
      </c>
      <c r="H13" s="7">
        <v>0.25</v>
      </c>
      <c r="I13" s="7">
        <v>0.4</v>
      </c>
      <c r="J13" s="7">
        <v>0.11</v>
      </c>
      <c r="K13" s="7">
        <v>0.23</v>
      </c>
      <c r="L13" s="3">
        <f>SUM(C13:K13)</f>
        <v>3.21</v>
      </c>
    </row>
    <row r="14" spans="1:12">
      <c r="A14" s="4" t="s">
        <v>29</v>
      </c>
      <c r="B14" s="4" t="s">
        <v>21</v>
      </c>
      <c r="C14" s="7">
        <v>0.91</v>
      </c>
      <c r="D14" s="7">
        <v>0.19</v>
      </c>
      <c r="E14" s="7">
        <v>0.38</v>
      </c>
      <c r="F14" s="7">
        <v>0.5</v>
      </c>
      <c r="G14" s="7">
        <v>0.04</v>
      </c>
      <c r="H14" s="7">
        <v>0.33</v>
      </c>
      <c r="I14" s="7">
        <v>0.53</v>
      </c>
      <c r="J14" s="7">
        <v>0.19</v>
      </c>
      <c r="K14" s="7">
        <v>0.12</v>
      </c>
      <c r="L14" s="7">
        <f>SUM(C14:K14)</f>
        <v>3.19</v>
      </c>
    </row>
    <row r="15" spans="1:12" s="4" customFormat="1">
      <c r="A15" s="4" t="s">
        <v>34</v>
      </c>
      <c r="B15" s="4" t="s">
        <v>35</v>
      </c>
      <c r="C15" s="7">
        <v>1.49</v>
      </c>
      <c r="D15" s="7">
        <v>0.11</v>
      </c>
      <c r="E15" s="7">
        <v>0.39</v>
      </c>
      <c r="F15" s="7">
        <v>0.35000000000000003</v>
      </c>
      <c r="G15" s="7">
        <v>0.33</v>
      </c>
      <c r="H15" s="7">
        <v>0.26500000000000001</v>
      </c>
      <c r="I15" s="7">
        <v>0.04</v>
      </c>
      <c r="J15" s="7">
        <v>7.0000000000000007E-2</v>
      </c>
      <c r="K15" s="7">
        <v>0.04</v>
      </c>
      <c r="L15" s="7">
        <v>3.0450000000000004</v>
      </c>
    </row>
    <row r="16" spans="1:12" s="4" customFormat="1">
      <c r="A16" s="4" t="s">
        <v>160</v>
      </c>
      <c r="B16" s="4" t="s">
        <v>63</v>
      </c>
      <c r="C16" s="7">
        <v>1.46</v>
      </c>
      <c r="D16" s="7">
        <v>0.12</v>
      </c>
      <c r="E16" s="7">
        <v>0.42</v>
      </c>
      <c r="F16" s="7">
        <v>0.56000000000000005</v>
      </c>
      <c r="G16" s="7">
        <v>0.05</v>
      </c>
      <c r="H16" s="7">
        <v>0.2</v>
      </c>
      <c r="I16" s="7">
        <v>0.09</v>
      </c>
      <c r="J16" s="7">
        <v>0.12</v>
      </c>
      <c r="K16" s="7">
        <v>0</v>
      </c>
      <c r="L16" s="7">
        <f t="shared" ref="L16:L47" si="1">SUM(C16:K16)</f>
        <v>3.02</v>
      </c>
    </row>
    <row r="17" spans="1:13">
      <c r="A17" s="4" t="s">
        <v>18</v>
      </c>
      <c r="B17" s="4" t="s">
        <v>17</v>
      </c>
      <c r="C17" s="7">
        <v>1.25</v>
      </c>
      <c r="D17" s="7">
        <v>0.16</v>
      </c>
      <c r="E17" s="7">
        <v>0.32</v>
      </c>
      <c r="F17" s="7">
        <v>0.37</v>
      </c>
      <c r="G17" s="7">
        <v>0.09</v>
      </c>
      <c r="H17" s="7">
        <v>0.35</v>
      </c>
      <c r="I17" s="7">
        <v>0.12</v>
      </c>
      <c r="J17" s="7">
        <v>0.24</v>
      </c>
      <c r="K17" s="7">
        <v>0.11</v>
      </c>
      <c r="L17" s="3">
        <f t="shared" si="1"/>
        <v>3.0100000000000002</v>
      </c>
    </row>
    <row r="18" spans="1:13">
      <c r="A18" s="4" t="s">
        <v>51</v>
      </c>
      <c r="B18" s="4" t="s">
        <v>48</v>
      </c>
      <c r="C18" s="7">
        <v>1.2200000000000002</v>
      </c>
      <c r="D18" s="7">
        <v>0.39</v>
      </c>
      <c r="E18" s="7">
        <v>0.24</v>
      </c>
      <c r="F18" s="7">
        <v>0.315</v>
      </c>
      <c r="G18" s="7">
        <v>0.02</v>
      </c>
      <c r="H18" s="7">
        <v>0.24</v>
      </c>
      <c r="I18" s="7">
        <v>0.24</v>
      </c>
      <c r="J18" s="7">
        <v>0.11</v>
      </c>
      <c r="K18" s="7">
        <v>0.12</v>
      </c>
      <c r="L18" s="3">
        <f t="shared" si="1"/>
        <v>2.8950000000000009</v>
      </c>
    </row>
    <row r="19" spans="1:13" s="4" customFormat="1">
      <c r="A19" s="4" t="s">
        <v>144</v>
      </c>
      <c r="B19" s="4" t="s">
        <v>139</v>
      </c>
      <c r="C19" s="7">
        <v>1.1299999999999999</v>
      </c>
      <c r="D19" s="7">
        <v>0.2</v>
      </c>
      <c r="E19" s="7">
        <v>0.37</v>
      </c>
      <c r="F19" s="7">
        <v>0.39</v>
      </c>
      <c r="G19" s="7">
        <v>0.08</v>
      </c>
      <c r="H19" s="7">
        <v>0.28000000000000003</v>
      </c>
      <c r="I19" s="7">
        <v>0.27</v>
      </c>
      <c r="J19" s="7">
        <v>0.05</v>
      </c>
      <c r="K19" s="7">
        <v>0.08</v>
      </c>
      <c r="L19" s="7">
        <f t="shared" si="1"/>
        <v>2.85</v>
      </c>
      <c r="M19" s="8"/>
    </row>
    <row r="20" spans="1:13">
      <c r="A20" t="s">
        <v>143</v>
      </c>
      <c r="B20" t="s">
        <v>139</v>
      </c>
      <c r="C20" s="7">
        <v>1.26</v>
      </c>
      <c r="D20" s="7">
        <v>0.22500000000000001</v>
      </c>
      <c r="E20" s="7">
        <v>0.34499999999999997</v>
      </c>
      <c r="F20" s="7">
        <v>0.14499999999999999</v>
      </c>
      <c r="G20" s="7">
        <v>3.4999999999999996E-2</v>
      </c>
      <c r="H20" s="7">
        <v>0.21500000000000002</v>
      </c>
      <c r="I20" s="7">
        <v>0.4</v>
      </c>
      <c r="J20" s="7">
        <v>0.12</v>
      </c>
      <c r="K20" s="7">
        <v>0.09</v>
      </c>
      <c r="L20" s="3">
        <f t="shared" si="1"/>
        <v>2.835</v>
      </c>
    </row>
    <row r="21" spans="1:13">
      <c r="A21" t="s">
        <v>68</v>
      </c>
      <c r="B21" t="s">
        <v>67</v>
      </c>
      <c r="C21" s="7">
        <v>0.66</v>
      </c>
      <c r="D21" s="7">
        <v>0.14000000000000001</v>
      </c>
      <c r="E21" s="7">
        <v>0.49</v>
      </c>
      <c r="F21" s="7">
        <v>0.83</v>
      </c>
      <c r="G21" s="7">
        <v>0.01</v>
      </c>
      <c r="H21" s="7">
        <v>0.33</v>
      </c>
      <c r="I21" s="7"/>
      <c r="J21" s="7">
        <v>0.36</v>
      </c>
      <c r="K21" s="7">
        <v>0</v>
      </c>
      <c r="L21" s="3">
        <f t="shared" si="1"/>
        <v>2.82</v>
      </c>
    </row>
    <row r="22" spans="1:13">
      <c r="A22" s="4" t="s">
        <v>55</v>
      </c>
      <c r="B22" s="4" t="s">
        <v>48</v>
      </c>
      <c r="C22" s="7">
        <v>0.82</v>
      </c>
      <c r="D22" s="7">
        <v>0.35</v>
      </c>
      <c r="E22" s="7">
        <v>0.32</v>
      </c>
      <c r="F22" s="7">
        <v>0.53</v>
      </c>
      <c r="G22" s="7">
        <v>0.02</v>
      </c>
      <c r="H22" s="7">
        <v>0.2</v>
      </c>
      <c r="I22" s="7">
        <v>0.28999999999999998</v>
      </c>
      <c r="J22" s="7">
        <v>0.1</v>
      </c>
      <c r="K22" s="7">
        <v>0.18</v>
      </c>
      <c r="L22" s="3">
        <f t="shared" si="1"/>
        <v>2.8100000000000005</v>
      </c>
    </row>
    <row r="23" spans="1:13" s="4" customFormat="1">
      <c r="A23" s="4" t="s">
        <v>26</v>
      </c>
      <c r="B23" s="4" t="s">
        <v>21</v>
      </c>
      <c r="C23" s="7">
        <v>0.8</v>
      </c>
      <c r="D23" s="7">
        <v>0.16</v>
      </c>
      <c r="E23" s="7">
        <v>0.4</v>
      </c>
      <c r="F23" s="7">
        <v>0.28999999999999998</v>
      </c>
      <c r="G23" s="7">
        <v>0.11</v>
      </c>
      <c r="H23" s="7">
        <v>0.23</v>
      </c>
      <c r="I23" s="7">
        <v>0.17</v>
      </c>
      <c r="J23" s="7">
        <v>0.23</v>
      </c>
      <c r="K23" s="7">
        <v>0.1</v>
      </c>
      <c r="L23" s="7">
        <f t="shared" si="1"/>
        <v>2.4900000000000002</v>
      </c>
    </row>
    <row r="24" spans="1:13">
      <c r="A24" s="4" t="s">
        <v>115</v>
      </c>
      <c r="B24" s="4" t="s">
        <v>116</v>
      </c>
      <c r="C24" s="7">
        <v>1.24</v>
      </c>
      <c r="D24" s="7">
        <v>0.13</v>
      </c>
      <c r="E24" s="7">
        <v>0.25</v>
      </c>
      <c r="F24" s="7">
        <v>0.41</v>
      </c>
      <c r="G24" s="7">
        <v>0.02</v>
      </c>
      <c r="H24" s="7">
        <v>0.3</v>
      </c>
      <c r="I24" s="7">
        <v>0.03</v>
      </c>
      <c r="J24" s="7">
        <v>7.0000000000000007E-2</v>
      </c>
      <c r="K24" s="7">
        <v>0</v>
      </c>
      <c r="L24" s="3">
        <f t="shared" si="1"/>
        <v>2.4499999999999997</v>
      </c>
    </row>
    <row r="25" spans="1:13">
      <c r="A25" t="s">
        <v>49</v>
      </c>
      <c r="B25" t="s">
        <v>48</v>
      </c>
      <c r="C25" s="3">
        <v>1.4</v>
      </c>
      <c r="D25" s="3">
        <v>0.16</v>
      </c>
      <c r="E25" s="3">
        <v>0.28000000000000003</v>
      </c>
      <c r="F25" s="3">
        <v>0.08</v>
      </c>
      <c r="G25" s="3">
        <v>0.03</v>
      </c>
      <c r="H25" s="3">
        <v>0.26</v>
      </c>
      <c r="I25" s="3"/>
      <c r="J25" s="3"/>
      <c r="K25" s="3">
        <v>0.19999999999999998</v>
      </c>
      <c r="L25" s="3">
        <f t="shared" si="1"/>
        <v>2.41</v>
      </c>
    </row>
    <row r="26" spans="1:13">
      <c r="A26" s="4" t="s">
        <v>27</v>
      </c>
      <c r="B26" s="4" t="s">
        <v>21</v>
      </c>
      <c r="C26" s="7">
        <v>0.31</v>
      </c>
      <c r="D26" s="7">
        <v>0.1</v>
      </c>
      <c r="E26" s="7">
        <v>0.56999999999999995</v>
      </c>
      <c r="F26" s="7">
        <v>0.5</v>
      </c>
      <c r="G26" s="7">
        <v>0.1</v>
      </c>
      <c r="H26" s="7">
        <v>0.22</v>
      </c>
      <c r="I26" s="7">
        <v>0.43</v>
      </c>
      <c r="J26" s="7">
        <v>0.1</v>
      </c>
      <c r="K26" s="7">
        <v>0.06</v>
      </c>
      <c r="L26" s="7">
        <f t="shared" si="1"/>
        <v>2.39</v>
      </c>
    </row>
    <row r="27" spans="1:13" s="4" customFormat="1">
      <c r="A27" t="s">
        <v>141</v>
      </c>
      <c r="B27" t="s">
        <v>139</v>
      </c>
      <c r="C27" s="7">
        <v>0.99</v>
      </c>
      <c r="D27" s="7">
        <v>0.1</v>
      </c>
      <c r="E27" s="7">
        <v>0.2</v>
      </c>
      <c r="F27" s="7">
        <v>0.43</v>
      </c>
      <c r="G27" s="7">
        <v>0.04</v>
      </c>
      <c r="H27" s="7">
        <v>0.26</v>
      </c>
      <c r="I27" s="7">
        <v>0.3</v>
      </c>
      <c r="J27" s="7">
        <v>0.06</v>
      </c>
      <c r="K27" s="7">
        <v>0</v>
      </c>
      <c r="L27" s="3">
        <f t="shared" si="1"/>
        <v>2.38</v>
      </c>
    </row>
    <row r="28" spans="1:13" s="4" customFormat="1">
      <c r="A28" t="s">
        <v>100</v>
      </c>
      <c r="B28" t="s">
        <v>98</v>
      </c>
      <c r="C28" s="3">
        <v>1.39</v>
      </c>
      <c r="D28" s="3">
        <v>7.0000000000000007E-2</v>
      </c>
      <c r="E28" s="3">
        <v>0.21</v>
      </c>
      <c r="F28" s="3">
        <v>0.08</v>
      </c>
      <c r="G28" s="3"/>
      <c r="H28" s="3">
        <v>0.24</v>
      </c>
      <c r="I28" s="3"/>
      <c r="J28" s="3"/>
      <c r="K28" s="3">
        <v>0.32</v>
      </c>
      <c r="L28" s="3">
        <f t="shared" si="1"/>
        <v>2.31</v>
      </c>
    </row>
    <row r="29" spans="1:13">
      <c r="A29" t="s">
        <v>164</v>
      </c>
      <c r="B29" t="s">
        <v>98</v>
      </c>
      <c r="C29" s="3">
        <v>1.42</v>
      </c>
      <c r="D29" s="3">
        <v>0.06</v>
      </c>
      <c r="E29" s="3">
        <v>0.25</v>
      </c>
      <c r="F29" s="3">
        <v>0.04</v>
      </c>
      <c r="G29" s="3"/>
      <c r="H29" s="3">
        <v>0.17</v>
      </c>
      <c r="I29" s="3"/>
      <c r="J29" s="3"/>
      <c r="K29" s="3">
        <v>0.35</v>
      </c>
      <c r="L29" s="3">
        <f t="shared" si="1"/>
        <v>2.29</v>
      </c>
    </row>
    <row r="30" spans="1:13">
      <c r="A30" s="4" t="s">
        <v>173</v>
      </c>
      <c r="B30" s="4" t="s">
        <v>121</v>
      </c>
      <c r="C30" s="7">
        <v>0.71</v>
      </c>
      <c r="D30" s="7">
        <v>0.24</v>
      </c>
      <c r="E30" s="7">
        <v>0.55000000000000004</v>
      </c>
      <c r="F30" s="7">
        <v>0.15</v>
      </c>
      <c r="G30" s="7">
        <v>0.1</v>
      </c>
      <c r="H30" s="7">
        <v>0.35</v>
      </c>
      <c r="I30" s="7">
        <v>0</v>
      </c>
      <c r="J30" s="7">
        <v>0.12</v>
      </c>
      <c r="K30" s="7">
        <v>0</v>
      </c>
      <c r="L30" s="7">
        <f t="shared" si="1"/>
        <v>2.2200000000000002</v>
      </c>
    </row>
    <row r="31" spans="1:13">
      <c r="A31" s="4" t="s">
        <v>111</v>
      </c>
      <c r="B31" s="4" t="s">
        <v>107</v>
      </c>
      <c r="C31" s="7">
        <v>0.28999999999999998</v>
      </c>
      <c r="D31" s="7">
        <v>0.09</v>
      </c>
      <c r="E31" s="7">
        <v>1.1100000000000001</v>
      </c>
      <c r="F31" s="7">
        <v>0.13</v>
      </c>
      <c r="G31" s="7">
        <v>0.01</v>
      </c>
      <c r="H31" s="7">
        <v>0.23</v>
      </c>
      <c r="I31" s="7">
        <v>0.24</v>
      </c>
      <c r="J31" s="7">
        <v>0.12</v>
      </c>
      <c r="K31" s="7">
        <v>0</v>
      </c>
      <c r="L31" s="7">
        <f t="shared" si="1"/>
        <v>2.2200000000000002</v>
      </c>
    </row>
    <row r="32" spans="1:13">
      <c r="A32" s="4" t="s">
        <v>72</v>
      </c>
      <c r="B32" s="4" t="s">
        <v>71</v>
      </c>
      <c r="C32" s="7">
        <v>0.3</v>
      </c>
      <c r="D32" s="7">
        <v>0.1</v>
      </c>
      <c r="E32" s="7">
        <v>0.77</v>
      </c>
      <c r="F32" s="7">
        <v>0.37</v>
      </c>
      <c r="G32" s="7">
        <v>0</v>
      </c>
      <c r="H32" s="7">
        <v>0.2</v>
      </c>
      <c r="I32" s="7">
        <v>0.26</v>
      </c>
      <c r="J32" s="7">
        <v>0.11</v>
      </c>
      <c r="K32" s="7">
        <v>0.11</v>
      </c>
      <c r="L32" s="3">
        <f t="shared" si="1"/>
        <v>2.2199999999999998</v>
      </c>
    </row>
    <row r="33" spans="1:13">
      <c r="A33" s="4" t="s">
        <v>127</v>
      </c>
      <c r="B33" s="4" t="s">
        <v>125</v>
      </c>
      <c r="C33" s="7">
        <v>0.65</v>
      </c>
      <c r="D33" s="7">
        <v>0.17</v>
      </c>
      <c r="E33" s="7">
        <v>0.49</v>
      </c>
      <c r="F33" s="7">
        <v>0.48</v>
      </c>
      <c r="G33" s="7">
        <v>0.01</v>
      </c>
      <c r="H33" s="7">
        <v>0.18</v>
      </c>
      <c r="I33" s="7">
        <v>0.15</v>
      </c>
      <c r="J33" s="7">
        <v>0.08</v>
      </c>
      <c r="K33" s="7">
        <v>0</v>
      </c>
      <c r="L33" s="7">
        <f t="shared" si="1"/>
        <v>2.21</v>
      </c>
    </row>
    <row r="34" spans="1:13">
      <c r="A34" s="4" t="s">
        <v>59</v>
      </c>
      <c r="B34" s="4" t="s">
        <v>58</v>
      </c>
      <c r="C34" s="7">
        <v>0.55000000000000004</v>
      </c>
      <c r="D34" s="7">
        <v>0.11</v>
      </c>
      <c r="E34" s="7">
        <v>0.52</v>
      </c>
      <c r="F34" s="7">
        <v>0.37</v>
      </c>
      <c r="G34" s="7">
        <v>0.02</v>
      </c>
      <c r="H34" s="7">
        <v>0.22</v>
      </c>
      <c r="I34" s="7"/>
      <c r="J34" s="7">
        <v>0.3</v>
      </c>
      <c r="K34" s="7">
        <v>0.09</v>
      </c>
      <c r="L34" s="7">
        <f t="shared" si="1"/>
        <v>2.1800000000000002</v>
      </c>
    </row>
    <row r="35" spans="1:13" s="4" customFormat="1">
      <c r="A35" t="s">
        <v>99</v>
      </c>
      <c r="B35" t="s">
        <v>98</v>
      </c>
      <c r="C35" s="3">
        <v>1.37</v>
      </c>
      <c r="D35" s="3">
        <v>0.05</v>
      </c>
      <c r="E35" s="3">
        <v>0.14000000000000001</v>
      </c>
      <c r="F35" s="3">
        <v>0.04</v>
      </c>
      <c r="G35" s="3"/>
      <c r="H35" s="3">
        <v>0.19</v>
      </c>
      <c r="I35" s="3"/>
      <c r="J35" s="3"/>
      <c r="K35" s="3">
        <v>0.34</v>
      </c>
      <c r="L35" s="3">
        <f t="shared" si="1"/>
        <v>2.13</v>
      </c>
    </row>
    <row r="36" spans="1:13">
      <c r="A36" t="s">
        <v>87</v>
      </c>
      <c r="B36" t="s">
        <v>86</v>
      </c>
      <c r="C36" s="3">
        <v>1.46</v>
      </c>
      <c r="D36" s="3">
        <v>7.0000000000000007E-2</v>
      </c>
      <c r="E36" s="3">
        <v>0.03</v>
      </c>
      <c r="F36" s="3">
        <v>0.08</v>
      </c>
      <c r="G36" s="3"/>
      <c r="H36" s="3">
        <v>0.16</v>
      </c>
      <c r="I36" s="3"/>
      <c r="J36" s="3"/>
      <c r="K36" s="3">
        <v>0.32999999999999996</v>
      </c>
      <c r="L36" s="3">
        <f t="shared" si="1"/>
        <v>2.13</v>
      </c>
    </row>
    <row r="37" spans="1:13" s="4" customFormat="1">
      <c r="A37" s="4" t="s">
        <v>80</v>
      </c>
      <c r="C37" s="7">
        <v>0.69</v>
      </c>
      <c r="D37" s="7">
        <v>9.5000000000000001E-2</v>
      </c>
      <c r="E37" s="7">
        <v>0.315</v>
      </c>
      <c r="F37" s="7">
        <v>0.33999999999999997</v>
      </c>
      <c r="G37" s="7">
        <v>0.11</v>
      </c>
      <c r="H37" s="7">
        <v>0.23</v>
      </c>
      <c r="I37" s="7"/>
      <c r="J37" s="7">
        <v>0.08</v>
      </c>
      <c r="K37" s="7">
        <v>0.2</v>
      </c>
      <c r="L37" s="7">
        <f t="shared" si="1"/>
        <v>2.06</v>
      </c>
      <c r="M37" s="8"/>
    </row>
    <row r="38" spans="1:13" s="4" customFormat="1">
      <c r="A38" s="4" t="s">
        <v>90</v>
      </c>
      <c r="B38" s="4" t="s">
        <v>89</v>
      </c>
      <c r="C38" s="7">
        <v>0.61</v>
      </c>
      <c r="D38" s="7">
        <v>0.09</v>
      </c>
      <c r="E38" s="7">
        <v>0.51</v>
      </c>
      <c r="F38" s="7">
        <v>0.25</v>
      </c>
      <c r="G38" s="7">
        <v>0.31</v>
      </c>
      <c r="H38" s="7">
        <v>0.15</v>
      </c>
      <c r="I38" s="7">
        <v>7.0000000000000007E-2</v>
      </c>
      <c r="J38" s="7">
        <v>0.05</v>
      </c>
      <c r="K38" s="7">
        <v>0</v>
      </c>
      <c r="L38" s="7">
        <f t="shared" si="1"/>
        <v>2.04</v>
      </c>
    </row>
    <row r="39" spans="1:13">
      <c r="A39" s="4" t="s">
        <v>136</v>
      </c>
      <c r="B39" s="4" t="s">
        <v>134</v>
      </c>
      <c r="C39" s="7">
        <v>0.72</v>
      </c>
      <c r="D39" s="7">
        <v>0.14000000000000001</v>
      </c>
      <c r="E39" s="7">
        <v>0.11</v>
      </c>
      <c r="F39" s="7">
        <v>0.55000000000000004</v>
      </c>
      <c r="G39" s="7">
        <v>0.02</v>
      </c>
      <c r="H39" s="7">
        <v>0.24</v>
      </c>
      <c r="I39" s="7"/>
      <c r="J39" s="7">
        <v>0.19</v>
      </c>
      <c r="K39" s="7">
        <v>7.0000000000000007E-2</v>
      </c>
      <c r="L39" s="3">
        <f t="shared" si="1"/>
        <v>2.04</v>
      </c>
    </row>
    <row r="40" spans="1:13">
      <c r="A40" s="4" t="s">
        <v>128</v>
      </c>
      <c r="B40" s="4" t="s">
        <v>129</v>
      </c>
      <c r="C40" s="7">
        <v>1.1499999999999999</v>
      </c>
      <c r="D40" s="7">
        <v>0.14000000000000001</v>
      </c>
      <c r="E40" s="7">
        <v>0.25</v>
      </c>
      <c r="F40" s="7">
        <v>0.18</v>
      </c>
      <c r="G40" s="7">
        <v>0.02</v>
      </c>
      <c r="H40" s="7">
        <v>0.28000000000000003</v>
      </c>
      <c r="I40" s="7">
        <v>0</v>
      </c>
      <c r="J40" s="7">
        <v>0.02</v>
      </c>
      <c r="K40" s="7">
        <v>0</v>
      </c>
      <c r="L40" s="7">
        <f t="shared" si="1"/>
        <v>2.04</v>
      </c>
    </row>
    <row r="41" spans="1:13" s="4" customFormat="1">
      <c r="A41" s="4" t="s">
        <v>37</v>
      </c>
      <c r="B41" s="4" t="s">
        <v>36</v>
      </c>
      <c r="C41" s="7">
        <v>0.61</v>
      </c>
      <c r="D41" s="7">
        <v>0.09</v>
      </c>
      <c r="E41" s="7">
        <v>0.64</v>
      </c>
      <c r="F41" s="7">
        <v>0.28999999999999998</v>
      </c>
      <c r="G41" s="7">
        <v>0.02</v>
      </c>
      <c r="H41" s="7">
        <v>0.14000000000000001</v>
      </c>
      <c r="I41" s="7">
        <v>0.2</v>
      </c>
      <c r="J41" s="7"/>
      <c r="K41" s="7">
        <v>0</v>
      </c>
      <c r="L41" s="7">
        <f t="shared" si="1"/>
        <v>1.99</v>
      </c>
    </row>
    <row r="42" spans="1:13">
      <c r="A42" s="4" t="s">
        <v>122</v>
      </c>
      <c r="B42" s="4" t="s">
        <v>123</v>
      </c>
      <c r="C42" s="7">
        <v>0.62</v>
      </c>
      <c r="D42" s="7">
        <v>0.09</v>
      </c>
      <c r="E42" s="7">
        <v>0.7</v>
      </c>
      <c r="F42" s="7">
        <v>0.14000000000000001</v>
      </c>
      <c r="G42" s="7">
        <v>0.01</v>
      </c>
      <c r="H42" s="7">
        <v>0.21</v>
      </c>
      <c r="I42" s="7">
        <v>0.09</v>
      </c>
      <c r="J42" s="7">
        <v>0.04</v>
      </c>
      <c r="K42" s="7">
        <v>0.06</v>
      </c>
      <c r="L42" s="7">
        <f t="shared" si="1"/>
        <v>1.96</v>
      </c>
    </row>
    <row r="43" spans="1:13">
      <c r="A43" s="4" t="s">
        <v>146</v>
      </c>
      <c r="B43" s="4" t="s">
        <v>147</v>
      </c>
      <c r="C43" s="7">
        <v>0.52</v>
      </c>
      <c r="D43" s="7">
        <v>7.0000000000000007E-2</v>
      </c>
      <c r="E43" s="7">
        <v>0.13</v>
      </c>
      <c r="F43" s="7">
        <v>0.35</v>
      </c>
      <c r="G43" s="7">
        <v>0.55000000000000004</v>
      </c>
      <c r="H43" s="7">
        <v>0.17</v>
      </c>
      <c r="I43" s="7">
        <v>0</v>
      </c>
      <c r="J43" s="7">
        <v>0.02</v>
      </c>
      <c r="K43" s="7">
        <v>0.11</v>
      </c>
      <c r="L43" s="7">
        <f t="shared" si="1"/>
        <v>1.9200000000000002</v>
      </c>
    </row>
    <row r="44" spans="1:13" s="4" customFormat="1">
      <c r="A44" t="s">
        <v>25</v>
      </c>
      <c r="B44" t="s">
        <v>21</v>
      </c>
      <c r="C44" s="3">
        <v>1.18</v>
      </c>
      <c r="D44" s="3">
        <v>0.21</v>
      </c>
      <c r="E44" s="3">
        <v>0.16</v>
      </c>
      <c r="F44" s="3">
        <v>0.03</v>
      </c>
      <c r="G44" s="3"/>
      <c r="H44" s="3">
        <v>0.21</v>
      </c>
      <c r="I44" s="3"/>
      <c r="J44" s="3">
        <v>0.01</v>
      </c>
      <c r="K44" s="3">
        <v>0.12</v>
      </c>
      <c r="L44" s="3">
        <f t="shared" si="1"/>
        <v>1.92</v>
      </c>
    </row>
    <row r="45" spans="1:13">
      <c r="A45" t="s">
        <v>118</v>
      </c>
      <c r="B45" t="s">
        <v>116</v>
      </c>
      <c r="C45" s="7">
        <v>1.04</v>
      </c>
      <c r="D45" s="7">
        <v>0.08</v>
      </c>
      <c r="E45" s="7">
        <v>0.39</v>
      </c>
      <c r="F45" s="7">
        <v>0.18</v>
      </c>
      <c r="G45" s="7">
        <v>0</v>
      </c>
      <c r="H45" s="7">
        <v>0.18</v>
      </c>
      <c r="I45" s="7">
        <v>0</v>
      </c>
      <c r="J45" s="3"/>
      <c r="K45" s="3">
        <v>0</v>
      </c>
      <c r="L45" s="3">
        <f t="shared" si="1"/>
        <v>1.87</v>
      </c>
    </row>
    <row r="46" spans="1:13">
      <c r="A46" s="4" t="s">
        <v>104</v>
      </c>
      <c r="B46" s="4" t="s">
        <v>105</v>
      </c>
      <c r="C46" s="7">
        <v>0.5</v>
      </c>
      <c r="D46" s="7">
        <v>0.15</v>
      </c>
      <c r="E46" s="7">
        <v>0.3</v>
      </c>
      <c r="F46" s="7">
        <v>0.35</v>
      </c>
      <c r="G46" s="7">
        <v>0.04</v>
      </c>
      <c r="H46" s="7">
        <v>0.28000000000000003</v>
      </c>
      <c r="I46" s="7">
        <v>0</v>
      </c>
      <c r="J46" s="7">
        <v>0.13</v>
      </c>
      <c r="K46" s="7">
        <v>0.04</v>
      </c>
      <c r="L46" s="3">
        <f t="shared" si="1"/>
        <v>1.79</v>
      </c>
    </row>
    <row r="47" spans="1:13">
      <c r="A47" s="4" t="s">
        <v>109</v>
      </c>
      <c r="B47" s="4"/>
      <c r="C47" s="7">
        <v>0.39</v>
      </c>
      <c r="D47" s="7">
        <v>0.1</v>
      </c>
      <c r="E47" s="7">
        <v>0.52</v>
      </c>
      <c r="F47" s="7">
        <v>0.55000000000000004</v>
      </c>
      <c r="G47" s="7">
        <v>0.13</v>
      </c>
      <c r="H47" s="7">
        <v>0.01</v>
      </c>
      <c r="I47" s="7">
        <v>0.01</v>
      </c>
      <c r="J47" s="7"/>
      <c r="K47" s="7">
        <v>0</v>
      </c>
      <c r="L47" s="7">
        <f t="shared" si="1"/>
        <v>1.71</v>
      </c>
    </row>
    <row r="48" spans="1:13" s="4" customFormat="1">
      <c r="A48" t="s">
        <v>22</v>
      </c>
      <c r="B48" t="s">
        <v>21</v>
      </c>
      <c r="C48" s="3">
        <v>1.1399999999999999</v>
      </c>
      <c r="D48" s="3">
        <v>0.19</v>
      </c>
      <c r="E48" s="3">
        <v>0.08</v>
      </c>
      <c r="F48" s="3">
        <v>0.03</v>
      </c>
      <c r="G48" s="3"/>
      <c r="H48" s="3">
        <v>0.19</v>
      </c>
      <c r="I48" s="3"/>
      <c r="J48" s="3"/>
      <c r="K48" s="3">
        <v>7.0000000000000007E-2</v>
      </c>
      <c r="L48" s="3">
        <f t="shared" ref="L48:L79" si="2">SUM(C48:K48)</f>
        <v>1.7</v>
      </c>
    </row>
    <row r="49" spans="1:12" s="4" customFormat="1">
      <c r="A49" s="4" t="s">
        <v>117</v>
      </c>
      <c r="B49" s="4" t="s">
        <v>116</v>
      </c>
      <c r="C49" s="7">
        <v>0.62</v>
      </c>
      <c r="D49" s="7">
        <v>0.06</v>
      </c>
      <c r="E49" s="7">
        <v>0.21</v>
      </c>
      <c r="F49" s="7">
        <v>0.41</v>
      </c>
      <c r="G49" s="7">
        <v>0</v>
      </c>
      <c r="H49" s="7">
        <v>0.16</v>
      </c>
      <c r="I49" s="7">
        <v>0.18</v>
      </c>
      <c r="J49" s="7">
        <v>0.06</v>
      </c>
      <c r="K49" s="7">
        <v>0</v>
      </c>
      <c r="L49" s="7">
        <f t="shared" si="2"/>
        <v>1.6999999999999997</v>
      </c>
    </row>
    <row r="50" spans="1:12">
      <c r="A50" s="4" t="s">
        <v>176</v>
      </c>
      <c r="B50" s="4" t="s">
        <v>149</v>
      </c>
      <c r="C50" s="7">
        <v>0.39</v>
      </c>
      <c r="D50" s="7">
        <v>0.09</v>
      </c>
      <c r="E50" s="7">
        <v>0.15</v>
      </c>
      <c r="F50" s="7">
        <v>0.28999999999999998</v>
      </c>
      <c r="G50" s="7"/>
      <c r="H50" s="7">
        <v>0.21</v>
      </c>
      <c r="I50" s="7">
        <v>0.51</v>
      </c>
      <c r="J50" s="7">
        <v>0.03</v>
      </c>
      <c r="K50" s="7">
        <v>0</v>
      </c>
      <c r="L50" s="7">
        <f t="shared" si="2"/>
        <v>1.67</v>
      </c>
    </row>
    <row r="51" spans="1:12" s="4" customFormat="1">
      <c r="A51" s="4" t="s">
        <v>52</v>
      </c>
      <c r="B51" s="4" t="s">
        <v>48</v>
      </c>
      <c r="C51" s="7">
        <v>0.5</v>
      </c>
      <c r="D51" s="7">
        <v>0.21</v>
      </c>
      <c r="E51" s="7">
        <v>0.24</v>
      </c>
      <c r="F51" s="7">
        <v>0.25</v>
      </c>
      <c r="G51" s="7">
        <v>0.01</v>
      </c>
      <c r="H51" s="7">
        <v>0.15</v>
      </c>
      <c r="I51" s="7">
        <v>0.11</v>
      </c>
      <c r="J51" s="7">
        <v>0.04</v>
      </c>
      <c r="K51" s="7">
        <v>0.12</v>
      </c>
      <c r="L51" s="7">
        <f t="shared" si="2"/>
        <v>1.63</v>
      </c>
    </row>
    <row r="52" spans="1:12">
      <c r="A52" s="4" t="s">
        <v>150</v>
      </c>
      <c r="B52" s="4" t="s">
        <v>149</v>
      </c>
      <c r="C52" s="7">
        <v>0.46</v>
      </c>
      <c r="D52" s="7">
        <v>0.15</v>
      </c>
      <c r="E52" s="7">
        <v>0.1</v>
      </c>
      <c r="F52" s="7">
        <v>0.52</v>
      </c>
      <c r="G52" s="7">
        <v>0.03</v>
      </c>
      <c r="H52" s="7">
        <v>0.23</v>
      </c>
      <c r="I52" s="7"/>
      <c r="J52" s="7"/>
      <c r="K52" s="7">
        <v>0.14000000000000001</v>
      </c>
      <c r="L52" s="7">
        <f t="shared" si="2"/>
        <v>1.63</v>
      </c>
    </row>
    <row r="53" spans="1:12">
      <c r="A53" t="s">
        <v>31</v>
      </c>
      <c r="B53" t="s">
        <v>21</v>
      </c>
      <c r="C53" s="3">
        <v>0.91</v>
      </c>
      <c r="D53" s="3">
        <v>0.19</v>
      </c>
      <c r="E53" s="3">
        <v>0.12000000000000001</v>
      </c>
      <c r="F53" s="3">
        <v>0.03</v>
      </c>
      <c r="G53" s="3"/>
      <c r="H53" s="3">
        <v>0.24</v>
      </c>
      <c r="I53" s="3"/>
      <c r="J53" s="3"/>
      <c r="K53" s="3">
        <v>0.12</v>
      </c>
      <c r="L53" s="3">
        <f t="shared" si="2"/>
        <v>1.6100000000000003</v>
      </c>
    </row>
    <row r="54" spans="1:12">
      <c r="A54" t="s">
        <v>81</v>
      </c>
      <c r="B54" t="s">
        <v>79</v>
      </c>
      <c r="C54" s="3">
        <v>0.79</v>
      </c>
      <c r="D54" s="3">
        <v>0.08</v>
      </c>
      <c r="E54" s="3">
        <v>0.17</v>
      </c>
      <c r="F54" s="3">
        <v>0.06</v>
      </c>
      <c r="G54" s="3"/>
      <c r="H54" s="3">
        <v>0.18</v>
      </c>
      <c r="I54" s="3"/>
      <c r="J54" s="3"/>
      <c r="K54" s="3">
        <v>0.28999999999999998</v>
      </c>
      <c r="L54" s="3">
        <f t="shared" si="2"/>
        <v>1.57</v>
      </c>
    </row>
    <row r="55" spans="1:12" s="4" customFormat="1">
      <c r="A55" t="s">
        <v>24</v>
      </c>
      <c r="B55" t="s">
        <v>21</v>
      </c>
      <c r="C55" s="3">
        <v>0.93</v>
      </c>
      <c r="D55" s="3">
        <v>0.19</v>
      </c>
      <c r="E55" s="3">
        <v>0.12</v>
      </c>
      <c r="F55" s="3">
        <v>0.04</v>
      </c>
      <c r="G55" s="3"/>
      <c r="H55" s="3">
        <v>0.19</v>
      </c>
      <c r="I55" s="3"/>
      <c r="J55" s="3"/>
      <c r="K55" s="3">
        <v>6.9999999999999993E-2</v>
      </c>
      <c r="L55" s="3">
        <f t="shared" si="2"/>
        <v>1.5400000000000003</v>
      </c>
    </row>
    <row r="56" spans="1:12" s="4" customFormat="1">
      <c r="A56" s="4" t="s">
        <v>92</v>
      </c>
      <c r="B56" s="4" t="s">
        <v>93</v>
      </c>
      <c r="C56" s="7">
        <v>0.39</v>
      </c>
      <c r="D56" s="7">
        <v>0.09</v>
      </c>
      <c r="E56" s="7">
        <v>0.39</v>
      </c>
      <c r="F56" s="7">
        <v>0.27</v>
      </c>
      <c r="G56" s="7">
        <v>0.1</v>
      </c>
      <c r="H56" s="7">
        <v>0.16</v>
      </c>
      <c r="I56" s="7">
        <v>0.04</v>
      </c>
      <c r="J56" s="7">
        <v>0.06</v>
      </c>
      <c r="K56" s="7">
        <v>0</v>
      </c>
      <c r="L56" s="7">
        <f t="shared" si="2"/>
        <v>1.5000000000000002</v>
      </c>
    </row>
    <row r="57" spans="1:12" s="4" customFormat="1">
      <c r="A57" t="s">
        <v>162</v>
      </c>
      <c r="B57" t="s">
        <v>98</v>
      </c>
      <c r="C57" s="3">
        <v>0.69</v>
      </c>
      <c r="D57" s="3">
        <v>0.06</v>
      </c>
      <c r="E57" s="3">
        <v>0.21</v>
      </c>
      <c r="F57" s="3">
        <v>0.02</v>
      </c>
      <c r="G57" s="3"/>
      <c r="H57" s="3">
        <v>0.13</v>
      </c>
      <c r="I57" s="3"/>
      <c r="J57" s="3"/>
      <c r="K57" s="3">
        <v>0.32999999999999996</v>
      </c>
      <c r="L57" s="3">
        <f t="shared" si="2"/>
        <v>1.44</v>
      </c>
    </row>
    <row r="58" spans="1:12" s="4" customFormat="1">
      <c r="A58" t="s">
        <v>32</v>
      </c>
      <c r="B58" t="s">
        <v>21</v>
      </c>
      <c r="C58" s="3">
        <v>0.96</v>
      </c>
      <c r="D58" s="3">
        <v>0.19</v>
      </c>
      <c r="E58" s="3">
        <v>0</v>
      </c>
      <c r="F58" s="3">
        <v>0.06</v>
      </c>
      <c r="G58" s="3"/>
      <c r="H58" s="3">
        <v>0.21</v>
      </c>
      <c r="I58" s="3"/>
      <c r="J58" s="3"/>
      <c r="K58" s="3">
        <v>0</v>
      </c>
      <c r="L58" s="3">
        <f t="shared" si="2"/>
        <v>1.42</v>
      </c>
    </row>
    <row r="59" spans="1:12" s="4" customFormat="1">
      <c r="A59" s="4" t="s">
        <v>88</v>
      </c>
      <c r="C59" s="7">
        <v>0.66</v>
      </c>
      <c r="D59" s="7">
        <v>7.0000000000000007E-2</v>
      </c>
      <c r="E59" s="7">
        <v>0.21</v>
      </c>
      <c r="F59" s="7">
        <v>0.23</v>
      </c>
      <c r="G59" s="7">
        <v>0</v>
      </c>
      <c r="H59" s="7">
        <v>0.13</v>
      </c>
      <c r="I59" s="7">
        <v>0.04</v>
      </c>
      <c r="J59" s="7">
        <v>0.06</v>
      </c>
      <c r="K59" s="7">
        <v>0</v>
      </c>
      <c r="L59" s="7">
        <f t="shared" si="2"/>
        <v>1.4</v>
      </c>
    </row>
    <row r="60" spans="1:12">
      <c r="A60" t="s">
        <v>168</v>
      </c>
      <c r="B60" t="s">
        <v>152</v>
      </c>
      <c r="C60" s="3">
        <v>0.87</v>
      </c>
      <c r="D60" s="3">
        <v>0.1</v>
      </c>
      <c r="E60" s="3">
        <v>0.16</v>
      </c>
      <c r="F60" s="3">
        <v>0.06</v>
      </c>
      <c r="G60" s="3">
        <v>0.01</v>
      </c>
      <c r="H60" s="3">
        <v>0.12</v>
      </c>
      <c r="I60" s="3"/>
      <c r="J60" s="3"/>
      <c r="K60" s="3">
        <v>0.08</v>
      </c>
      <c r="L60" s="3">
        <f t="shared" si="2"/>
        <v>1.4</v>
      </c>
    </row>
    <row r="61" spans="1:12" s="4" customFormat="1">
      <c r="A61" t="s">
        <v>167</v>
      </c>
      <c r="B61" t="s">
        <v>152</v>
      </c>
      <c r="C61" s="3">
        <v>0.92</v>
      </c>
      <c r="D61" s="3">
        <v>0.09</v>
      </c>
      <c r="E61" s="3">
        <v>0.04</v>
      </c>
      <c r="F61" s="3"/>
      <c r="G61" s="3"/>
      <c r="H61" s="3">
        <v>0.21</v>
      </c>
      <c r="I61" s="3"/>
      <c r="J61" s="3">
        <v>0.02</v>
      </c>
      <c r="K61" s="3">
        <v>0.06</v>
      </c>
      <c r="L61" s="3">
        <f t="shared" si="2"/>
        <v>1.34</v>
      </c>
    </row>
    <row r="62" spans="1:12" s="4" customFormat="1">
      <c r="A62" s="4" t="s">
        <v>142</v>
      </c>
      <c r="B62" s="4" t="s">
        <v>139</v>
      </c>
      <c r="C62" s="7">
        <v>0.84</v>
      </c>
      <c r="D62" s="7">
        <v>7.0000000000000007E-2</v>
      </c>
      <c r="E62" s="7">
        <v>0.14000000000000001</v>
      </c>
      <c r="F62" s="7">
        <v>0.05</v>
      </c>
      <c r="G62" s="7"/>
      <c r="H62" s="7">
        <v>0.15</v>
      </c>
      <c r="I62" s="7"/>
      <c r="J62" s="7"/>
      <c r="K62" s="7">
        <v>9.0000000000000011E-2</v>
      </c>
      <c r="L62" s="7">
        <f t="shared" si="2"/>
        <v>1.3399999999999999</v>
      </c>
    </row>
    <row r="63" spans="1:12" s="4" customFormat="1">
      <c r="A63" s="4" t="s">
        <v>50</v>
      </c>
      <c r="B63" s="4" t="s">
        <v>48</v>
      </c>
      <c r="C63" s="7">
        <v>0.49</v>
      </c>
      <c r="D63" s="7">
        <v>0.09</v>
      </c>
      <c r="E63" s="7">
        <v>0.21</v>
      </c>
      <c r="F63" s="7">
        <v>0.33</v>
      </c>
      <c r="G63" s="7"/>
      <c r="H63" s="7">
        <v>0.16</v>
      </c>
      <c r="I63" s="7">
        <v>0.01</v>
      </c>
      <c r="J63" s="7">
        <v>0.01</v>
      </c>
      <c r="K63" s="7">
        <v>0</v>
      </c>
      <c r="L63" s="7">
        <f t="shared" si="2"/>
        <v>1.2999999999999998</v>
      </c>
    </row>
    <row r="64" spans="1:12" s="4" customFormat="1">
      <c r="A64" t="s">
        <v>94</v>
      </c>
      <c r="B64" t="s">
        <v>93</v>
      </c>
      <c r="C64" s="3">
        <v>0.63</v>
      </c>
      <c r="D64" s="3">
        <v>0.06</v>
      </c>
      <c r="E64" s="3">
        <v>0.13</v>
      </c>
      <c r="F64" s="3">
        <v>0.05</v>
      </c>
      <c r="G64" s="3"/>
      <c r="H64" s="3">
        <v>0.14000000000000001</v>
      </c>
      <c r="I64" s="3"/>
      <c r="J64" s="3">
        <v>0.05</v>
      </c>
      <c r="K64" s="3">
        <v>0.16999999999999998</v>
      </c>
      <c r="L64" s="3">
        <f t="shared" si="2"/>
        <v>1.23</v>
      </c>
    </row>
    <row r="65" spans="1:12">
      <c r="A65" t="s">
        <v>12</v>
      </c>
      <c r="B65" t="s">
        <v>11</v>
      </c>
      <c r="C65" s="3">
        <v>0.38</v>
      </c>
      <c r="D65" s="3">
        <v>0.11</v>
      </c>
      <c r="E65" s="3">
        <v>0.45</v>
      </c>
      <c r="F65" s="3"/>
      <c r="G65" s="3"/>
      <c r="H65" s="3"/>
      <c r="I65" s="3"/>
      <c r="J65" s="3"/>
      <c r="K65" s="3">
        <v>0.27</v>
      </c>
      <c r="L65" s="3">
        <f t="shared" si="2"/>
        <v>1.21</v>
      </c>
    </row>
    <row r="66" spans="1:12">
      <c r="A66" s="4" t="s">
        <v>157</v>
      </c>
      <c r="B66" s="4" t="s">
        <v>156</v>
      </c>
      <c r="C66" s="7">
        <v>0.54</v>
      </c>
      <c r="D66" s="7">
        <v>0.05</v>
      </c>
      <c r="E66" s="7">
        <v>0.09</v>
      </c>
      <c r="F66" s="7">
        <v>0.26</v>
      </c>
      <c r="G66" s="7">
        <v>0.03</v>
      </c>
      <c r="H66" s="7">
        <v>0.16</v>
      </c>
      <c r="I66" s="7">
        <v>0.03</v>
      </c>
      <c r="J66" s="7">
        <v>0.02</v>
      </c>
      <c r="K66" s="7">
        <v>0</v>
      </c>
      <c r="L66" s="7">
        <f t="shared" si="2"/>
        <v>1.1800000000000002</v>
      </c>
    </row>
    <row r="67" spans="1:12">
      <c r="A67" t="s">
        <v>132</v>
      </c>
      <c r="B67" t="s">
        <v>131</v>
      </c>
      <c r="C67" s="3">
        <v>0.05</v>
      </c>
      <c r="D67" s="3"/>
      <c r="E67" s="3">
        <v>0</v>
      </c>
      <c r="F67" s="3">
        <v>0.01</v>
      </c>
      <c r="G67" s="3"/>
      <c r="H67" s="3">
        <v>0.11</v>
      </c>
      <c r="I67" s="3"/>
      <c r="J67" s="3">
        <v>0.81</v>
      </c>
      <c r="K67" s="3">
        <v>0.16999999999999998</v>
      </c>
      <c r="L67" s="3">
        <f t="shared" si="2"/>
        <v>1.1500000000000001</v>
      </c>
    </row>
    <row r="68" spans="1:12" s="4" customFormat="1">
      <c r="A68" t="s">
        <v>151</v>
      </c>
      <c r="B68" t="s">
        <v>152</v>
      </c>
      <c r="C68" s="3">
        <v>0.73</v>
      </c>
      <c r="D68" s="3">
        <v>0.06</v>
      </c>
      <c r="E68" s="3">
        <v>0.18</v>
      </c>
      <c r="F68" s="3">
        <v>7.0000000000000007E-2</v>
      </c>
      <c r="G68" s="3"/>
      <c r="H68" s="3"/>
      <c r="I68" s="3"/>
      <c r="J68" s="3"/>
      <c r="K68" s="3">
        <v>0.1</v>
      </c>
      <c r="L68" s="3">
        <f t="shared" si="2"/>
        <v>1.1400000000000001</v>
      </c>
    </row>
    <row r="69" spans="1:12">
      <c r="A69" t="s">
        <v>163</v>
      </c>
      <c r="B69" t="s">
        <v>98</v>
      </c>
      <c r="C69" s="3">
        <v>0.65</v>
      </c>
      <c r="D69" s="3">
        <v>0.05</v>
      </c>
      <c r="E69" s="3">
        <v>7.0000000000000007E-2</v>
      </c>
      <c r="F69" s="3">
        <v>0.03</v>
      </c>
      <c r="G69" s="3"/>
      <c r="H69" s="3">
        <v>0.13</v>
      </c>
      <c r="I69" s="3"/>
      <c r="J69" s="3"/>
      <c r="K69" s="3">
        <v>0.19</v>
      </c>
      <c r="L69" s="3">
        <f t="shared" si="2"/>
        <v>1.1200000000000001</v>
      </c>
    </row>
    <row r="70" spans="1:12">
      <c r="A70" t="s">
        <v>161</v>
      </c>
      <c r="B70" t="s">
        <v>93</v>
      </c>
      <c r="C70" s="3">
        <v>0.52</v>
      </c>
      <c r="D70" s="3">
        <v>0.05</v>
      </c>
      <c r="E70" s="3">
        <v>0.15000000000000002</v>
      </c>
      <c r="F70" s="3">
        <v>0.02</v>
      </c>
      <c r="G70" s="3"/>
      <c r="H70" s="3">
        <v>0.12</v>
      </c>
      <c r="I70" s="3"/>
      <c r="J70" s="3"/>
      <c r="K70" s="3">
        <v>0.18000000000000002</v>
      </c>
      <c r="L70" s="3">
        <f t="shared" si="2"/>
        <v>1.04</v>
      </c>
    </row>
    <row r="71" spans="1:12">
      <c r="A71" s="4" t="s">
        <v>137</v>
      </c>
      <c r="B71" s="4" t="s">
        <v>134</v>
      </c>
      <c r="C71" s="7">
        <v>0.47</v>
      </c>
      <c r="D71" s="7">
        <v>0.06</v>
      </c>
      <c r="E71" s="7">
        <v>9.0000000000000011E-2</v>
      </c>
      <c r="F71" s="7">
        <v>0.04</v>
      </c>
      <c r="G71" s="7">
        <v>0.01</v>
      </c>
      <c r="H71" s="7">
        <v>0.1</v>
      </c>
      <c r="I71" s="7">
        <v>0.01</v>
      </c>
      <c r="J71" s="7">
        <v>0.14000000000000001</v>
      </c>
      <c r="K71" s="7">
        <v>7.9999999999999988E-2</v>
      </c>
      <c r="L71" s="7">
        <f t="shared" si="2"/>
        <v>1</v>
      </c>
    </row>
    <row r="72" spans="1:12" s="4" customFormat="1" ht="14" customHeight="1">
      <c r="A72" t="s">
        <v>166</v>
      </c>
      <c r="B72" t="s">
        <v>125</v>
      </c>
      <c r="C72" s="3">
        <v>0.55000000000000004</v>
      </c>
      <c r="D72" s="3">
        <v>0.06</v>
      </c>
      <c r="E72" s="3">
        <v>0.06</v>
      </c>
      <c r="F72" s="3">
        <v>0.02</v>
      </c>
      <c r="G72" s="3"/>
      <c r="H72" s="3">
        <v>7.0000000000000007E-2</v>
      </c>
      <c r="I72" s="3"/>
      <c r="J72" s="3"/>
      <c r="K72" s="3">
        <v>0.2</v>
      </c>
      <c r="L72" s="3">
        <f t="shared" si="2"/>
        <v>0.96000000000000019</v>
      </c>
    </row>
    <row r="73" spans="1:12">
      <c r="A73" t="s">
        <v>33</v>
      </c>
      <c r="B73" t="s">
        <v>21</v>
      </c>
      <c r="C73" s="3">
        <v>0.54</v>
      </c>
      <c r="D73" s="3">
        <v>0.11</v>
      </c>
      <c r="E73" s="3">
        <v>0.08</v>
      </c>
      <c r="F73" s="3">
        <v>0.03</v>
      </c>
      <c r="G73" s="3"/>
      <c r="H73" s="3">
        <v>0.11</v>
      </c>
      <c r="I73" s="3"/>
      <c r="J73" s="3">
        <v>0.01</v>
      </c>
      <c r="K73" s="3">
        <v>0.06</v>
      </c>
      <c r="L73" s="3">
        <f t="shared" si="2"/>
        <v>0.94</v>
      </c>
    </row>
    <row r="74" spans="1:12">
      <c r="A74" t="s">
        <v>165</v>
      </c>
      <c r="B74" t="s">
        <v>105</v>
      </c>
      <c r="C74" s="3">
        <v>0.33</v>
      </c>
      <c r="D74" s="3">
        <v>0.06</v>
      </c>
      <c r="E74" s="3">
        <v>0.05</v>
      </c>
      <c r="F74" s="3">
        <v>0.02</v>
      </c>
      <c r="G74" s="3"/>
      <c r="H74" s="3">
        <v>0.13</v>
      </c>
      <c r="I74" s="3"/>
      <c r="J74" s="3"/>
      <c r="K74" s="3">
        <v>0.03</v>
      </c>
      <c r="L74" s="3">
        <f t="shared" si="2"/>
        <v>0.62000000000000011</v>
      </c>
    </row>
    <row r="76" spans="1:12">
      <c r="L76" s="3"/>
    </row>
  </sheetData>
  <autoFilter ref="A1:L1">
    <sortState ref="A2:L74">
      <sortCondition descending="1" ref="L1:L74"/>
    </sortState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1"/>
  <sheetViews>
    <sheetView zoomScale="75" zoomScaleNormal="75" zoomScalePageLayoutView="75" workbookViewId="0">
      <selection activeCell="K36" sqref="K36"/>
    </sheetView>
  </sheetViews>
  <sheetFormatPr baseColWidth="10" defaultRowHeight="15" x14ac:dyDescent="0"/>
  <cols>
    <col min="1" max="1" width="22.6640625" customWidth="1"/>
    <col min="8" max="8" width="16.6640625" bestFit="1" customWidth="1"/>
    <col min="9" max="9" width="16.1640625" bestFit="1" customWidth="1"/>
    <col min="10" max="10" width="13.5" bestFit="1" customWidth="1"/>
    <col min="11" max="11" width="13.5" customWidth="1"/>
  </cols>
  <sheetData>
    <row r="1" spans="1:11">
      <c r="A1" t="s">
        <v>0</v>
      </c>
      <c r="C1" t="s">
        <v>8</v>
      </c>
      <c r="D1" t="s">
        <v>4</v>
      </c>
      <c r="E1" t="s">
        <v>3</v>
      </c>
      <c r="F1" t="s">
        <v>2</v>
      </c>
      <c r="G1" t="s">
        <v>1</v>
      </c>
      <c r="H1" t="s">
        <v>169</v>
      </c>
      <c r="I1" t="s">
        <v>170</v>
      </c>
      <c r="J1" t="s">
        <v>7</v>
      </c>
      <c r="K1" t="s">
        <v>172</v>
      </c>
    </row>
    <row r="2" spans="1:11">
      <c r="A2" t="s">
        <v>85</v>
      </c>
      <c r="B2" t="s">
        <v>86</v>
      </c>
      <c r="C2" s="7">
        <v>7.91</v>
      </c>
      <c r="D2" s="7">
        <v>0.5</v>
      </c>
      <c r="E2" s="7">
        <v>3.19</v>
      </c>
      <c r="F2" s="7">
        <v>2.48</v>
      </c>
      <c r="G2" s="7">
        <v>0.4</v>
      </c>
      <c r="H2" s="7">
        <v>1.61</v>
      </c>
      <c r="I2" s="7">
        <v>5.1100000000000003</v>
      </c>
      <c r="J2" s="7">
        <v>4.74</v>
      </c>
      <c r="K2" s="3">
        <f t="shared" ref="K2:K33" si="0">SUM(C2:J2)</f>
        <v>25.939999999999998</v>
      </c>
    </row>
    <row r="3" spans="1:11">
      <c r="A3" t="s">
        <v>110</v>
      </c>
      <c r="B3" t="s">
        <v>107</v>
      </c>
      <c r="C3" s="7">
        <v>8.02</v>
      </c>
      <c r="D3" s="7">
        <v>0.45</v>
      </c>
      <c r="E3" s="7">
        <v>1.44</v>
      </c>
      <c r="F3" s="7">
        <v>3.45</v>
      </c>
      <c r="G3" s="7">
        <v>1.26</v>
      </c>
      <c r="H3" s="7">
        <v>1.36</v>
      </c>
      <c r="I3" s="7">
        <v>1.02</v>
      </c>
      <c r="J3" s="7">
        <v>0.74</v>
      </c>
      <c r="K3" s="3">
        <f t="shared" si="0"/>
        <v>17.739999999999998</v>
      </c>
    </row>
    <row r="4" spans="1:11">
      <c r="A4" t="s">
        <v>146</v>
      </c>
      <c r="B4" t="s">
        <v>147</v>
      </c>
      <c r="C4" s="7">
        <v>2.8</v>
      </c>
      <c r="D4" s="7">
        <v>0.35</v>
      </c>
      <c r="E4" s="7">
        <v>1.07</v>
      </c>
      <c r="F4" s="7">
        <v>2.99</v>
      </c>
      <c r="G4" s="7">
        <v>1.1599999999999999</v>
      </c>
      <c r="H4" s="7">
        <v>1.04</v>
      </c>
      <c r="I4" s="7">
        <v>0.53</v>
      </c>
      <c r="J4" s="7">
        <v>1.54</v>
      </c>
      <c r="K4" s="3">
        <f t="shared" si="0"/>
        <v>11.48</v>
      </c>
    </row>
    <row r="5" spans="1:11">
      <c r="A5" t="s">
        <v>51</v>
      </c>
      <c r="B5" t="s">
        <v>48</v>
      </c>
      <c r="C5" s="7">
        <v>3.22</v>
      </c>
      <c r="D5" s="7">
        <v>1.08</v>
      </c>
      <c r="E5" s="7">
        <v>0.95</v>
      </c>
      <c r="F5" s="7">
        <v>1.45</v>
      </c>
      <c r="G5" s="7">
        <v>0.39</v>
      </c>
      <c r="H5" s="7">
        <v>1.1499999999999999</v>
      </c>
      <c r="I5" s="7">
        <v>1.61</v>
      </c>
      <c r="J5" s="7">
        <v>0.82</v>
      </c>
      <c r="K5" s="3">
        <f t="shared" si="0"/>
        <v>10.67</v>
      </c>
    </row>
    <row r="6" spans="1:11">
      <c r="A6" t="s">
        <v>29</v>
      </c>
      <c r="B6" t="s">
        <v>21</v>
      </c>
      <c r="C6" s="7">
        <v>3.43</v>
      </c>
      <c r="D6" s="7">
        <v>0.51</v>
      </c>
      <c r="E6" s="7">
        <v>1.01</v>
      </c>
      <c r="F6" s="7">
        <v>2.41</v>
      </c>
      <c r="G6" s="7">
        <v>0.65</v>
      </c>
      <c r="H6" s="7">
        <v>1.27</v>
      </c>
      <c r="I6" s="7">
        <v>0.35</v>
      </c>
      <c r="J6" s="7">
        <v>0.64</v>
      </c>
      <c r="K6" s="3">
        <f t="shared" si="0"/>
        <v>10.27</v>
      </c>
    </row>
    <row r="7" spans="1:11">
      <c r="A7" t="s">
        <v>88</v>
      </c>
      <c r="B7" t="s">
        <v>89</v>
      </c>
      <c r="C7" s="7">
        <v>3.98</v>
      </c>
      <c r="D7" s="7">
        <v>0.36</v>
      </c>
      <c r="E7" s="7">
        <v>0.91</v>
      </c>
      <c r="F7" s="7">
        <v>1.54</v>
      </c>
      <c r="G7" s="7">
        <v>0.83</v>
      </c>
      <c r="H7" s="7">
        <v>1.1100000000000001</v>
      </c>
      <c r="I7" s="7">
        <v>0.71</v>
      </c>
      <c r="J7" s="7">
        <v>0.76</v>
      </c>
      <c r="K7" s="3">
        <f t="shared" si="0"/>
        <v>10.200000000000001</v>
      </c>
    </row>
    <row r="8" spans="1:11">
      <c r="A8" t="s">
        <v>30</v>
      </c>
      <c r="B8" t="s">
        <v>21</v>
      </c>
      <c r="C8" s="7">
        <v>3.84</v>
      </c>
      <c r="D8" s="7">
        <v>0.43</v>
      </c>
      <c r="E8" s="7">
        <v>0.93</v>
      </c>
      <c r="F8" s="7">
        <v>2.58</v>
      </c>
      <c r="G8" s="7">
        <v>0.33</v>
      </c>
      <c r="H8" s="7">
        <v>1.08</v>
      </c>
      <c r="I8" s="7">
        <v>0.42</v>
      </c>
      <c r="J8" s="7">
        <v>0.28000000000000003</v>
      </c>
      <c r="K8" s="3">
        <f t="shared" si="0"/>
        <v>9.8899999999999988</v>
      </c>
    </row>
    <row r="9" spans="1:11">
      <c r="A9" t="s">
        <v>157</v>
      </c>
      <c r="B9" t="s">
        <v>156</v>
      </c>
      <c r="C9" s="7">
        <v>4.22</v>
      </c>
      <c r="D9" s="7">
        <v>0.27</v>
      </c>
      <c r="E9" s="7">
        <v>1.1200000000000001</v>
      </c>
      <c r="F9" s="7">
        <v>0.92</v>
      </c>
      <c r="G9" s="7">
        <v>0.49</v>
      </c>
      <c r="H9" s="7">
        <v>0.89</v>
      </c>
      <c r="I9" s="7">
        <v>0.96</v>
      </c>
      <c r="J9" s="7">
        <v>0.77</v>
      </c>
      <c r="K9" s="3">
        <f t="shared" si="0"/>
        <v>9.64</v>
      </c>
    </row>
    <row r="10" spans="1:11">
      <c r="A10" t="s">
        <v>23</v>
      </c>
      <c r="B10" t="s">
        <v>21</v>
      </c>
      <c r="C10" s="7">
        <v>2.74</v>
      </c>
      <c r="D10" s="7">
        <v>0.4</v>
      </c>
      <c r="E10" s="7">
        <v>1</v>
      </c>
      <c r="F10" s="7">
        <v>1.98</v>
      </c>
      <c r="G10" s="7">
        <v>0.55000000000000004</v>
      </c>
      <c r="H10" s="7">
        <v>1.05</v>
      </c>
      <c r="I10" s="7">
        <v>0.67</v>
      </c>
      <c r="J10" s="7">
        <v>0.95</v>
      </c>
      <c r="K10" s="3">
        <f t="shared" si="0"/>
        <v>9.34</v>
      </c>
    </row>
    <row r="11" spans="1:11">
      <c r="A11" t="s">
        <v>171</v>
      </c>
      <c r="B11" t="s">
        <v>63</v>
      </c>
      <c r="C11" s="7">
        <v>4.43</v>
      </c>
      <c r="D11" s="7">
        <v>0.23</v>
      </c>
      <c r="E11" s="7">
        <v>0.49</v>
      </c>
      <c r="F11" s="7">
        <v>1.92</v>
      </c>
      <c r="G11" s="7">
        <v>0.46</v>
      </c>
      <c r="H11" s="7">
        <v>0.72</v>
      </c>
      <c r="I11" s="7">
        <v>0.41</v>
      </c>
      <c r="J11" s="7">
        <v>0.41</v>
      </c>
      <c r="K11" s="3">
        <f t="shared" si="0"/>
        <v>9.07</v>
      </c>
    </row>
    <row r="12" spans="1:11">
      <c r="A12" t="s">
        <v>104</v>
      </c>
      <c r="B12" t="s">
        <v>105</v>
      </c>
      <c r="C12" s="7">
        <v>2.2400000000000002</v>
      </c>
      <c r="D12" s="7">
        <v>0.24</v>
      </c>
      <c r="E12" s="7">
        <v>1.32</v>
      </c>
      <c r="F12" s="7">
        <v>2.1800000000000002</v>
      </c>
      <c r="G12" s="7">
        <v>0.3</v>
      </c>
      <c r="H12" s="7">
        <v>1.27</v>
      </c>
      <c r="I12" s="7">
        <v>0.52</v>
      </c>
      <c r="J12" s="7">
        <v>0.94</v>
      </c>
      <c r="K12" s="3">
        <f t="shared" si="0"/>
        <v>9.01</v>
      </c>
    </row>
    <row r="13" spans="1:11">
      <c r="A13" t="s">
        <v>118</v>
      </c>
      <c r="B13" t="s">
        <v>116</v>
      </c>
      <c r="C13" s="7">
        <v>2.85</v>
      </c>
      <c r="D13" s="7">
        <v>0.18</v>
      </c>
      <c r="E13" s="7">
        <v>1.66</v>
      </c>
      <c r="F13" s="7">
        <v>1.1399999999999999</v>
      </c>
      <c r="G13" s="7">
        <v>0.7</v>
      </c>
      <c r="H13" s="7">
        <v>0.84</v>
      </c>
      <c r="I13" s="7">
        <v>1.02</v>
      </c>
      <c r="J13" s="7">
        <v>0.56000000000000005</v>
      </c>
      <c r="K13" s="3">
        <f t="shared" si="0"/>
        <v>8.9500000000000011</v>
      </c>
    </row>
    <row r="14" spans="1:11">
      <c r="A14" t="s">
        <v>76</v>
      </c>
      <c r="B14" t="s">
        <v>77</v>
      </c>
      <c r="C14" s="7">
        <v>3.3</v>
      </c>
      <c r="D14" s="7">
        <v>0.3</v>
      </c>
      <c r="E14" s="7">
        <v>0.52</v>
      </c>
      <c r="F14" s="7">
        <v>2.33</v>
      </c>
      <c r="G14" s="7">
        <v>0.52</v>
      </c>
      <c r="H14" s="7">
        <v>0.85</v>
      </c>
      <c r="I14" s="7">
        <v>0.61</v>
      </c>
      <c r="J14" s="7">
        <v>0.5</v>
      </c>
      <c r="K14" s="3">
        <f t="shared" si="0"/>
        <v>8.9299999999999979</v>
      </c>
    </row>
    <row r="15" spans="1:11">
      <c r="A15" t="s">
        <v>28</v>
      </c>
      <c r="B15" t="s">
        <v>21</v>
      </c>
      <c r="C15" s="7">
        <v>2.73</v>
      </c>
      <c r="D15" s="7">
        <v>0.34</v>
      </c>
      <c r="E15" s="7">
        <v>0.75</v>
      </c>
      <c r="F15" s="7">
        <v>2.2799999999999998</v>
      </c>
      <c r="G15" s="7">
        <v>0.26</v>
      </c>
      <c r="H15" s="7">
        <v>1.1399999999999999</v>
      </c>
      <c r="I15" s="7">
        <v>0.93</v>
      </c>
      <c r="J15" s="7">
        <v>0.47</v>
      </c>
      <c r="K15" s="3">
        <f t="shared" si="0"/>
        <v>8.9</v>
      </c>
    </row>
    <row r="16" spans="1:11">
      <c r="A16" t="s">
        <v>109</v>
      </c>
      <c r="B16" t="s">
        <v>107</v>
      </c>
      <c r="C16" s="7">
        <v>2.92</v>
      </c>
      <c r="D16" s="7">
        <v>0.25</v>
      </c>
      <c r="E16" s="7">
        <v>0.86</v>
      </c>
      <c r="F16" s="7">
        <v>1.64</v>
      </c>
      <c r="G16" s="7">
        <v>0.68</v>
      </c>
      <c r="H16" s="7">
        <v>0.84</v>
      </c>
      <c r="I16" s="7">
        <v>0.83</v>
      </c>
      <c r="J16" s="7">
        <v>0.77</v>
      </c>
      <c r="K16" s="3">
        <f t="shared" si="0"/>
        <v>8.7899999999999991</v>
      </c>
    </row>
    <row r="17" spans="1:11">
      <c r="A17" t="s">
        <v>74</v>
      </c>
      <c r="B17" t="s">
        <v>73</v>
      </c>
      <c r="C17" s="7">
        <v>2.08</v>
      </c>
      <c r="D17" s="7">
        <v>1.17</v>
      </c>
      <c r="E17" s="7">
        <v>0.66</v>
      </c>
      <c r="F17" s="7">
        <v>1.2</v>
      </c>
      <c r="G17" s="7">
        <v>0.47</v>
      </c>
      <c r="H17" s="7">
        <v>1.01</v>
      </c>
      <c r="I17" s="7">
        <v>1.7</v>
      </c>
      <c r="J17" s="7">
        <v>0.47</v>
      </c>
      <c r="K17" s="3">
        <f t="shared" si="0"/>
        <v>8.76</v>
      </c>
    </row>
    <row r="18" spans="1:11">
      <c r="A18" t="s">
        <v>42</v>
      </c>
      <c r="B18" t="s">
        <v>41</v>
      </c>
      <c r="C18" s="7">
        <v>2.96</v>
      </c>
      <c r="D18" s="7">
        <v>0.24</v>
      </c>
      <c r="E18" s="7">
        <v>0.85</v>
      </c>
      <c r="F18" s="7">
        <v>1.2</v>
      </c>
      <c r="G18" s="7">
        <v>0.32</v>
      </c>
      <c r="H18" s="7">
        <v>1.05</v>
      </c>
      <c r="I18" s="7">
        <v>1.48</v>
      </c>
      <c r="J18" s="7">
        <v>0.49</v>
      </c>
      <c r="K18" s="3">
        <f t="shared" si="0"/>
        <v>8.59</v>
      </c>
    </row>
    <row r="19" spans="1:11">
      <c r="A19" t="s">
        <v>34</v>
      </c>
      <c r="B19" t="s">
        <v>35</v>
      </c>
      <c r="C19" s="7">
        <v>3.75</v>
      </c>
      <c r="D19" s="7">
        <v>0.26</v>
      </c>
      <c r="E19" s="7">
        <v>0.78</v>
      </c>
      <c r="F19" s="7">
        <v>1.82</v>
      </c>
      <c r="G19" s="7">
        <v>0.28000000000000003</v>
      </c>
      <c r="H19" s="7">
        <v>0.94</v>
      </c>
      <c r="I19" s="7">
        <v>0.28999999999999998</v>
      </c>
      <c r="J19" s="7">
        <v>0.41</v>
      </c>
      <c r="K19" s="3">
        <f t="shared" si="0"/>
        <v>8.5299999999999994</v>
      </c>
    </row>
    <row r="20" spans="1:11">
      <c r="A20" t="s">
        <v>143</v>
      </c>
      <c r="B20" t="s">
        <v>139</v>
      </c>
      <c r="C20" s="7">
        <v>3.44</v>
      </c>
      <c r="D20" s="7">
        <v>0.54</v>
      </c>
      <c r="E20" s="7">
        <v>0.69</v>
      </c>
      <c r="F20" s="7">
        <v>1.1100000000000001</v>
      </c>
      <c r="G20" s="7">
        <v>0.44</v>
      </c>
      <c r="H20" s="7">
        <v>0.96</v>
      </c>
      <c r="I20" s="7">
        <v>0.46</v>
      </c>
      <c r="J20" s="7">
        <v>0.77</v>
      </c>
      <c r="K20" s="3">
        <f t="shared" si="0"/>
        <v>8.41</v>
      </c>
    </row>
    <row r="21" spans="1:11">
      <c r="A21" t="s">
        <v>174</v>
      </c>
      <c r="B21" t="s">
        <v>129</v>
      </c>
      <c r="C21" s="7">
        <v>1.54</v>
      </c>
      <c r="D21" s="7">
        <v>0.26</v>
      </c>
      <c r="E21" s="7">
        <v>1.63</v>
      </c>
      <c r="F21" s="7">
        <v>2.2400000000000002</v>
      </c>
      <c r="G21" s="7">
        <v>0.57999999999999996</v>
      </c>
      <c r="H21" s="7">
        <v>1.25</v>
      </c>
      <c r="I21" s="7">
        <v>0.14000000000000001</v>
      </c>
      <c r="J21" s="7">
        <v>0.39</v>
      </c>
      <c r="K21" s="3">
        <f t="shared" si="0"/>
        <v>8.0299999999999994</v>
      </c>
    </row>
    <row r="22" spans="1:11">
      <c r="A22" t="s">
        <v>27</v>
      </c>
      <c r="B22" t="s">
        <v>21</v>
      </c>
      <c r="C22" s="7">
        <v>2.41</v>
      </c>
      <c r="D22" s="7">
        <v>0.22</v>
      </c>
      <c r="E22" s="7">
        <v>0.91</v>
      </c>
      <c r="F22" s="7">
        <v>2.34</v>
      </c>
      <c r="G22" s="7">
        <v>0.18</v>
      </c>
      <c r="H22" s="7">
        <v>0.86</v>
      </c>
      <c r="I22" s="7">
        <v>0.51</v>
      </c>
      <c r="J22" s="7">
        <v>0.32</v>
      </c>
      <c r="K22" s="3">
        <f t="shared" si="0"/>
        <v>7.7500000000000009</v>
      </c>
    </row>
    <row r="23" spans="1:11">
      <c r="A23" t="s">
        <v>144</v>
      </c>
      <c r="B23" t="s">
        <v>139</v>
      </c>
      <c r="C23" s="7">
        <v>2.98</v>
      </c>
      <c r="D23" s="7">
        <v>0.25</v>
      </c>
      <c r="E23" s="7">
        <v>1.08</v>
      </c>
      <c r="F23" s="7">
        <v>1.07</v>
      </c>
      <c r="G23" s="7">
        <v>0.41</v>
      </c>
      <c r="H23" s="7">
        <v>0.76</v>
      </c>
      <c r="I23" s="7">
        <v>0.24</v>
      </c>
      <c r="J23" s="7">
        <v>0.77</v>
      </c>
      <c r="K23" s="3">
        <f t="shared" si="0"/>
        <v>7.5600000000000005</v>
      </c>
    </row>
    <row r="24" spans="1:11">
      <c r="A24" t="s">
        <v>153</v>
      </c>
      <c r="B24" t="s">
        <v>152</v>
      </c>
      <c r="C24" s="7">
        <v>2.29</v>
      </c>
      <c r="D24" s="7">
        <v>0.28000000000000003</v>
      </c>
      <c r="E24" s="7">
        <v>1.01</v>
      </c>
      <c r="F24" s="7">
        <v>1.24</v>
      </c>
      <c r="G24" s="7">
        <v>0.28000000000000003</v>
      </c>
      <c r="H24" s="7">
        <v>0.77</v>
      </c>
      <c r="I24" s="7">
        <v>1.02</v>
      </c>
      <c r="J24" s="7">
        <v>0.62</v>
      </c>
      <c r="K24" s="3">
        <f t="shared" si="0"/>
        <v>7.5100000000000007</v>
      </c>
    </row>
    <row r="25" spans="1:11">
      <c r="A25" t="s">
        <v>115</v>
      </c>
      <c r="B25" t="s">
        <v>116</v>
      </c>
      <c r="C25" s="7">
        <v>2.71</v>
      </c>
      <c r="D25" s="7">
        <v>0.22</v>
      </c>
      <c r="E25" s="7">
        <v>0.93</v>
      </c>
      <c r="F25" s="7">
        <v>0.99</v>
      </c>
      <c r="G25" s="7">
        <v>0.48</v>
      </c>
      <c r="H25" s="7">
        <v>0.63</v>
      </c>
      <c r="I25" s="7">
        <v>0.84</v>
      </c>
      <c r="J25" s="7">
        <v>0.36</v>
      </c>
      <c r="K25" s="3">
        <f t="shared" si="0"/>
        <v>7.16</v>
      </c>
    </row>
    <row r="26" spans="1:11">
      <c r="A26" t="s">
        <v>138</v>
      </c>
      <c r="B26" t="s">
        <v>139</v>
      </c>
      <c r="C26" s="7">
        <v>3.1</v>
      </c>
      <c r="D26" s="7">
        <v>0.26</v>
      </c>
      <c r="E26" s="7">
        <v>1.05</v>
      </c>
      <c r="F26" s="7">
        <v>0.71</v>
      </c>
      <c r="G26" s="7">
        <v>0.47</v>
      </c>
      <c r="H26" s="7">
        <v>0.85</v>
      </c>
      <c r="I26" s="7">
        <v>0.18</v>
      </c>
      <c r="J26" s="7">
        <v>0.51</v>
      </c>
      <c r="K26" s="3">
        <f t="shared" si="0"/>
        <v>7.129999999999999</v>
      </c>
    </row>
    <row r="27" spans="1:11">
      <c r="A27" t="s">
        <v>92</v>
      </c>
      <c r="B27" t="s">
        <v>93</v>
      </c>
      <c r="C27" s="7">
        <v>1.82</v>
      </c>
      <c r="D27" s="7">
        <v>0.23</v>
      </c>
      <c r="E27" s="7">
        <v>1.2</v>
      </c>
      <c r="F27" s="7">
        <v>1.1299999999999999</v>
      </c>
      <c r="G27" s="7">
        <v>0.63</v>
      </c>
      <c r="H27" s="7">
        <v>0.85</v>
      </c>
      <c r="I27" s="7">
        <v>0.28999999999999998</v>
      </c>
      <c r="J27" s="7">
        <v>0.85</v>
      </c>
      <c r="K27" s="3">
        <f t="shared" si="0"/>
        <v>6.9999999999999991</v>
      </c>
    </row>
    <row r="28" spans="1:11">
      <c r="A28" t="s">
        <v>82</v>
      </c>
      <c r="B28" t="s">
        <v>83</v>
      </c>
      <c r="C28" s="7">
        <v>1.98</v>
      </c>
      <c r="D28" s="7">
        <v>0.22</v>
      </c>
      <c r="E28" s="7">
        <v>1.46</v>
      </c>
      <c r="F28" s="7">
        <v>1.43</v>
      </c>
      <c r="G28" s="7">
        <v>0.34</v>
      </c>
      <c r="H28" s="7">
        <v>0.69</v>
      </c>
      <c r="I28" s="7">
        <v>0.37</v>
      </c>
      <c r="J28" s="7">
        <v>0.45</v>
      </c>
      <c r="K28" s="3">
        <f t="shared" si="0"/>
        <v>6.9399999999999995</v>
      </c>
    </row>
    <row r="29" spans="1:11">
      <c r="A29" t="s">
        <v>55</v>
      </c>
      <c r="B29" t="s">
        <v>48</v>
      </c>
      <c r="C29" s="7">
        <v>2.17</v>
      </c>
      <c r="D29" s="7">
        <v>0.68</v>
      </c>
      <c r="E29" s="7">
        <v>0.46</v>
      </c>
      <c r="F29" s="7">
        <v>1.99</v>
      </c>
      <c r="G29" s="7">
        <v>0.12</v>
      </c>
      <c r="H29" s="7">
        <v>0.7</v>
      </c>
      <c r="I29" s="7">
        <v>0.3</v>
      </c>
      <c r="J29" s="7">
        <v>0.41</v>
      </c>
      <c r="K29" s="3">
        <f t="shared" si="0"/>
        <v>6.83</v>
      </c>
    </row>
    <row r="30" spans="1:11">
      <c r="A30" t="s">
        <v>141</v>
      </c>
      <c r="B30" t="s">
        <v>139</v>
      </c>
      <c r="C30" s="7">
        <v>2.9</v>
      </c>
      <c r="D30" s="7">
        <v>0.28999999999999998</v>
      </c>
      <c r="E30" s="7">
        <v>0.83</v>
      </c>
      <c r="F30" s="7">
        <v>0.95</v>
      </c>
      <c r="G30" s="7">
        <v>0.3</v>
      </c>
      <c r="H30" s="7">
        <v>0.72</v>
      </c>
      <c r="I30" s="7">
        <v>0.28999999999999998</v>
      </c>
      <c r="J30" s="7">
        <v>0.51</v>
      </c>
      <c r="K30" s="3">
        <f t="shared" si="0"/>
        <v>6.7899999999999991</v>
      </c>
    </row>
    <row r="31" spans="1:11">
      <c r="A31" t="s">
        <v>90</v>
      </c>
      <c r="B31" t="s">
        <v>89</v>
      </c>
      <c r="C31" s="7">
        <v>2.67</v>
      </c>
      <c r="D31" s="7">
        <v>0.26</v>
      </c>
      <c r="E31" s="7">
        <v>0.95</v>
      </c>
      <c r="F31" s="7">
        <v>1.17</v>
      </c>
      <c r="G31" s="7">
        <v>0.31</v>
      </c>
      <c r="H31" s="7">
        <v>0.6</v>
      </c>
      <c r="I31" s="7">
        <v>0.38</v>
      </c>
      <c r="J31" s="7">
        <v>0.38</v>
      </c>
      <c r="K31" s="3">
        <f t="shared" si="0"/>
        <v>6.7199999999999989</v>
      </c>
    </row>
    <row r="32" spans="1:11">
      <c r="A32" t="s">
        <v>117</v>
      </c>
      <c r="B32" t="s">
        <v>116</v>
      </c>
      <c r="C32" s="7">
        <v>2.75</v>
      </c>
      <c r="D32" s="7">
        <v>0.22</v>
      </c>
      <c r="E32" s="7">
        <v>0.73</v>
      </c>
      <c r="F32" s="7">
        <v>1.3</v>
      </c>
      <c r="G32" s="7">
        <v>0.23</v>
      </c>
      <c r="H32" s="7">
        <v>0.56999999999999995</v>
      </c>
      <c r="I32" s="7">
        <v>0.51</v>
      </c>
      <c r="J32" s="7">
        <v>0.36</v>
      </c>
      <c r="K32" s="3">
        <f t="shared" si="0"/>
        <v>6.6700000000000008</v>
      </c>
    </row>
    <row r="33" spans="1:11">
      <c r="A33" t="s">
        <v>175</v>
      </c>
      <c r="B33" t="s">
        <v>21</v>
      </c>
      <c r="C33" s="7">
        <v>1.96</v>
      </c>
      <c r="D33" s="7">
        <v>0.31</v>
      </c>
      <c r="E33" s="7">
        <v>0.79</v>
      </c>
      <c r="F33" s="7">
        <v>1.25</v>
      </c>
      <c r="G33" s="7">
        <v>0.28999999999999998</v>
      </c>
      <c r="H33" s="7">
        <v>0.69</v>
      </c>
      <c r="I33" s="7">
        <v>0.56000000000000005</v>
      </c>
      <c r="J33" s="7">
        <v>0.66</v>
      </c>
      <c r="K33" s="3">
        <f t="shared" si="0"/>
        <v>6.5100000000000016</v>
      </c>
    </row>
    <row r="34" spans="1:11">
      <c r="A34" t="s">
        <v>126</v>
      </c>
      <c r="B34" t="s">
        <v>125</v>
      </c>
      <c r="C34" s="7">
        <v>2.11</v>
      </c>
      <c r="D34" s="7">
        <v>0.34</v>
      </c>
      <c r="E34" s="7">
        <v>1.1499999999999999</v>
      </c>
      <c r="F34" s="7">
        <v>1.03</v>
      </c>
      <c r="G34" s="7">
        <v>0.43</v>
      </c>
      <c r="H34" s="7">
        <v>0.67</v>
      </c>
      <c r="I34" s="7">
        <v>0.26</v>
      </c>
      <c r="J34" s="7">
        <v>0.52</v>
      </c>
      <c r="K34" s="3">
        <f t="shared" ref="K34:K65" si="1">SUM(C34:J34)</f>
        <v>6.51</v>
      </c>
    </row>
    <row r="35" spans="1:11">
      <c r="A35" t="s">
        <v>37</v>
      </c>
      <c r="B35" t="s">
        <v>36</v>
      </c>
      <c r="C35" s="7">
        <v>2.86</v>
      </c>
      <c r="D35" s="7">
        <v>0.3</v>
      </c>
      <c r="E35" s="7">
        <v>0.37</v>
      </c>
      <c r="F35" s="7">
        <v>1.33</v>
      </c>
      <c r="G35" s="7">
        <v>0.04</v>
      </c>
      <c r="H35" s="7">
        <v>0.63</v>
      </c>
      <c r="I35" s="7">
        <v>0.76</v>
      </c>
      <c r="J35" s="7">
        <v>0.18</v>
      </c>
      <c r="K35" s="3">
        <f t="shared" si="1"/>
        <v>6.4699999999999989</v>
      </c>
    </row>
    <row r="36" spans="1:11">
      <c r="A36" t="s">
        <v>136</v>
      </c>
      <c r="B36" t="s">
        <v>134</v>
      </c>
      <c r="C36" s="7">
        <v>2.46</v>
      </c>
      <c r="D36" s="7">
        <v>0.34</v>
      </c>
      <c r="E36" s="7">
        <v>0.62</v>
      </c>
      <c r="F36" s="7">
        <v>0.79</v>
      </c>
      <c r="G36" s="7">
        <v>0.37</v>
      </c>
      <c r="H36" s="7">
        <v>0.88</v>
      </c>
      <c r="I36" s="7">
        <v>0.1</v>
      </c>
      <c r="J36" s="7">
        <v>0.81</v>
      </c>
      <c r="K36" s="3">
        <f t="shared" si="1"/>
        <v>6.3699999999999992</v>
      </c>
    </row>
    <row r="37" spans="1:11">
      <c r="A37" t="s">
        <v>111</v>
      </c>
      <c r="B37" t="s">
        <v>107</v>
      </c>
      <c r="C37" s="7">
        <v>2.4300000000000002</v>
      </c>
      <c r="D37" s="7">
        <v>0.26</v>
      </c>
      <c r="E37" s="7">
        <v>0.27</v>
      </c>
      <c r="F37" s="7">
        <v>2.17</v>
      </c>
      <c r="G37" s="7">
        <v>0.01</v>
      </c>
      <c r="H37" s="7">
        <v>0.63</v>
      </c>
      <c r="I37" s="7">
        <v>0.31</v>
      </c>
      <c r="J37" s="7">
        <v>0.24</v>
      </c>
      <c r="K37" s="3">
        <f t="shared" si="1"/>
        <v>6.32</v>
      </c>
    </row>
    <row r="38" spans="1:11">
      <c r="A38" t="s">
        <v>68</v>
      </c>
      <c r="B38" t="s">
        <v>67</v>
      </c>
      <c r="C38" s="7">
        <v>2.57</v>
      </c>
      <c r="D38" s="7">
        <v>0.25</v>
      </c>
      <c r="E38" s="7">
        <v>0.57999999999999996</v>
      </c>
      <c r="F38" s="7">
        <v>1.3</v>
      </c>
      <c r="G38" s="7">
        <v>0.19</v>
      </c>
      <c r="H38" s="7">
        <v>0.73</v>
      </c>
      <c r="I38" s="7">
        <v>0.18</v>
      </c>
      <c r="J38" s="7">
        <v>0.22</v>
      </c>
      <c r="K38" s="3">
        <f t="shared" si="1"/>
        <v>6.0200000000000005</v>
      </c>
    </row>
    <row r="39" spans="1:11">
      <c r="A39" t="s">
        <v>59</v>
      </c>
      <c r="B39" t="s">
        <v>58</v>
      </c>
      <c r="C39" s="3">
        <v>1.68</v>
      </c>
      <c r="D39" s="3">
        <v>0.21</v>
      </c>
      <c r="E39" s="3">
        <v>1</v>
      </c>
      <c r="F39" s="3">
        <v>0.85</v>
      </c>
      <c r="G39" s="3">
        <v>0.43</v>
      </c>
      <c r="H39" s="3">
        <v>0.69</v>
      </c>
      <c r="I39" s="3">
        <v>0.68</v>
      </c>
      <c r="J39" s="3">
        <v>0.46</v>
      </c>
      <c r="K39" s="3">
        <f t="shared" si="1"/>
        <v>5.9999999999999991</v>
      </c>
    </row>
    <row r="40" spans="1:11">
      <c r="A40" t="s">
        <v>18</v>
      </c>
      <c r="B40" t="s">
        <v>17</v>
      </c>
      <c r="C40" s="7">
        <v>2.0699999999999998</v>
      </c>
      <c r="D40" s="7">
        <v>0.2</v>
      </c>
      <c r="E40" s="7">
        <v>0.78</v>
      </c>
      <c r="F40" s="7">
        <v>1.1000000000000001</v>
      </c>
      <c r="G40" s="7">
        <v>0.28000000000000003</v>
      </c>
      <c r="H40" s="7">
        <v>0.64</v>
      </c>
      <c r="I40" s="7">
        <v>0.43</v>
      </c>
      <c r="J40" s="7">
        <v>0.47</v>
      </c>
      <c r="K40" s="3">
        <f t="shared" si="1"/>
        <v>5.97</v>
      </c>
    </row>
    <row r="41" spans="1:11">
      <c r="A41" t="s">
        <v>176</v>
      </c>
      <c r="B41" t="s">
        <v>149</v>
      </c>
      <c r="C41" s="7">
        <v>1.51</v>
      </c>
      <c r="D41" s="7">
        <v>0.31</v>
      </c>
      <c r="E41" s="7">
        <v>0.76</v>
      </c>
      <c r="F41" s="7">
        <v>0.88</v>
      </c>
      <c r="G41" s="7">
        <v>0.45</v>
      </c>
      <c r="H41" s="7">
        <v>0.65</v>
      </c>
      <c r="I41" s="7">
        <v>0.52</v>
      </c>
      <c r="J41" s="7">
        <v>0.59</v>
      </c>
      <c r="K41" s="3">
        <f t="shared" si="1"/>
        <v>5.67</v>
      </c>
    </row>
    <row r="42" spans="1:11">
      <c r="A42" t="s">
        <v>10</v>
      </c>
      <c r="B42" t="s">
        <v>11</v>
      </c>
      <c r="C42" s="7">
        <v>1.51</v>
      </c>
      <c r="D42" s="7">
        <v>0.27</v>
      </c>
      <c r="E42" s="7">
        <v>0.97</v>
      </c>
      <c r="F42" s="7">
        <v>1.1200000000000001</v>
      </c>
      <c r="G42" s="7">
        <v>0.43</v>
      </c>
      <c r="H42" s="7">
        <v>0.68</v>
      </c>
      <c r="I42" s="7">
        <v>0.16</v>
      </c>
      <c r="J42" s="7">
        <v>0.46</v>
      </c>
      <c r="K42" s="3">
        <f t="shared" si="1"/>
        <v>5.6</v>
      </c>
    </row>
    <row r="43" spans="1:11">
      <c r="A43" t="s">
        <v>127</v>
      </c>
      <c r="B43" t="s">
        <v>125</v>
      </c>
      <c r="C43" s="7">
        <v>2.65</v>
      </c>
      <c r="D43" s="7">
        <v>0.21</v>
      </c>
      <c r="E43" s="7">
        <v>0.39</v>
      </c>
      <c r="F43" s="7">
        <v>1.1000000000000001</v>
      </c>
      <c r="G43" s="7">
        <v>0.24</v>
      </c>
      <c r="H43" s="7">
        <v>0.59</v>
      </c>
      <c r="I43" s="7">
        <v>0.16</v>
      </c>
      <c r="J43" s="7">
        <v>0.23</v>
      </c>
      <c r="K43" s="3">
        <f t="shared" si="1"/>
        <v>5.57</v>
      </c>
    </row>
    <row r="44" spans="1:11">
      <c r="A44" t="s">
        <v>122</v>
      </c>
      <c r="B44" t="s">
        <v>123</v>
      </c>
      <c r="C44" s="7">
        <v>1.96</v>
      </c>
      <c r="D44" s="7">
        <v>0.26</v>
      </c>
      <c r="E44" s="7">
        <v>0.87</v>
      </c>
      <c r="F44" s="7">
        <v>0.9</v>
      </c>
      <c r="G44" s="7">
        <v>0.19</v>
      </c>
      <c r="H44" s="7">
        <v>0.68</v>
      </c>
      <c r="I44" s="7">
        <v>0.2</v>
      </c>
      <c r="J44" s="7">
        <v>0.33</v>
      </c>
      <c r="K44" s="3">
        <f t="shared" si="1"/>
        <v>5.39</v>
      </c>
    </row>
    <row r="45" spans="1:11">
      <c r="A45" t="s">
        <v>80</v>
      </c>
      <c r="B45" t="s">
        <v>79</v>
      </c>
      <c r="C45" s="7">
        <v>1.59</v>
      </c>
      <c r="D45" s="7">
        <v>0.2</v>
      </c>
      <c r="E45" s="7">
        <v>0.56000000000000005</v>
      </c>
      <c r="F45" s="7">
        <v>1.1299999999999999</v>
      </c>
      <c r="G45" s="7">
        <v>0.21</v>
      </c>
      <c r="H45" s="7">
        <v>0.68</v>
      </c>
      <c r="I45" s="7">
        <v>0.62</v>
      </c>
      <c r="J45" s="7">
        <v>0.3</v>
      </c>
      <c r="K45" s="3">
        <f t="shared" si="1"/>
        <v>5.29</v>
      </c>
    </row>
    <row r="46" spans="1:11">
      <c r="A46" t="s">
        <v>72</v>
      </c>
      <c r="B46" t="s">
        <v>71</v>
      </c>
      <c r="C46" s="7">
        <v>1.1200000000000001</v>
      </c>
      <c r="D46" s="7">
        <v>0.22</v>
      </c>
      <c r="E46" s="7">
        <v>0.67</v>
      </c>
      <c r="F46" s="7">
        <v>0.94</v>
      </c>
      <c r="G46" s="7">
        <v>0.44</v>
      </c>
      <c r="H46" s="7">
        <v>0.72</v>
      </c>
      <c r="I46" s="7">
        <v>0.45</v>
      </c>
      <c r="J46" s="7">
        <v>0.48</v>
      </c>
      <c r="K46" s="3">
        <f t="shared" si="1"/>
        <v>5.0400000000000009</v>
      </c>
    </row>
    <row r="47" spans="1:11">
      <c r="A47" t="s">
        <v>52</v>
      </c>
      <c r="B47" t="s">
        <v>48</v>
      </c>
      <c r="C47" s="7">
        <v>1.36</v>
      </c>
      <c r="D47" s="7">
        <v>0.63</v>
      </c>
      <c r="E47" s="7">
        <v>0.47</v>
      </c>
      <c r="F47" s="7">
        <v>0.88</v>
      </c>
      <c r="G47" s="7">
        <v>0.16</v>
      </c>
      <c r="H47" s="7">
        <v>0.56999999999999995</v>
      </c>
      <c r="I47" s="7">
        <v>0.43</v>
      </c>
      <c r="J47" s="7">
        <v>0.28999999999999998</v>
      </c>
      <c r="K47" s="3">
        <f t="shared" si="1"/>
        <v>4.79</v>
      </c>
    </row>
    <row r="48" spans="1:11">
      <c r="A48" t="s">
        <v>50</v>
      </c>
      <c r="B48" t="s">
        <v>48</v>
      </c>
      <c r="C48" s="7">
        <v>1.27</v>
      </c>
      <c r="D48" s="7">
        <v>0.46</v>
      </c>
      <c r="E48" s="7">
        <v>0.44</v>
      </c>
      <c r="F48" s="7">
        <v>0.78</v>
      </c>
      <c r="G48" s="7">
        <v>0.09</v>
      </c>
      <c r="H48" s="7">
        <v>0.48</v>
      </c>
      <c r="I48" s="7">
        <v>0.78</v>
      </c>
      <c r="J48" s="7">
        <v>0.2</v>
      </c>
      <c r="K48" s="3">
        <f t="shared" si="1"/>
        <v>4.5</v>
      </c>
    </row>
    <row r="49" spans="1:11">
      <c r="A49" t="s">
        <v>173</v>
      </c>
      <c r="B49" t="s">
        <v>121</v>
      </c>
      <c r="C49" s="7">
        <v>1.35</v>
      </c>
      <c r="D49" s="7">
        <v>0.33</v>
      </c>
      <c r="E49" s="7">
        <v>0.33</v>
      </c>
      <c r="F49" s="7">
        <v>0.59</v>
      </c>
      <c r="G49" s="7">
        <v>0.1</v>
      </c>
      <c r="H49" s="7">
        <v>0.57999999999999996</v>
      </c>
      <c r="I49" s="7">
        <v>0.78</v>
      </c>
      <c r="J49" s="7">
        <v>0.37</v>
      </c>
      <c r="K49" s="3">
        <f t="shared" si="1"/>
        <v>4.4300000000000006</v>
      </c>
    </row>
    <row r="50" spans="1:11">
      <c r="A50" t="s">
        <v>137</v>
      </c>
      <c r="B50" t="s">
        <v>134</v>
      </c>
      <c r="C50" s="7">
        <v>1.43</v>
      </c>
      <c r="D50" s="7">
        <v>0.19</v>
      </c>
      <c r="E50" s="7">
        <v>0.37</v>
      </c>
      <c r="F50" s="7">
        <v>0.64</v>
      </c>
      <c r="G50" s="7">
        <v>0.31</v>
      </c>
      <c r="H50" s="7">
        <v>0.51</v>
      </c>
      <c r="I50" s="7">
        <v>0.06</v>
      </c>
      <c r="J50" s="7">
        <v>0.56000000000000005</v>
      </c>
      <c r="K50" s="3">
        <f t="shared" si="1"/>
        <v>4.07</v>
      </c>
    </row>
    <row r="51" spans="1:11">
      <c r="A51" t="s">
        <v>150</v>
      </c>
      <c r="B51" t="s">
        <v>149</v>
      </c>
      <c r="C51" s="7">
        <v>1.06</v>
      </c>
      <c r="D51" s="7">
        <v>0.17</v>
      </c>
      <c r="E51" s="7">
        <v>0.35</v>
      </c>
      <c r="F51" s="7">
        <v>0.81</v>
      </c>
      <c r="G51" s="7">
        <v>0.06</v>
      </c>
      <c r="H51" s="7">
        <v>0.47</v>
      </c>
      <c r="I51" s="7">
        <v>0.08</v>
      </c>
      <c r="J51" s="7">
        <v>0.11</v>
      </c>
      <c r="K51" s="3">
        <f t="shared" si="1"/>
        <v>3.11</v>
      </c>
    </row>
  </sheetData>
  <autoFilter ref="A1:K1">
    <sortState ref="A2:K51">
      <sortCondition descending="1" ref="K1:K51"/>
    </sortState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tabSelected="1" workbookViewId="0">
      <selection activeCell="D21" sqref="D21"/>
    </sheetView>
  </sheetViews>
  <sheetFormatPr baseColWidth="10" defaultRowHeight="15" x14ac:dyDescent="0"/>
  <sheetData>
    <row r="1" spans="1:2">
      <c r="A1" t="s">
        <v>177</v>
      </c>
    </row>
    <row r="2" spans="1:2">
      <c r="A2" t="s">
        <v>178</v>
      </c>
      <c r="B2" t="s">
        <v>181</v>
      </c>
    </row>
    <row r="3" spans="1:2">
      <c r="A3" t="s">
        <v>179</v>
      </c>
      <c r="B3" t="s">
        <v>187</v>
      </c>
    </row>
    <row r="4" spans="1:2">
      <c r="A4" t="s">
        <v>180</v>
      </c>
      <c r="B4" t="s">
        <v>182</v>
      </c>
    </row>
    <row r="5" spans="1:2">
      <c r="A5" t="s">
        <v>183</v>
      </c>
    </row>
    <row r="7" spans="1:2">
      <c r="A7" t="s">
        <v>184</v>
      </c>
    </row>
    <row r="8" spans="1:2">
      <c r="A8" t="s">
        <v>178</v>
      </c>
      <c r="B8" t="s">
        <v>185</v>
      </c>
    </row>
    <row r="9" spans="1:2">
      <c r="A9" t="s">
        <v>179</v>
      </c>
      <c r="B9" t="s">
        <v>185</v>
      </c>
    </row>
    <row r="10" spans="1:2">
      <c r="A10" t="s">
        <v>180</v>
      </c>
      <c r="B10" t="s">
        <v>185</v>
      </c>
    </row>
    <row r="12" spans="1:2">
      <c r="A12" t="s">
        <v>186</v>
      </c>
    </row>
    <row r="13" spans="1:2">
      <c r="A13" t="s">
        <v>178</v>
      </c>
      <c r="B13" t="s">
        <v>185</v>
      </c>
    </row>
    <row r="14" spans="1:2">
      <c r="A14" t="s">
        <v>179</v>
      </c>
      <c r="B14" t="s">
        <v>189</v>
      </c>
    </row>
    <row r="15" spans="1:2">
      <c r="A15" t="s">
        <v>188</v>
      </c>
      <c r="B15" t="s">
        <v>185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Office</vt:lpstr>
      <vt:lpstr>Industrial</vt:lpstr>
      <vt:lpstr>Retail</vt:lpstr>
      <vt:lpstr>Catagory definitions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 Hessen</dc:creator>
  <cp:lastModifiedBy>Adrian Hessen</cp:lastModifiedBy>
  <dcterms:created xsi:type="dcterms:W3CDTF">2016-04-22T16:45:07Z</dcterms:created>
  <dcterms:modified xsi:type="dcterms:W3CDTF">2016-05-12T15:21:45Z</dcterms:modified>
</cp:coreProperties>
</file>