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11" i="1" l="1"/>
  <c r="X10" i="1"/>
  <c r="X9" i="1"/>
  <c r="X8" i="1"/>
  <c r="X7" i="1"/>
  <c r="X6" i="1"/>
  <c r="X5" i="1"/>
  <c r="X4" i="1"/>
  <c r="X3" i="1"/>
  <c r="P11" i="1"/>
  <c r="P10" i="1"/>
  <c r="P9" i="1"/>
  <c r="P8" i="1"/>
  <c r="P7" i="1"/>
  <c r="P6" i="1"/>
  <c r="P5" i="1"/>
  <c r="P4" i="1"/>
  <c r="P3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<sst xmlns="http://schemas.openxmlformats.org/spreadsheetml/2006/main" count="29" uniqueCount="13">
  <si>
    <t>k</t>
  </si>
  <si>
    <t>separation</t>
  </si>
  <si>
    <t>vh</t>
  </si>
  <si>
    <t>vr</t>
  </si>
  <si>
    <t>er</t>
  </si>
  <si>
    <t>ez</t>
  </si>
  <si>
    <t>er/ez</t>
  </si>
  <si>
    <t>Flat</t>
  </si>
  <si>
    <t>Ernst-B</t>
  </si>
  <si>
    <t>Ernst-C</t>
  </si>
  <si>
    <t>er/ez %</t>
  </si>
  <si>
    <t>scale = 1</t>
  </si>
  <si>
    <t>k0 =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</si>
</sst>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Er/Ez Variance with Electrode Separation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Flat</c:v>
                </c:pt>
              </c:strCache>
            </c:strRef>
          </c:tx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4.0671018146750102</c:v>
                </c:pt>
                <c:pt idx="1">
                  <c:v>4.0645566865440603</c:v>
                </c:pt>
                <c:pt idx="2">
                  <c:v>4.0662024689999203</c:v>
                </c:pt>
                <c:pt idx="3">
                  <c:v>4.0623243254257204</c:v>
                </c:pt>
                <c:pt idx="4">
                  <c:v>4.0635360479339004</c:v>
                </c:pt>
                <c:pt idx="5">
                  <c:v>4.0632876405738605</c:v>
                </c:pt>
                <c:pt idx="6">
                  <c:v>4.0650630879015903</c:v>
                </c:pt>
                <c:pt idx="7">
                  <c:v>4.0651324435726606</c:v>
                </c:pt>
                <c:pt idx="8">
                  <c:v>4.06490333457592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Ernst-B</c:v>
                </c:pt>
              </c:strCache>
            </c:strRef>
          </c:tx>
          <c:marker>
            <c:symbol val="none"/>
          </c:marker>
          <c:xVal>
            <c:numRef>
              <c:f>Sheet1!$J$3:$J$11</c:f>
              <c:numCache>
                <c:formatCode>General</c:formatCode>
                <c:ptCount val="9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</c:numCache>
            </c:numRef>
          </c:xVal>
          <c:yVal>
            <c:numRef>
              <c:f>Sheet1!$P$3:$P$11</c:f>
              <c:numCache>
                <c:formatCode>General</c:formatCode>
                <c:ptCount val="9"/>
                <c:pt idx="0">
                  <c:v>5.6617176906081594</c:v>
                </c:pt>
                <c:pt idx="1">
                  <c:v>5.6625249159177597</c:v>
                </c:pt>
                <c:pt idx="2">
                  <c:v>5.6638319773163293</c:v>
                </c:pt>
                <c:pt idx="3">
                  <c:v>5.6619018592336099</c:v>
                </c:pt>
                <c:pt idx="4">
                  <c:v>5.6647326754972402</c:v>
                </c:pt>
                <c:pt idx="5">
                  <c:v>5.6616869985546794</c:v>
                </c:pt>
                <c:pt idx="6">
                  <c:v>5.6667765812259603</c:v>
                </c:pt>
                <c:pt idx="7">
                  <c:v>5.6677516279257505</c:v>
                </c:pt>
                <c:pt idx="8">
                  <c:v>5.6739055580260098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Ernst-C</c:v>
                </c:pt>
              </c:strCache>
            </c:strRef>
          </c:tx>
          <c:marker>
            <c:symbol val="none"/>
          </c:marker>
          <c:xVal>
            <c:numRef>
              <c:f>Sheet1!$R$3:$R$11</c:f>
              <c:numCache>
                <c:formatCode>General</c:formatCode>
                <c:ptCount val="9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</c:numCache>
            </c:numRef>
          </c:xVal>
          <c:yVal>
            <c:numRef>
              <c:f>Sheet1!$X$3:$X$11</c:f>
              <c:numCache>
                <c:formatCode>General</c:formatCode>
                <c:ptCount val="9"/>
                <c:pt idx="0">
                  <c:v>5.7711893044088702</c:v>
                </c:pt>
                <c:pt idx="1">
                  <c:v>5.7722662416165296</c:v>
                </c:pt>
                <c:pt idx="2">
                  <c:v>5.7683770936535304</c:v>
                </c:pt>
                <c:pt idx="3">
                  <c:v>5.7698322866215701</c:v>
                </c:pt>
                <c:pt idx="4">
                  <c:v>5.7710958481813401</c:v>
                </c:pt>
                <c:pt idx="5">
                  <c:v>5.7711540541757298</c:v>
                </c:pt>
                <c:pt idx="6">
                  <c:v>5.7693043866314904</c:v>
                </c:pt>
                <c:pt idx="7">
                  <c:v>5.7712838170246901</c:v>
                </c:pt>
                <c:pt idx="8">
                  <c:v>5.77091640642593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78688"/>
        <c:axId val="115988736"/>
      </c:scatterChart>
      <c:valAx>
        <c:axId val="88178688"/>
        <c:scaling>
          <c:orientation val="minMax"/>
          <c:max val="190"/>
          <c:min val="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Electrode Separation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988736"/>
        <c:crosses val="autoZero"/>
        <c:crossBetween val="midCat"/>
      </c:valAx>
      <c:valAx>
        <c:axId val="115988736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Block</a:t>
                </a:r>
                <a:r>
                  <a:rPr lang="en-US" baseline="0"/>
                  <a:t> Integral er/ez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17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11</xdr:row>
      <xdr:rowOff>152400</xdr:rowOff>
    </xdr:from>
    <xdr:to>
      <xdr:col>10</xdr:col>
      <xdr:colOff>238125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N19" sqref="N19"/>
    </sheetView>
  </sheetViews>
  <sheetFormatPr defaultRowHeight="15" x14ac:dyDescent="0.25"/>
  <cols>
    <col min="2" max="2" width="10.42578125" bestFit="1" customWidth="1"/>
    <col min="10" max="10" width="10.42578125" bestFit="1" customWidth="1"/>
    <col min="18" max="18" width="10.42578125" bestFit="1" customWidth="1"/>
  </cols>
  <sheetData>
    <row r="1" spans="1:24" x14ac:dyDescent="0.25">
      <c r="A1" s="1" t="s">
        <v>7</v>
      </c>
      <c r="B1" s="1"/>
      <c r="C1" s="1"/>
      <c r="D1" s="1"/>
      <c r="E1" s="1"/>
      <c r="F1" s="1"/>
      <c r="G1" s="1"/>
      <c r="H1" s="1"/>
      <c r="I1" s="1" t="s">
        <v>8</v>
      </c>
      <c r="J1" s="1"/>
      <c r="K1" s="1"/>
      <c r="L1" s="1"/>
      <c r="M1" s="1"/>
      <c r="N1" s="1"/>
      <c r="O1" s="1"/>
      <c r="P1" s="1"/>
      <c r="Q1" s="1" t="s">
        <v>9</v>
      </c>
      <c r="R1" s="1"/>
      <c r="S1" s="1"/>
      <c r="T1" s="1"/>
      <c r="U1" s="1"/>
      <c r="V1" s="1"/>
      <c r="W1" s="1"/>
      <c r="X1" s="1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10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10</v>
      </c>
    </row>
    <row r="3" spans="1:24" x14ac:dyDescent="0.25">
      <c r="A3">
        <v>0.01</v>
      </c>
      <c r="B3">
        <v>100</v>
      </c>
      <c r="C3">
        <v>362.42768933253302</v>
      </c>
      <c r="D3">
        <v>325.46031884331097</v>
      </c>
      <c r="E3">
        <v>56939.425404042602</v>
      </c>
      <c r="F3">
        <v>1399999.99996539</v>
      </c>
      <c r="G3">
        <v>4.0671018146750101E-2</v>
      </c>
      <c r="H3">
        <f>G3*100</f>
        <v>4.0671018146750102</v>
      </c>
      <c r="I3">
        <v>0.01</v>
      </c>
      <c r="J3">
        <v>100</v>
      </c>
      <c r="K3">
        <v>378.57770704277698</v>
      </c>
      <c r="L3">
        <v>325.45951994139102</v>
      </c>
      <c r="M3">
        <v>75477.014889095197</v>
      </c>
      <c r="N3">
        <v>1333111.5928704599</v>
      </c>
      <c r="O3">
        <v>5.6617176906081597E-2</v>
      </c>
      <c r="P3">
        <f>O3*100</f>
        <v>5.6617176906081594</v>
      </c>
      <c r="Q3">
        <v>0.01</v>
      </c>
      <c r="R3">
        <v>100</v>
      </c>
      <c r="S3">
        <v>362.42768933253302</v>
      </c>
      <c r="T3">
        <v>325.46031884331097</v>
      </c>
      <c r="U3">
        <v>76940.292554825995</v>
      </c>
      <c r="V3">
        <v>1333179.1507176401</v>
      </c>
      <c r="W3">
        <v>5.7711893044088698E-2</v>
      </c>
      <c r="X3">
        <f>W3*100</f>
        <v>5.7711893044088702</v>
      </c>
    </row>
    <row r="4" spans="1:24" x14ac:dyDescent="0.25">
      <c r="A4">
        <v>0.01</v>
      </c>
      <c r="B4">
        <v>110</v>
      </c>
      <c r="C4">
        <v>398.67045826578601</v>
      </c>
      <c r="D4">
        <v>358.006350727643</v>
      </c>
      <c r="E4">
        <v>51730.7214661584</v>
      </c>
      <c r="F4">
        <v>1272727.27275316</v>
      </c>
      <c r="G4">
        <v>4.0645566865440602E-2</v>
      </c>
      <c r="H4">
        <f t="shared" ref="H4:H11" si="0">G4*100</f>
        <v>4.0645566865440603</v>
      </c>
      <c r="I4">
        <v>0.01</v>
      </c>
      <c r="J4">
        <v>110</v>
      </c>
      <c r="K4">
        <v>416.43547774705502</v>
      </c>
      <c r="L4">
        <v>358.00547193553098</v>
      </c>
      <c r="M4">
        <v>68625.2510029845</v>
      </c>
      <c r="N4">
        <v>1211919.6298823101</v>
      </c>
      <c r="O4">
        <v>5.6625249159177597E-2</v>
      </c>
      <c r="P4">
        <f t="shared" ref="P4:P11" si="1">O4*100</f>
        <v>5.6625249159177597</v>
      </c>
      <c r="Q4">
        <v>0.01</v>
      </c>
      <c r="R4">
        <v>110</v>
      </c>
      <c r="S4">
        <v>398.67045826578601</v>
      </c>
      <c r="T4">
        <v>358.006350727643</v>
      </c>
      <c r="U4">
        <v>69958.772782632193</v>
      </c>
      <c r="V4">
        <v>1211981.04616602</v>
      </c>
      <c r="W4">
        <v>5.7722662416165298E-2</v>
      </c>
      <c r="X4">
        <f t="shared" ref="X4:X11" si="2">W4*100</f>
        <v>5.7722662416165296</v>
      </c>
    </row>
    <row r="5" spans="1:24" x14ac:dyDescent="0.25">
      <c r="A5">
        <v>0.01</v>
      </c>
      <c r="B5">
        <v>120</v>
      </c>
      <c r="C5">
        <v>434.913227199039</v>
      </c>
      <c r="D5">
        <v>390.552382611974</v>
      </c>
      <c r="E5">
        <v>47439.028805819602</v>
      </c>
      <c r="F5">
        <v>1166666.6666868399</v>
      </c>
      <c r="G5">
        <v>4.0662024689999202E-2</v>
      </c>
      <c r="H5">
        <f t="shared" si="0"/>
        <v>4.0662024689999203</v>
      </c>
      <c r="I5">
        <v>0.01</v>
      </c>
      <c r="J5">
        <v>120</v>
      </c>
      <c r="K5">
        <v>454.29324845133198</v>
      </c>
      <c r="L5">
        <v>390.55142392967002</v>
      </c>
      <c r="M5">
        <v>62921.0005748736</v>
      </c>
      <c r="N5">
        <v>1110926.32738528</v>
      </c>
      <c r="O5">
        <v>5.6638319773163297E-2</v>
      </c>
      <c r="P5">
        <f t="shared" si="1"/>
        <v>5.6638319773163293</v>
      </c>
      <c r="Q5">
        <v>0.01</v>
      </c>
      <c r="R5">
        <v>120</v>
      </c>
      <c r="S5">
        <v>434.913227199039</v>
      </c>
      <c r="T5">
        <v>390.552382611974</v>
      </c>
      <c r="U5">
        <v>64085.6672923601</v>
      </c>
      <c r="V5">
        <v>1110982.62564817</v>
      </c>
      <c r="W5">
        <v>5.7683770936535303E-2</v>
      </c>
      <c r="X5">
        <f t="shared" si="2"/>
        <v>5.7683770936535304</v>
      </c>
    </row>
    <row r="6" spans="1:24" x14ac:dyDescent="0.25">
      <c r="A6">
        <v>0.01</v>
      </c>
      <c r="B6">
        <v>130</v>
      </c>
      <c r="C6">
        <v>471.15599613229199</v>
      </c>
      <c r="D6">
        <v>423.098414496305</v>
      </c>
      <c r="E6">
        <v>43748.108120929799</v>
      </c>
      <c r="F6">
        <v>1076923.07694672</v>
      </c>
      <c r="G6">
        <v>4.0623243254257202E-2</v>
      </c>
      <c r="H6">
        <f t="shared" si="0"/>
        <v>4.0623243254257204</v>
      </c>
      <c r="I6">
        <v>0.01</v>
      </c>
      <c r="J6">
        <v>130</v>
      </c>
      <c r="K6">
        <v>492.15101915561002</v>
      </c>
      <c r="L6">
        <v>423.09737592380901</v>
      </c>
      <c r="M6">
        <v>58061.130816779099</v>
      </c>
      <c r="N6">
        <v>1025470.4560463401</v>
      </c>
      <c r="O6">
        <v>5.6619018592336097E-2</v>
      </c>
      <c r="P6">
        <f t="shared" si="1"/>
        <v>5.6619018592336099</v>
      </c>
      <c r="Q6">
        <v>0.01</v>
      </c>
      <c r="R6">
        <v>130</v>
      </c>
      <c r="S6">
        <v>471.15599613229199</v>
      </c>
      <c r="T6">
        <v>423.098414496305</v>
      </c>
      <c r="U6">
        <v>59170.923910089499</v>
      </c>
      <c r="V6">
        <v>1025522.42371564</v>
      </c>
      <c r="W6">
        <v>5.76983228662157E-2</v>
      </c>
      <c r="X6">
        <f t="shared" si="2"/>
        <v>5.7698322866215701</v>
      </c>
    </row>
    <row r="7" spans="1:24" x14ac:dyDescent="0.25">
      <c r="A7">
        <v>0.01</v>
      </c>
      <c r="B7">
        <v>140</v>
      </c>
      <c r="C7">
        <v>507.398765065546</v>
      </c>
      <c r="D7">
        <v>455.644446380636</v>
      </c>
      <c r="E7">
        <v>40635.360480310803</v>
      </c>
      <c r="F7">
        <v>1000000.00002391</v>
      </c>
      <c r="G7">
        <v>4.0635360479339001E-2</v>
      </c>
      <c r="H7">
        <f t="shared" si="0"/>
        <v>4.0635360479339004</v>
      </c>
      <c r="I7">
        <v>0.01</v>
      </c>
      <c r="J7">
        <v>140</v>
      </c>
      <c r="K7">
        <v>530.008789859888</v>
      </c>
      <c r="L7">
        <v>455.643327917948</v>
      </c>
      <c r="M7">
        <v>53940.862859866902</v>
      </c>
      <c r="N7">
        <v>952222.56635670899</v>
      </c>
      <c r="O7">
        <v>5.6647326754972402E-2</v>
      </c>
      <c r="P7">
        <f t="shared" si="1"/>
        <v>5.6647326754972402</v>
      </c>
      <c r="Q7">
        <v>0.01</v>
      </c>
      <c r="R7">
        <v>140</v>
      </c>
      <c r="S7">
        <v>507.398765065546</v>
      </c>
      <c r="T7">
        <v>455.644446380636</v>
      </c>
      <c r="U7">
        <v>54956.461869636303</v>
      </c>
      <c r="V7">
        <v>952270.82196104596</v>
      </c>
      <c r="W7">
        <v>5.7710958481813401E-2</v>
      </c>
      <c r="X7">
        <f t="shared" si="2"/>
        <v>5.7710958481813401</v>
      </c>
    </row>
    <row r="8" spans="1:24" x14ac:dyDescent="0.25">
      <c r="A8">
        <v>0.01</v>
      </c>
      <c r="B8">
        <v>150</v>
      </c>
      <c r="C8">
        <v>543.64153399879899</v>
      </c>
      <c r="D8">
        <v>488.19047826496802</v>
      </c>
      <c r="E8">
        <v>37924.017978784497</v>
      </c>
      <c r="F8">
        <v>933333.33333567705</v>
      </c>
      <c r="G8">
        <v>4.0632876405738601E-2</v>
      </c>
      <c r="H8">
        <f t="shared" si="0"/>
        <v>4.0632876405738605</v>
      </c>
      <c r="I8">
        <v>0.01</v>
      </c>
      <c r="J8">
        <v>150</v>
      </c>
      <c r="K8">
        <v>567.86656056416496</v>
      </c>
      <c r="L8">
        <v>488.18927991208699</v>
      </c>
      <c r="M8">
        <v>50317.737152756898</v>
      </c>
      <c r="N8">
        <v>888741.061906141</v>
      </c>
      <c r="O8">
        <v>5.6616869985546797E-2</v>
      </c>
      <c r="P8">
        <f t="shared" si="1"/>
        <v>5.6616869985546794</v>
      </c>
      <c r="Q8">
        <v>0.01</v>
      </c>
      <c r="R8">
        <v>150</v>
      </c>
      <c r="S8">
        <v>543.64153399879899</v>
      </c>
      <c r="T8">
        <v>488.19047826496802</v>
      </c>
      <c r="U8">
        <v>51293.215074245702</v>
      </c>
      <c r="V8">
        <v>888786.10053967196</v>
      </c>
      <c r="W8">
        <v>5.7711540541757297E-2</v>
      </c>
      <c r="X8">
        <f t="shared" si="2"/>
        <v>5.7711540541757298</v>
      </c>
    </row>
    <row r="9" spans="1:24" x14ac:dyDescent="0.25">
      <c r="A9">
        <v>0.01</v>
      </c>
      <c r="B9">
        <v>160</v>
      </c>
      <c r="C9">
        <v>579.88430293205204</v>
      </c>
      <c r="D9">
        <v>520.73651014929897</v>
      </c>
      <c r="E9">
        <v>35569.302019827599</v>
      </c>
      <c r="F9">
        <v>875000.00001694099</v>
      </c>
      <c r="G9">
        <v>4.0650630879015902E-2</v>
      </c>
      <c r="H9">
        <f t="shared" si="0"/>
        <v>4.0650630879015903</v>
      </c>
      <c r="I9">
        <v>0.01</v>
      </c>
      <c r="J9">
        <v>160</v>
      </c>
      <c r="K9">
        <v>605.72433126844305</v>
      </c>
      <c r="L9">
        <v>520.735231906227</v>
      </c>
      <c r="M9">
        <v>47215.284717415001</v>
      </c>
      <c r="N9">
        <v>833194.74556027795</v>
      </c>
      <c r="O9">
        <v>5.6667765812259602E-2</v>
      </c>
      <c r="P9">
        <f t="shared" si="1"/>
        <v>5.6667765812259603</v>
      </c>
      <c r="Q9">
        <v>0.01</v>
      </c>
      <c r="R9">
        <v>160</v>
      </c>
      <c r="S9">
        <v>579.88430293205204</v>
      </c>
      <c r="T9">
        <v>520.73651014929897</v>
      </c>
      <c r="U9">
        <v>48071.977017774101</v>
      </c>
      <c r="V9">
        <v>833236.96924650902</v>
      </c>
      <c r="W9">
        <v>5.7693043866314901E-2</v>
      </c>
      <c r="X9">
        <f t="shared" si="2"/>
        <v>5.7693043866314904</v>
      </c>
    </row>
    <row r="10" spans="1:24" x14ac:dyDescent="0.25">
      <c r="A10">
        <v>0.01</v>
      </c>
      <c r="B10">
        <v>170</v>
      </c>
      <c r="C10">
        <v>616.12707186530599</v>
      </c>
      <c r="D10">
        <v>553.28254203362997</v>
      </c>
      <c r="E10">
        <v>33477.561300209098</v>
      </c>
      <c r="F10">
        <v>823529.41176960105</v>
      </c>
      <c r="G10">
        <v>4.0651324435726603E-2</v>
      </c>
      <c r="H10">
        <f t="shared" si="0"/>
        <v>4.0651324435726606</v>
      </c>
      <c r="I10">
        <v>0.01</v>
      </c>
      <c r="J10">
        <v>170</v>
      </c>
      <c r="K10">
        <v>643.58210197272103</v>
      </c>
      <c r="L10">
        <v>553.28118390036605</v>
      </c>
      <c r="M10">
        <v>44445.561180500197</v>
      </c>
      <c r="N10">
        <v>784183.28992242995</v>
      </c>
      <c r="O10">
        <v>5.6677516279257503E-2</v>
      </c>
      <c r="P10">
        <f t="shared" si="1"/>
        <v>5.6677516279257505</v>
      </c>
      <c r="Q10">
        <v>0.01</v>
      </c>
      <c r="R10">
        <v>170</v>
      </c>
      <c r="S10">
        <v>616.12707186530599</v>
      </c>
      <c r="T10">
        <v>553.28254203362997</v>
      </c>
      <c r="U10">
        <v>45259.736810314702</v>
      </c>
      <c r="V10">
        <v>784223.02983615501</v>
      </c>
      <c r="W10">
        <v>5.7712838170246902E-2</v>
      </c>
      <c r="X10">
        <f t="shared" si="2"/>
        <v>5.7712838170246901</v>
      </c>
    </row>
    <row r="11" spans="1:24" x14ac:dyDescent="0.25">
      <c r="A11">
        <v>0.01</v>
      </c>
      <c r="B11">
        <v>180</v>
      </c>
      <c r="C11">
        <v>652.36984079855904</v>
      </c>
      <c r="D11">
        <v>585.82857391796097</v>
      </c>
      <c r="E11">
        <v>31615.9148251929</v>
      </c>
      <c r="F11">
        <v>777777.77779533097</v>
      </c>
      <c r="G11">
        <v>4.06490333457592E-2</v>
      </c>
      <c r="H11">
        <f t="shared" si="0"/>
        <v>4.06490333457592</v>
      </c>
      <c r="I11">
        <v>0.01</v>
      </c>
      <c r="J11">
        <v>180</v>
      </c>
      <c r="K11">
        <v>681.43987267699902</v>
      </c>
      <c r="L11">
        <v>585.82713589450498</v>
      </c>
      <c r="M11">
        <v>42021.9404215084</v>
      </c>
      <c r="N11">
        <v>740617.55155699304</v>
      </c>
      <c r="O11">
        <v>5.67390555802601E-2</v>
      </c>
      <c r="P11">
        <f t="shared" si="1"/>
        <v>5.6739055580260098</v>
      </c>
      <c r="Q11">
        <v>0.01</v>
      </c>
      <c r="R11">
        <v>180</v>
      </c>
      <c r="S11">
        <v>652.36984079855904</v>
      </c>
      <c r="T11">
        <v>585.82857391796097</v>
      </c>
      <c r="U11">
        <v>42742.585744936601</v>
      </c>
      <c r="V11">
        <v>740655.08378084702</v>
      </c>
      <c r="W11">
        <v>5.77091640642593E-2</v>
      </c>
      <c r="X11">
        <f t="shared" si="2"/>
        <v>5.77091640642593</v>
      </c>
    </row>
    <row r="13" spans="1:24" x14ac:dyDescent="0.25">
      <c r="A13" t="s">
        <v>11</v>
      </c>
    </row>
    <row r="14" spans="1:24" x14ac:dyDescent="0.25">
      <c r="A14" t="s">
        <v>12</v>
      </c>
    </row>
  </sheetData>
  <mergeCells count="3">
    <mergeCell ref="A1:H1"/>
    <mergeCell ref="I1:P1"/>
    <mergeCell ref="Q1:X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Hauser</dc:creator>
  <cp:lastModifiedBy>Jake Hauser</cp:lastModifiedBy>
  <dcterms:created xsi:type="dcterms:W3CDTF">2016-08-09T22:54:28Z</dcterms:created>
  <dcterms:modified xsi:type="dcterms:W3CDTF">2016-08-09T23:33:32Z</dcterms:modified>
</cp:coreProperties>
</file>