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EAD4F258-2B01-4E1A-B755-039C9727C50A}" xr6:coauthVersionLast="46" xr6:coauthVersionMax="46" xr10:uidLastSave="{00000000-0000-0000-0000-000000000000}"/>
  <bookViews>
    <workbookView xWindow="-120" yWindow="-120" windowWidth="29040" windowHeight="15840" xr2:uid="{A3FF3097-2D1B-429A-9085-88DE28427A60}"/>
  </bookViews>
  <sheets>
    <sheet name="&lt;~5s" sheetId="2" r:id="rId1"/>
    <sheet name="~10s" sheetId="3" r:id="rId2"/>
    <sheet name="&gt;&gt;10s" sheetId="4" r:id="rId3"/>
    <sheet name="%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5" l="1"/>
  <c r="D4" i="5"/>
  <c r="D14" i="5"/>
  <c r="D15" i="5"/>
  <c r="D11" i="5"/>
  <c r="D16" i="5"/>
  <c r="D19" i="5"/>
  <c r="D9" i="5"/>
  <c r="D3" i="5"/>
  <c r="D6" i="5"/>
  <c r="D10" i="5"/>
  <c r="D7" i="5"/>
  <c r="D8" i="5"/>
  <c r="D20" i="5"/>
  <c r="D13" i="5"/>
  <c r="D12" i="5"/>
  <c r="D21" i="5"/>
  <c r="D5" i="5"/>
  <c r="D17" i="5"/>
  <c r="D2" i="5"/>
</calcChain>
</file>

<file path=xl/sharedStrings.xml><?xml version="1.0" encoding="utf-8"?>
<sst xmlns="http://schemas.openxmlformats.org/spreadsheetml/2006/main" count="55" uniqueCount="27">
  <si>
    <t>akka-uct</t>
  </si>
  <si>
    <t>reactors</t>
  </si>
  <si>
    <t>avg-e</t>
  </si>
  <si>
    <t>avg-d</t>
  </si>
  <si>
    <t>std-e</t>
  </si>
  <si>
    <t>std-d</t>
  </si>
  <si>
    <t>fj-kmeans</t>
  </si>
  <si>
    <t>future-genetic</t>
  </si>
  <si>
    <t>mnemonics</t>
  </si>
  <si>
    <t>par-mnemonics</t>
  </si>
  <si>
    <t>scrabble</t>
  </si>
  <si>
    <t>neo4j-analytics</t>
  </si>
  <si>
    <t>finagle-chirper</t>
  </si>
  <si>
    <t>finagle-http</t>
  </si>
  <si>
    <t>rx-scrabble</t>
  </si>
  <si>
    <t>als</t>
  </si>
  <si>
    <t>movie-lens</t>
  </si>
  <si>
    <t>dec-tree</t>
  </si>
  <si>
    <t>naïve-bayes</t>
  </si>
  <si>
    <t>page-rank</t>
  </si>
  <si>
    <t>chi-square</t>
  </si>
  <si>
    <t>guass-mix</t>
  </si>
  <si>
    <t>log-regression</t>
  </si>
  <si>
    <t>db-shootout</t>
  </si>
  <si>
    <t>%</t>
  </si>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</sst>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SM-enabled</c:v>
          </c:tx>
          <c:spPr>
            <a:solidFill>
              <a:schemeClr val="accent1"/>
            </a:solid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plus>
            <c:min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'&lt;~5s'!$B$1:$H$1</c:f>
              <c:strCache>
                <c:ptCount val="7"/>
                <c:pt idx="0">
                  <c:v>chi-square</c:v>
                </c:pt>
                <c:pt idx="1">
                  <c:v>dec-tree</c:v>
                </c:pt>
                <c:pt idx="2">
                  <c:v>future-genetic</c:v>
                </c:pt>
                <c:pt idx="3">
                  <c:v>guass-mix</c:v>
                </c:pt>
                <c:pt idx="4">
                  <c:v>log-regression</c:v>
                </c:pt>
                <c:pt idx="5">
                  <c:v>rx-scrabble</c:v>
                </c:pt>
                <c:pt idx="6">
                  <c:v>scrabble</c:v>
                </c:pt>
              </c:strCache>
            </c:strRef>
          </c:cat>
          <c:val>
            <c:numRef>
              <c:f>'&lt;~5s'!$B$2:$H$2</c:f>
              <c:numCache>
                <c:formatCode>General</c:formatCode>
                <c:ptCount val="7"/>
                <c:pt idx="0">
                  <c:v>1981171308.4067798</c:v>
                </c:pt>
                <c:pt idx="1">
                  <c:v>4625150005.6578951</c:v>
                </c:pt>
                <c:pt idx="2">
                  <c:v>4358283675.6530609</c:v>
                </c:pt>
                <c:pt idx="3">
                  <c:v>2758337591.9736843</c:v>
                </c:pt>
                <c:pt idx="4">
                  <c:v>4205104880.6315789</c:v>
                </c:pt>
                <c:pt idx="5">
                  <c:v>526947726.91025639</c:v>
                </c:pt>
                <c:pt idx="6">
                  <c:v>1176175265.6122448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0-4944-93E9-A7C7075307BB}"/>
            </c:ext>
          </c:extLst>
        </c:ser>
        <c:ser>
          <c:idx val="1"/>
          <c:order val="1"/>
          <c:tx>
            <c:v>SM-disabled</c:v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plus>
            <c:min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'&lt;~5s'!$B$1:$H$1</c:f>
              <c:strCache>
                <c:ptCount val="7"/>
                <c:pt idx="0">
                  <c:v>chi-square</c:v>
                </c:pt>
                <c:pt idx="1">
                  <c:v>dec-tree</c:v>
                </c:pt>
                <c:pt idx="2">
                  <c:v>future-genetic</c:v>
                </c:pt>
                <c:pt idx="3">
                  <c:v>guass-mix</c:v>
                </c:pt>
                <c:pt idx="4">
                  <c:v>log-regression</c:v>
                </c:pt>
                <c:pt idx="5">
                  <c:v>rx-scrabble</c:v>
                </c:pt>
                <c:pt idx="6">
                  <c:v>scrabble</c:v>
                </c:pt>
              </c:strCache>
            </c:strRef>
          </c:cat>
          <c:val>
            <c:numRef>
              <c:f>'&lt;~5s'!$B$3:$H$3</c:f>
              <c:numCache>
                <c:formatCode>General</c:formatCode>
                <c:ptCount val="7"/>
                <c:pt idx="0">
                  <c:v>2578315867.6610169</c:v>
                </c:pt>
                <c:pt idx="1">
                  <c:v>3325643837.9736843</c:v>
                </c:pt>
                <c:pt idx="2">
                  <c:v>4863298862.4897957</c:v>
                </c:pt>
                <c:pt idx="3">
                  <c:v>2566641185.8684211</c:v>
                </c:pt>
                <c:pt idx="4">
                  <c:v>3796901892.5263157</c:v>
                </c:pt>
                <c:pt idx="5">
                  <c:v>508667323.62820512</c:v>
                </c:pt>
                <c:pt idx="6">
                  <c:v>1058934991.3265306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0-4944-93E9-A7C70753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82368"/>
        <c:axId val="884517248"/>
      </c:barChart>
      <c:catAx>
        <c:axId val="73798236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517248"/>
        <c:crosses val="autoZero"/>
        <c:auto val="1"/>
        <c:lblAlgn val="ctr"/>
        <c:lblOffset val="100"/>
        <c:noMultiLvlLbl val="0"/>
      </c:catAx>
      <c:valAx>
        <c:axId val="8845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982368"/>
        <c:crosses val="autoZero"/>
        <c:crossBetween val="between"/>
        <c:dispUnits>
          <c:builtInUnit val="billion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41583552055993"/>
          <c:y val="5.5721420239136787E-2"/>
          <c:w val="0.51001640419947503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SM-enabled</c:v>
          </c:tx>
          <c:spPr>
            <a:solidFill>
              <a:schemeClr val="accent1"/>
            </a:solid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plus>
            <c:min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'~10s'!$B$1:$H$1</c:f>
              <c:strCache>
                <c:ptCount val="7"/>
                <c:pt idx="0">
                  <c:v>als</c:v>
                </c:pt>
                <c:pt idx="1">
                  <c:v>finagle-chirper</c:v>
                </c:pt>
                <c:pt idx="2">
                  <c:v>fj-kmeans</c:v>
                </c:pt>
                <c:pt idx="3">
                  <c:v>mnemonics</c:v>
                </c:pt>
                <c:pt idx="4">
                  <c:v>naïve-bayes</c:v>
                </c:pt>
                <c:pt idx="5">
                  <c:v>page-rank</c:v>
                </c:pt>
                <c:pt idx="6">
                  <c:v>par-mnemonics</c:v>
                </c:pt>
              </c:strCache>
            </c:strRef>
          </c:cat>
          <c:val>
            <c:numRef>
              <c:f>'~10s'!$B$2:$H$2</c:f>
              <c:numCache>
                <c:formatCode>General</c:formatCode>
                <c:ptCount val="7"/>
                <c:pt idx="0">
                  <c:v>9411971287.2068958</c:v>
                </c:pt>
                <c:pt idx="1">
                  <c:v>8987273155.8539333</c:v>
                </c:pt>
                <c:pt idx="2">
                  <c:v>5870691650.4482756</c:v>
                </c:pt>
                <c:pt idx="3">
                  <c:v>7369184033.1999998</c:v>
                </c:pt>
                <c:pt idx="4">
                  <c:v>8706448563.6206894</c:v>
                </c:pt>
                <c:pt idx="5">
                  <c:v>9912577202.0526314</c:v>
                </c:pt>
                <c:pt idx="6">
                  <c:v>6313251914.8000002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4-4C46-B587-450EFB47251F}"/>
            </c:ext>
          </c:extLst>
        </c:ser>
        <c:ser>
          <c:idx val="1"/>
          <c:order val="1"/>
          <c:tx>
            <c:v>SM-disabled</c:v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plus>
            <c:min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'~10s'!$B$1:$H$1</c:f>
              <c:strCache>
                <c:ptCount val="7"/>
                <c:pt idx="0">
                  <c:v>als</c:v>
                </c:pt>
                <c:pt idx="1">
                  <c:v>finagle-chirper</c:v>
                </c:pt>
                <c:pt idx="2">
                  <c:v>fj-kmeans</c:v>
                </c:pt>
                <c:pt idx="3">
                  <c:v>mnemonics</c:v>
                </c:pt>
                <c:pt idx="4">
                  <c:v>naïve-bayes</c:v>
                </c:pt>
                <c:pt idx="5">
                  <c:v>page-rank</c:v>
                </c:pt>
                <c:pt idx="6">
                  <c:v>par-mnemonics</c:v>
                </c:pt>
              </c:strCache>
            </c:strRef>
          </c:cat>
          <c:val>
            <c:numRef>
              <c:f>'~10s'!$B$3:$H$3</c:f>
              <c:numCache>
                <c:formatCode>General</c:formatCode>
                <c:ptCount val="7"/>
                <c:pt idx="0">
                  <c:v>6685442793.5862064</c:v>
                </c:pt>
                <c:pt idx="1">
                  <c:v>8865163879.11236</c:v>
                </c:pt>
                <c:pt idx="2">
                  <c:v>7201679226.2758617</c:v>
                </c:pt>
                <c:pt idx="3">
                  <c:v>7705977630.8666668</c:v>
                </c:pt>
                <c:pt idx="4">
                  <c:v>8414101313.4482756</c:v>
                </c:pt>
                <c:pt idx="5">
                  <c:v>10016695425.210526</c:v>
                </c:pt>
                <c:pt idx="6">
                  <c:v>6370421713.666667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4-4C46-B587-450EFB47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82368"/>
        <c:axId val="884517248"/>
      </c:barChart>
      <c:catAx>
        <c:axId val="73798236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517248"/>
        <c:crosses val="autoZero"/>
        <c:auto val="1"/>
        <c:lblAlgn val="ctr"/>
        <c:lblOffset val="100"/>
        <c:noMultiLvlLbl val="0"/>
      </c:catAx>
      <c:valAx>
        <c:axId val="8845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982368"/>
        <c:crosses val="autoZero"/>
        <c:crossBetween val="between"/>
        <c:dispUnits>
          <c:builtInUnit val="billion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415835520559932"/>
          <c:y val="5.5721420239136767E-2"/>
          <c:w val="0.52112751531058621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SM-enabled</c:v>
          </c:tx>
          <c:spPr>
            <a:solidFill>
              <a:schemeClr val="accent1"/>
            </a:solid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plus>
            <c:min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'&gt;&gt;10s'!$B$1:$G$1</c:f>
              <c:strCache>
                <c:ptCount val="6"/>
                <c:pt idx="0">
                  <c:v>akka-uct</c:v>
                </c:pt>
                <c:pt idx="1">
                  <c:v>db-shootout</c:v>
                </c:pt>
                <c:pt idx="2">
                  <c:v>finagle-http</c:v>
                </c:pt>
                <c:pt idx="3">
                  <c:v>movie-lens</c:v>
                </c:pt>
                <c:pt idx="4">
                  <c:v>neo4j-analytics</c:v>
                </c:pt>
                <c:pt idx="5">
                  <c:v>reactors</c:v>
                </c:pt>
              </c:strCache>
            </c:strRef>
          </c:cat>
          <c:val>
            <c:numRef>
              <c:f>'&gt;&gt;10s'!$B$2:$G$2</c:f>
              <c:numCache>
                <c:formatCode>General</c:formatCode>
                <c:ptCount val="6"/>
                <c:pt idx="0">
                  <c:v>42907594271.521736</c:v>
                </c:pt>
                <c:pt idx="1">
                  <c:v>16965363877.200001</c:v>
                </c:pt>
                <c:pt idx="2">
                  <c:v>14835000538.818182</c:v>
                </c:pt>
                <c:pt idx="3">
                  <c:v>54163798364.894737</c:v>
                </c:pt>
                <c:pt idx="4">
                  <c:v>18568346409.263157</c:v>
                </c:pt>
                <c:pt idx="5">
                  <c:v>40872732977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B07-8C02-14F87CB69BD0}"/>
            </c:ext>
          </c:extLst>
        </c:ser>
        <c:ser>
          <c:idx val="1"/>
          <c:order val="1"/>
          <c:tx>
            <c:v>SM-disabled</c:v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plus>
            <c:min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'&gt;&gt;10s'!$B$1:$G$1</c:f>
              <c:strCache>
                <c:ptCount val="6"/>
                <c:pt idx="0">
                  <c:v>akka-uct</c:v>
                </c:pt>
                <c:pt idx="1">
                  <c:v>db-shootout</c:v>
                </c:pt>
                <c:pt idx="2">
                  <c:v>finagle-http</c:v>
                </c:pt>
                <c:pt idx="3">
                  <c:v>movie-lens</c:v>
                </c:pt>
                <c:pt idx="4">
                  <c:v>neo4j-analytics</c:v>
                </c:pt>
                <c:pt idx="5">
                  <c:v>reactors</c:v>
                </c:pt>
              </c:strCache>
            </c:strRef>
          </c:cat>
          <c:val>
            <c:numRef>
              <c:f>'&gt;&gt;10s'!$B$3:$G$3</c:f>
              <c:numCache>
                <c:formatCode>General</c:formatCode>
                <c:ptCount val="6"/>
                <c:pt idx="0">
                  <c:v>27673057504.434784</c:v>
                </c:pt>
                <c:pt idx="1">
                  <c:v>15973006893.866667</c:v>
                </c:pt>
                <c:pt idx="2">
                  <c:v>14133626962</c:v>
                </c:pt>
                <c:pt idx="3">
                  <c:v>24480020702.157894</c:v>
                </c:pt>
                <c:pt idx="4">
                  <c:v>20200686489.736843</c:v>
                </c:pt>
                <c:pt idx="5">
                  <c:v>36775369084.666664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B07-8C02-14F87CB6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82368"/>
        <c:axId val="884517248"/>
      </c:barChart>
      <c:catAx>
        <c:axId val="73798236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517248"/>
        <c:crosses val="autoZero"/>
        <c:auto val="1"/>
        <c:lblAlgn val="ctr"/>
        <c:lblOffset val="100"/>
        <c:noMultiLvlLbl val="0"/>
      </c:catAx>
      <c:valAx>
        <c:axId val="8845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982368"/>
        <c:crosses val="autoZero"/>
        <c:crossBetween val="between"/>
        <c:dispUnits>
          <c:builtInUnit val="billion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026946631671038"/>
          <c:y val="6.0351049868766403E-2"/>
          <c:w val="0.31279418197725284"/>
          <c:h val="0.18964895013123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166687</xdr:rowOff>
    </xdr:from>
    <xdr:to>
      <xdr:col>16</xdr:col>
      <xdr:colOff>95250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BA8A8-1BCE-4DD4-BBF4-FD35A3F0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38100</xdr:rowOff>
    </xdr:from>
    <xdr:to>
      <xdr:col>13</xdr:col>
      <xdr:colOff>590550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1AE02-2A16-4B50-A0F0-0BAD0E2F0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BF970-868E-4E7E-9AB3-81A7B05A8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9D4E-746B-4597-B37F-863E3A966F7F}">
  <dimension ref="A1:H5"/>
  <sheetViews>
    <sheetView tabSelected="1" workbookViewId="0">
      <selection activeCell="Q29" sqref="Q29"/>
    </sheetView>
  </sheetViews>
  <sheetFormatPr defaultRowHeight="15" x14ac:dyDescent="0.25"/>
  <cols>
    <col min="2" max="2" width="10.85546875" customWidth="1"/>
    <col min="6" max="6" width="14.5703125" customWidth="1"/>
    <col min="7" max="7" width="15" customWidth="1"/>
    <col min="8" max="8" width="16.42578125" customWidth="1"/>
  </cols>
  <sheetData>
    <row r="1" spans="1:8" x14ac:dyDescent="0.25">
      <c r="B1" t="s">
        <v>20</v>
      </c>
      <c r="C1" t="s">
        <v>17</v>
      </c>
      <c r="D1" t="s">
        <v>7</v>
      </c>
      <c r="E1" t="s">
        <v>21</v>
      </c>
      <c r="F1" t="s">
        <v>22</v>
      </c>
      <c r="G1" t="s">
        <v>14</v>
      </c>
      <c r="H1" t="s">
        <v>10</v>
      </c>
    </row>
    <row r="2" spans="1:8" x14ac:dyDescent="0.25">
      <c r="A2" t="s">
        <v>2</v>
      </c>
      <c r="B2">
        <v>1981171308.4067798</v>
      </c>
      <c r="C2">
        <v>4625150005.6578951</v>
      </c>
      <c r="D2">
        <v>4358283675.6530609</v>
      </c>
      <c r="E2">
        <v>2758337591.9736843</v>
      </c>
      <c r="F2">
        <v>4205104880.6315789</v>
      </c>
      <c r="G2">
        <v>526947726.91025639</v>
      </c>
      <c r="H2">
        <v>1176175265.6122448</v>
      </c>
    </row>
    <row r="3" spans="1:8" x14ac:dyDescent="0.25">
      <c r="A3" t="s">
        <v>3</v>
      </c>
      <c r="B3">
        <v>2578315867.6610169</v>
      </c>
      <c r="C3">
        <v>3325643837.9736843</v>
      </c>
      <c r="D3">
        <v>4863298862.4897957</v>
      </c>
      <c r="E3">
        <v>2566641185.8684211</v>
      </c>
      <c r="F3">
        <v>3796901892.5263157</v>
      </c>
      <c r="G3">
        <v>508667323.62820512</v>
      </c>
      <c r="H3">
        <v>1058934991.3265306</v>
      </c>
    </row>
    <row r="4" spans="1:8" x14ac:dyDescent="0.25">
      <c r="A4" t="s">
        <v>4</v>
      </c>
      <c r="B4">
        <v>219592758.87739193</v>
      </c>
      <c r="C4">
        <v>867336168.36633754</v>
      </c>
      <c r="D4">
        <v>290562138.26332867</v>
      </c>
      <c r="E4">
        <v>154566447.18502602</v>
      </c>
      <c r="F4">
        <v>398196919.88112128</v>
      </c>
      <c r="G4">
        <v>38459030.151660331</v>
      </c>
      <c r="H4">
        <v>67307482.21444656</v>
      </c>
    </row>
    <row r="5" spans="1:8" x14ac:dyDescent="0.25">
      <c r="A5" t="s">
        <v>5</v>
      </c>
      <c r="B5">
        <v>202262510.59405538</v>
      </c>
      <c r="C5">
        <v>248758653.35798603</v>
      </c>
      <c r="D5">
        <v>383871627.43077534</v>
      </c>
      <c r="E5">
        <v>145835153.73981375</v>
      </c>
      <c r="F5">
        <v>395671732.82915568</v>
      </c>
      <c r="G5">
        <v>38633398.258298144</v>
      </c>
      <c r="H5">
        <v>86391268.516087398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846B-4C0D-466E-B860-57FDE2E8F12C}">
  <dimension ref="A1:H5"/>
  <sheetViews>
    <sheetView workbookViewId="0">
      <selection activeCell="B1" sqref="B1:H3"/>
    </sheetView>
  </sheetViews>
  <sheetFormatPr defaultRowHeight="15" x14ac:dyDescent="0.25"/>
  <cols>
    <col min="6" max="6" width="11.28515625" customWidth="1"/>
  </cols>
  <sheetData>
    <row r="1" spans="1:8" x14ac:dyDescent="0.25">
      <c r="B1" t="s">
        <v>15</v>
      </c>
      <c r="C1" t="s">
        <v>12</v>
      </c>
      <c r="D1" t="s">
        <v>6</v>
      </c>
      <c r="E1" t="s">
        <v>8</v>
      </c>
      <c r="F1" t="s">
        <v>18</v>
      </c>
      <c r="G1" t="s">
        <v>19</v>
      </c>
      <c r="H1" t="s">
        <v>9</v>
      </c>
    </row>
    <row r="2" spans="1:8" x14ac:dyDescent="0.25">
      <c r="A2" t="s">
        <v>2</v>
      </c>
      <c r="B2">
        <v>9411971287.2068958</v>
      </c>
      <c r="C2">
        <v>8987273155.8539333</v>
      </c>
      <c r="D2">
        <v>5870691650.4482756</v>
      </c>
      <c r="E2">
        <v>7369184033.1999998</v>
      </c>
      <c r="F2">
        <v>8706448563.6206894</v>
      </c>
      <c r="G2">
        <v>9912577202.0526314</v>
      </c>
      <c r="H2">
        <v>6313251914.8000002</v>
      </c>
    </row>
    <row r="3" spans="1:8" x14ac:dyDescent="0.25">
      <c r="A3" t="s">
        <v>3</v>
      </c>
      <c r="B3">
        <v>6685442793.5862064</v>
      </c>
      <c r="C3">
        <v>8865163879.11236</v>
      </c>
      <c r="D3">
        <v>7201679226.2758617</v>
      </c>
      <c r="E3">
        <v>7705977630.8666668</v>
      </c>
      <c r="F3">
        <v>8414101313.4482756</v>
      </c>
      <c r="G3">
        <v>10016695425.210526</v>
      </c>
      <c r="H3">
        <v>6370421713.666667</v>
      </c>
    </row>
    <row r="4" spans="1:8" x14ac:dyDescent="0.25">
      <c r="A4" t="s">
        <v>4</v>
      </c>
      <c r="B4">
        <v>1521978920.2453766</v>
      </c>
      <c r="C4">
        <v>478881042.90152913</v>
      </c>
      <c r="D4">
        <v>51815626.825055353</v>
      </c>
      <c r="E4">
        <v>47389802.112883389</v>
      </c>
      <c r="F4">
        <v>310238069.87424409</v>
      </c>
      <c r="G4">
        <v>371181625.34536129</v>
      </c>
      <c r="H4">
        <v>92321578.119156122</v>
      </c>
    </row>
    <row r="5" spans="1:8" x14ac:dyDescent="0.25">
      <c r="A5" t="s">
        <v>5</v>
      </c>
      <c r="B5">
        <v>1250182703.4386587</v>
      </c>
      <c r="C5">
        <v>490896123.55004662</v>
      </c>
      <c r="D5">
        <v>1015763073.6934776</v>
      </c>
      <c r="E5">
        <v>458641655.39110827</v>
      </c>
      <c r="F5">
        <v>242095068.39708644</v>
      </c>
      <c r="G5">
        <v>331498321.37862855</v>
      </c>
      <c r="H5">
        <v>74386297.729754925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F598-18CF-4C0D-B5F9-AFC64BCE16D4}">
  <dimension ref="A1:G5"/>
  <sheetViews>
    <sheetView workbookViewId="0">
      <selection activeCell="B1" sqref="B1:G3"/>
    </sheetView>
  </sheetViews>
  <sheetFormatPr defaultRowHeight="15" x14ac:dyDescent="0.25"/>
  <cols>
    <col min="3" max="3" width="12.42578125" customWidth="1"/>
    <col min="5" max="5" width="10.140625" customWidth="1"/>
  </cols>
  <sheetData>
    <row r="1" spans="1:7" x14ac:dyDescent="0.25">
      <c r="B1" t="s">
        <v>0</v>
      </c>
      <c r="C1" t="s">
        <v>23</v>
      </c>
      <c r="D1" t="s">
        <v>13</v>
      </c>
      <c r="E1" t="s">
        <v>16</v>
      </c>
      <c r="F1" t="s">
        <v>11</v>
      </c>
      <c r="G1" t="s">
        <v>1</v>
      </c>
    </row>
    <row r="2" spans="1:7" x14ac:dyDescent="0.25">
      <c r="A2" t="s">
        <v>2</v>
      </c>
      <c r="B2">
        <v>42907594271.521736</v>
      </c>
      <c r="C2">
        <v>16965363877.200001</v>
      </c>
      <c r="D2">
        <v>14835000538.818182</v>
      </c>
      <c r="E2">
        <v>54163798364.894737</v>
      </c>
      <c r="F2">
        <v>18568346409.263157</v>
      </c>
      <c r="G2">
        <v>40872732977</v>
      </c>
    </row>
    <row r="3" spans="1:7" x14ac:dyDescent="0.25">
      <c r="A3" t="s">
        <v>3</v>
      </c>
      <c r="B3">
        <v>27673057504.434784</v>
      </c>
      <c r="C3">
        <v>15973006893.866667</v>
      </c>
      <c r="D3">
        <v>14133626962</v>
      </c>
      <c r="E3">
        <v>24480020702.157894</v>
      </c>
      <c r="F3">
        <v>20200686489.736843</v>
      </c>
      <c r="G3">
        <v>36775369084.666664</v>
      </c>
    </row>
    <row r="4" spans="1:7" x14ac:dyDescent="0.25">
      <c r="A4" t="s">
        <v>4</v>
      </c>
      <c r="B4">
        <v>4119685077.530026</v>
      </c>
      <c r="C4">
        <v>6595274711.0306244</v>
      </c>
      <c r="D4">
        <v>552354665.38897431</v>
      </c>
      <c r="E4">
        <v>8468403044.5604525</v>
      </c>
      <c r="F4">
        <v>1204509588.9225979</v>
      </c>
      <c r="G4">
        <v>1480718824.9110134</v>
      </c>
    </row>
    <row r="5" spans="1:7" x14ac:dyDescent="0.25">
      <c r="A5" t="s">
        <v>5</v>
      </c>
      <c r="B5">
        <v>4996996196.6819315</v>
      </c>
      <c r="C5">
        <v>6624287181.8893881</v>
      </c>
      <c r="D5">
        <v>166891293.33865011</v>
      </c>
      <c r="E5">
        <v>1463858494.5149481</v>
      </c>
      <c r="F5">
        <v>1767091976.4283473</v>
      </c>
      <c r="G5">
        <v>973630980.82922983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1C9-C25E-4A71-9F9B-B5BA76E3DAB2}">
  <dimension ref="A1:D21"/>
  <sheetViews>
    <sheetView workbookViewId="0">
      <selection activeCell="B16" sqref="B16"/>
    </sheetView>
  </sheetViews>
  <sheetFormatPr defaultRowHeight="15" x14ac:dyDescent="0.25"/>
  <cols>
    <col min="1" max="1" width="16.7109375" customWidth="1"/>
  </cols>
  <sheetData>
    <row r="1" spans="1:4" x14ac:dyDescent="0.25">
      <c r="B1" t="s">
        <v>25</v>
      </c>
      <c r="C1" t="s">
        <v>26</v>
      </c>
      <c r="D1" t="s">
        <v>24</v>
      </c>
    </row>
    <row r="2" spans="1:4" x14ac:dyDescent="0.25">
      <c r="A2" t="s">
        <v>20</v>
      </c>
      <c r="B2">
        <v>1981171308.4067798</v>
      </c>
      <c r="C2">
        <v>2578315867.6610169</v>
      </c>
      <c r="D2">
        <f>((B2-C2)/C2)*100</f>
        <v>-23.160256147977385</v>
      </c>
    </row>
    <row r="3" spans="1:4" x14ac:dyDescent="0.25">
      <c r="A3" t="s">
        <v>6</v>
      </c>
      <c r="B3">
        <v>5870691650.4482756</v>
      </c>
      <c r="C3">
        <v>7201679226.2758617</v>
      </c>
      <c r="D3">
        <f>((B3-C3)/C3)*100</f>
        <v>-18.481628159323996</v>
      </c>
    </row>
    <row r="4" spans="1:4" x14ac:dyDescent="0.25">
      <c r="A4" t="s">
        <v>7</v>
      </c>
      <c r="B4">
        <v>4358283675.6530609</v>
      </c>
      <c r="C4">
        <v>4863298862.4897957</v>
      </c>
      <c r="D4">
        <f>((B4-C4)/C4)*100</f>
        <v>-10.384210411822997</v>
      </c>
    </row>
    <row r="5" spans="1:4" x14ac:dyDescent="0.25">
      <c r="A5" t="s">
        <v>11</v>
      </c>
      <c r="B5">
        <v>18568346409.263157</v>
      </c>
      <c r="C5">
        <v>20200686489.736843</v>
      </c>
      <c r="D5">
        <f>((B5-C5)/C5)*100</f>
        <v>-8.080616870634632</v>
      </c>
    </row>
    <row r="6" spans="1:4" x14ac:dyDescent="0.25">
      <c r="A6" t="s">
        <v>8</v>
      </c>
      <c r="B6">
        <v>7369184033.1999998</v>
      </c>
      <c r="C6">
        <v>7705977630.8666668</v>
      </c>
      <c r="D6">
        <f>((B6-C6)/C6)*100</f>
        <v>-4.3705499003478021</v>
      </c>
    </row>
    <row r="7" spans="1:4" x14ac:dyDescent="0.25">
      <c r="A7" t="s">
        <v>19</v>
      </c>
      <c r="B7">
        <v>9912577202.0526314</v>
      </c>
      <c r="C7">
        <v>10016695425.210526</v>
      </c>
      <c r="D7">
        <f>((B7-C7)/C7)*100</f>
        <v>-1.0394468308963865</v>
      </c>
    </row>
    <row r="8" spans="1:4" x14ac:dyDescent="0.25">
      <c r="A8" t="s">
        <v>9</v>
      </c>
      <c r="B8">
        <v>6313251914.8000002</v>
      </c>
      <c r="C8">
        <v>6370421713.666667</v>
      </c>
      <c r="D8">
        <f>((B8-C8)/C8)*100</f>
        <v>-0.89742565620135661</v>
      </c>
    </row>
    <row r="9" spans="1:4" x14ac:dyDescent="0.25">
      <c r="A9" t="s">
        <v>12</v>
      </c>
      <c r="B9">
        <v>8987273155.8539333</v>
      </c>
      <c r="C9">
        <v>8865163879.11236</v>
      </c>
      <c r="D9">
        <f>((B9-C9)/C9)*100</f>
        <v>1.3774057468839453</v>
      </c>
    </row>
    <row r="10" spans="1:4" x14ac:dyDescent="0.25">
      <c r="A10" t="s">
        <v>18</v>
      </c>
      <c r="B10">
        <v>8706448563.6206894</v>
      </c>
      <c r="C10">
        <v>8414101313.4482756</v>
      </c>
      <c r="D10">
        <f>((B10-C10)/C10)*100</f>
        <v>3.4744916810682396</v>
      </c>
    </row>
    <row r="11" spans="1:4" x14ac:dyDescent="0.25">
      <c r="A11" t="s">
        <v>14</v>
      </c>
      <c r="B11">
        <v>526947726.91025639</v>
      </c>
      <c r="C11">
        <v>508667323.62820512</v>
      </c>
      <c r="D11">
        <f>((B11-C11)/C11)*100</f>
        <v>3.5937836839334247</v>
      </c>
    </row>
    <row r="12" spans="1:4" x14ac:dyDescent="0.25">
      <c r="A12" t="s">
        <v>13</v>
      </c>
      <c r="B12">
        <v>14835000538.818182</v>
      </c>
      <c r="C12">
        <v>14133626962</v>
      </c>
      <c r="D12">
        <f>((B12-C12)/C12)*100</f>
        <v>4.9624457947270812</v>
      </c>
    </row>
    <row r="13" spans="1:4" x14ac:dyDescent="0.25">
      <c r="A13" t="s">
        <v>23</v>
      </c>
      <c r="B13">
        <v>16965363877.200001</v>
      </c>
      <c r="C13">
        <v>15973006893.866667</v>
      </c>
      <c r="D13">
        <f>((B13-C13)/C13)*100</f>
        <v>6.2127124211934097</v>
      </c>
    </row>
    <row r="14" spans="1:4" x14ac:dyDescent="0.25">
      <c r="A14" t="s">
        <v>21</v>
      </c>
      <c r="B14">
        <v>2758337591.9736843</v>
      </c>
      <c r="C14">
        <v>2566641185.8684211</v>
      </c>
      <c r="D14">
        <f>((B14-C14)/C14)*100</f>
        <v>7.4687652937511366</v>
      </c>
    </row>
    <row r="15" spans="1:4" x14ac:dyDescent="0.25">
      <c r="A15" t="s">
        <v>22</v>
      </c>
      <c r="B15">
        <v>4205104880.6315789</v>
      </c>
      <c r="C15">
        <v>3796901892.5263157</v>
      </c>
      <c r="D15">
        <f>((B15-C15)/C15)*100</f>
        <v>10.750949054247497</v>
      </c>
    </row>
    <row r="16" spans="1:4" x14ac:dyDescent="0.25">
      <c r="A16" t="s">
        <v>10</v>
      </c>
      <c r="B16">
        <v>1176175265.6122448</v>
      </c>
      <c r="C16">
        <v>1058934991.3265306</v>
      </c>
      <c r="D16">
        <f>((B16-C16)/C16)*100</f>
        <v>11.071527076354997</v>
      </c>
    </row>
    <row r="17" spans="1:4" x14ac:dyDescent="0.25">
      <c r="A17" t="s">
        <v>1</v>
      </c>
      <c r="B17">
        <v>40872732977</v>
      </c>
      <c r="C17">
        <v>36775369084.666664</v>
      </c>
      <c r="D17">
        <f>((B17-C17)/C17)*100</f>
        <v>11.141598287973988</v>
      </c>
    </row>
    <row r="18" spans="1:4" x14ac:dyDescent="0.25">
      <c r="A18" t="s">
        <v>17</v>
      </c>
      <c r="B18">
        <v>4625150005.6578951</v>
      </c>
      <c r="C18">
        <v>3325643837.9736843</v>
      </c>
      <c r="D18">
        <f>((B18-C18)/C18)*100</f>
        <v>39.075325891662537</v>
      </c>
    </row>
    <row r="19" spans="1:4" x14ac:dyDescent="0.25">
      <c r="A19" t="s">
        <v>15</v>
      </c>
      <c r="B19">
        <v>9411971287.2068958</v>
      </c>
      <c r="C19">
        <v>6685442793.5862064</v>
      </c>
      <c r="D19">
        <f>((B19-C19)/C19)*100</f>
        <v>40.7830652030473</v>
      </c>
    </row>
    <row r="20" spans="1:4" x14ac:dyDescent="0.25">
      <c r="A20" t="s">
        <v>0</v>
      </c>
      <c r="B20">
        <v>42907594271.521736</v>
      </c>
      <c r="C20">
        <v>27673057504.434784</v>
      </c>
      <c r="D20">
        <f>((B20-C20)/C20)*100</f>
        <v>55.051874064315157</v>
      </c>
    </row>
    <row r="21" spans="1:4" x14ac:dyDescent="0.25">
      <c r="A21" t="s">
        <v>16</v>
      </c>
      <c r="B21">
        <v>54163798364.894737</v>
      </c>
      <c r="C21">
        <v>24480020702.157894</v>
      </c>
      <c r="D21">
        <f>((B21-C21)/C21)*100</f>
        <v>121.2571591498705</v>
      </c>
    </row>
  </sheetData>
  <sortState xmlns:xlrd2="http://schemas.microsoft.com/office/spreadsheetml/2017/richdata2" ref="A2:D21">
    <sortCondition ref="D2: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&lt;~5s</vt:lpstr>
      <vt:lpstr>~10s</vt:lpstr>
      <vt:lpstr>&gt;&gt;10s</vt:lpstr>
      <vt:lpstr>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</cp:lastModifiedBy>
  <dcterms:created xsi:type="dcterms:W3CDTF">2021-05-23T09:54:29Z</dcterms:created>
  <dcterms:modified xsi:type="dcterms:W3CDTF">2021-05-23T14:10:23Z</dcterms:modified>
</cp:coreProperties>
</file>