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4" i="1"/>
  <c r="AE5"/>
  <c r="AE8"/>
  <c r="AE9"/>
  <c r="AE12"/>
  <c r="AE13"/>
  <c r="AE16"/>
  <c r="AE17"/>
  <c r="AE20"/>
  <c r="AE21"/>
  <c r="Z3"/>
  <c r="AD5"/>
  <c r="AD7"/>
  <c r="AD9"/>
  <c r="AD11"/>
  <c r="AD13"/>
  <c r="AD15"/>
  <c r="AD17"/>
  <c r="AD19"/>
  <c r="AD21"/>
  <c r="AD3"/>
  <c r="AC4"/>
  <c r="AD4" s="1"/>
  <c r="AC5"/>
  <c r="AC6"/>
  <c r="AE6" s="1"/>
  <c r="AC7"/>
  <c r="AE7" s="1"/>
  <c r="AC8"/>
  <c r="AD8" s="1"/>
  <c r="AC9"/>
  <c r="AC10"/>
  <c r="AD10" s="1"/>
  <c r="AC11"/>
  <c r="AE11" s="1"/>
  <c r="AC12"/>
  <c r="AD12" s="1"/>
  <c r="AC13"/>
  <c r="AC14"/>
  <c r="AE14" s="1"/>
  <c r="AC15"/>
  <c r="AE15" s="1"/>
  <c r="AC16"/>
  <c r="AD16" s="1"/>
  <c r="AC17"/>
  <c r="AC18"/>
  <c r="AD18" s="1"/>
  <c r="AC19"/>
  <c r="AE19" s="1"/>
  <c r="AC20"/>
  <c r="AD20" s="1"/>
  <c r="AC21"/>
  <c r="AC22"/>
  <c r="AE22" s="1"/>
  <c r="AC3"/>
  <c r="AE3" s="1"/>
  <c r="Y4"/>
  <c r="Y9"/>
  <c r="Y10"/>
  <c r="Y11"/>
  <c r="Y12"/>
  <c r="Y17"/>
  <c r="Y18"/>
  <c r="Y19"/>
  <c r="Y20"/>
  <c r="X4"/>
  <c r="Z4" s="1"/>
  <c r="X5"/>
  <c r="Y5" s="1"/>
  <c r="X6"/>
  <c r="Z6" s="1"/>
  <c r="X7"/>
  <c r="Z7" s="1"/>
  <c r="X8"/>
  <c r="Z8" s="1"/>
  <c r="X9"/>
  <c r="Z9" s="1"/>
  <c r="X10"/>
  <c r="Z10" s="1"/>
  <c r="X11"/>
  <c r="Z11" s="1"/>
  <c r="X12"/>
  <c r="Z12" s="1"/>
  <c r="X13"/>
  <c r="Y13" s="1"/>
  <c r="X14"/>
  <c r="Z14" s="1"/>
  <c r="X15"/>
  <c r="Z15" s="1"/>
  <c r="X16"/>
  <c r="Z16" s="1"/>
  <c r="X17"/>
  <c r="Z17" s="1"/>
  <c r="X18"/>
  <c r="Z18" s="1"/>
  <c r="X19"/>
  <c r="Z19" s="1"/>
  <c r="X20"/>
  <c r="Z20" s="1"/>
  <c r="X21"/>
  <c r="Y21" s="1"/>
  <c r="X22"/>
  <c r="Z22" s="1"/>
  <c r="X3"/>
  <c r="Y3" s="1"/>
  <c r="T5"/>
  <c r="T6"/>
  <c r="T7"/>
  <c r="T8"/>
  <c r="T13"/>
  <c r="T14"/>
  <c r="T15"/>
  <c r="T16"/>
  <c r="T21"/>
  <c r="T22"/>
  <c r="S4"/>
  <c r="U4" s="1"/>
  <c r="S5"/>
  <c r="U5" s="1"/>
  <c r="S6"/>
  <c r="U6" s="1"/>
  <c r="S7"/>
  <c r="U7" s="1"/>
  <c r="S8"/>
  <c r="U8" s="1"/>
  <c r="S9"/>
  <c r="T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T17" s="1"/>
  <c r="S18"/>
  <c r="U18" s="1"/>
  <c r="S19"/>
  <c r="U19" s="1"/>
  <c r="S20"/>
  <c r="U20" s="1"/>
  <c r="S21"/>
  <c r="U21" s="1"/>
  <c r="S22"/>
  <c r="U22" s="1"/>
  <c r="S3"/>
  <c r="U3" s="1"/>
  <c r="P16"/>
  <c r="O4"/>
  <c r="O9"/>
  <c r="O10"/>
  <c r="O11"/>
  <c r="O12"/>
  <c r="O17"/>
  <c r="O18"/>
  <c r="O19"/>
  <c r="O20"/>
  <c r="N4"/>
  <c r="P4" s="1"/>
  <c r="N5"/>
  <c r="O5" s="1"/>
  <c r="N6"/>
  <c r="P6" s="1"/>
  <c r="N7"/>
  <c r="P7" s="1"/>
  <c r="N8"/>
  <c r="O8" s="1"/>
  <c r="N9"/>
  <c r="P9" s="1"/>
  <c r="N10"/>
  <c r="P10" s="1"/>
  <c r="N11"/>
  <c r="P11" s="1"/>
  <c r="N12"/>
  <c r="P12" s="1"/>
  <c r="N13"/>
  <c r="O13" s="1"/>
  <c r="N14"/>
  <c r="P14" s="1"/>
  <c r="N15"/>
  <c r="P15" s="1"/>
  <c r="N16"/>
  <c r="O16" s="1"/>
  <c r="N17"/>
  <c r="P17" s="1"/>
  <c r="N18"/>
  <c r="P18" s="1"/>
  <c r="N19"/>
  <c r="P19" s="1"/>
  <c r="N20"/>
  <c r="P20" s="1"/>
  <c r="N21"/>
  <c r="O21" s="1"/>
  <c r="N22"/>
  <c r="P22" s="1"/>
  <c r="N3"/>
  <c r="O3" s="1"/>
  <c r="K4"/>
  <c r="K6"/>
  <c r="K8"/>
  <c r="K10"/>
  <c r="K12"/>
  <c r="K14"/>
  <c r="K16"/>
  <c r="K18"/>
  <c r="K20"/>
  <c r="K22"/>
  <c r="J4"/>
  <c r="J6"/>
  <c r="J8"/>
  <c r="J10"/>
  <c r="J12"/>
  <c r="J14"/>
  <c r="J16"/>
  <c r="J18"/>
  <c r="J20"/>
  <c r="J22"/>
  <c r="E3"/>
  <c r="I4"/>
  <c r="I5"/>
  <c r="K5" s="1"/>
  <c r="I6"/>
  <c r="I7"/>
  <c r="J7" s="1"/>
  <c r="I8"/>
  <c r="I9"/>
  <c r="J9" s="1"/>
  <c r="I10"/>
  <c r="I11"/>
  <c r="K11" s="1"/>
  <c r="I12"/>
  <c r="I13"/>
  <c r="K13" s="1"/>
  <c r="I14"/>
  <c r="I15"/>
  <c r="J15" s="1"/>
  <c r="I16"/>
  <c r="I17"/>
  <c r="J17" s="1"/>
  <c r="I18"/>
  <c r="I19"/>
  <c r="K19" s="1"/>
  <c r="I20"/>
  <c r="I21"/>
  <c r="K21" s="1"/>
  <c r="I22"/>
  <c r="I3"/>
  <c r="K3" s="1"/>
  <c r="F5"/>
  <c r="F7"/>
  <c r="F9"/>
  <c r="F11"/>
  <c r="F13"/>
  <c r="F15"/>
  <c r="F17"/>
  <c r="F19"/>
  <c r="AF19" s="1"/>
  <c r="F21"/>
  <c r="E5"/>
  <c r="E7"/>
  <c r="E9"/>
  <c r="E11"/>
  <c r="E13"/>
  <c r="E15"/>
  <c r="E17"/>
  <c r="E19"/>
  <c r="E21"/>
  <c r="D4"/>
  <c r="E4" s="1"/>
  <c r="D5"/>
  <c r="D6"/>
  <c r="E6" s="1"/>
  <c r="D7"/>
  <c r="D8"/>
  <c r="F8" s="1"/>
  <c r="D9"/>
  <c r="D10"/>
  <c r="E10" s="1"/>
  <c r="D11"/>
  <c r="D12"/>
  <c r="E12" s="1"/>
  <c r="D13"/>
  <c r="D14"/>
  <c r="E14" s="1"/>
  <c r="D15"/>
  <c r="D16"/>
  <c r="F16" s="1"/>
  <c r="D17"/>
  <c r="D18"/>
  <c r="E18" s="1"/>
  <c r="D19"/>
  <c r="D20"/>
  <c r="E20" s="1"/>
  <c r="D21"/>
  <c r="D22"/>
  <c r="E22" s="1"/>
  <c r="D3"/>
  <c r="F3" s="1"/>
  <c r="AF3" l="1"/>
  <c r="AF11"/>
  <c r="AF16"/>
  <c r="O14"/>
  <c r="T10"/>
  <c r="Y22"/>
  <c r="Y14"/>
  <c r="Y6"/>
  <c r="E16"/>
  <c r="E8"/>
  <c r="F18"/>
  <c r="AF18" s="1"/>
  <c r="F10"/>
  <c r="J19"/>
  <c r="J11"/>
  <c r="K15"/>
  <c r="AF15" s="1"/>
  <c r="K7"/>
  <c r="AF7" s="1"/>
  <c r="J3"/>
  <c r="O15"/>
  <c r="O7"/>
  <c r="T19"/>
  <c r="T11"/>
  <c r="P3"/>
  <c r="T3"/>
  <c r="Y15"/>
  <c r="Y7"/>
  <c r="T20"/>
  <c r="T4"/>
  <c r="Y16"/>
  <c r="Y8"/>
  <c r="AE18"/>
  <c r="AE10"/>
  <c r="P8"/>
  <c r="AF8" s="1"/>
  <c r="O22"/>
  <c r="O6"/>
  <c r="T18"/>
  <c r="T12"/>
  <c r="F20"/>
  <c r="AF20" s="1"/>
  <c r="F12"/>
  <c r="AF12" s="1"/>
  <c r="F4"/>
  <c r="AF4" s="1"/>
  <c r="J21"/>
  <c r="J13"/>
  <c r="J5"/>
  <c r="K17"/>
  <c r="K9"/>
  <c r="P21"/>
  <c r="AF21" s="1"/>
  <c r="P13"/>
  <c r="AF13" s="1"/>
  <c r="P5"/>
  <c r="AF5" s="1"/>
  <c r="U17"/>
  <c r="AF17" s="1"/>
  <c r="U9"/>
  <c r="AF9" s="1"/>
  <c r="Z21"/>
  <c r="Z13"/>
  <c r="Z5"/>
  <c r="AD22"/>
  <c r="AD14"/>
  <c r="AD6"/>
  <c r="F22"/>
  <c r="AF22" s="1"/>
  <c r="F14"/>
  <c r="AF14" s="1"/>
  <c r="F6"/>
  <c r="AF6" s="1"/>
  <c r="AF10" l="1"/>
</calcChain>
</file>

<file path=xl/sharedStrings.xml><?xml version="1.0" encoding="utf-8"?>
<sst xmlns="http://schemas.openxmlformats.org/spreadsheetml/2006/main" count="38" uniqueCount="13">
  <si>
    <t>Registration</t>
  </si>
  <si>
    <t>Final</t>
  </si>
  <si>
    <t>Total</t>
  </si>
  <si>
    <t>Grade</t>
  </si>
  <si>
    <t>GPA</t>
  </si>
  <si>
    <t>GEE331</t>
  </si>
  <si>
    <t>GEE332</t>
  </si>
  <si>
    <t>GEE333</t>
  </si>
  <si>
    <t>GEE334</t>
  </si>
  <si>
    <t>GEE351</t>
  </si>
  <si>
    <t>GEE352</t>
  </si>
  <si>
    <t xml:space="preserve">Assesment </t>
  </si>
  <si>
    <t>CGPA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</si>
</sst>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5" borderId="2" xfId="4" applyBorder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5" fillId="5" borderId="5" xfId="4" applyBorder="1" applyAlignment="1">
      <alignment horizontal="center" vertical="center"/>
    </xf>
    <xf numFmtId="0" fontId="4" fillId="0" borderId="1" xfId="0" applyFont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2"/>
  <sheetViews>
    <sheetView tabSelected="1" topLeftCell="Q1" workbookViewId="0">
      <selection activeCell="B1" sqref="B1:F1"/>
    </sheetView>
  </sheetViews>
  <sheetFormatPr defaultRowHeight="14.5"/>
  <cols>
    <col min="1" max="1" width="10.81640625" bestFit="1" customWidth="1"/>
    <col min="2" max="2" width="9.90625" customWidth="1"/>
    <col min="7" max="7" width="10.08984375" customWidth="1"/>
    <col min="12" max="12" width="10.26953125" bestFit="1" customWidth="1"/>
    <col min="17" max="17" width="10.1796875" customWidth="1"/>
    <col min="22" max="22" width="10.08984375" customWidth="1"/>
    <col min="27" max="27" width="10.7265625" customWidth="1"/>
  </cols>
  <sheetData>
    <row r="1" spans="1:33">
      <c r="A1" s="1"/>
      <c r="B1" s="2" t="s">
        <v>5</v>
      </c>
      <c r="C1" s="2"/>
      <c r="D1" s="2"/>
      <c r="E1" s="2"/>
      <c r="F1" s="2"/>
      <c r="G1" s="3" t="s">
        <v>6</v>
      </c>
      <c r="H1" s="3"/>
      <c r="I1" s="3"/>
      <c r="J1" s="3"/>
      <c r="K1" s="3"/>
      <c r="L1" s="2" t="s">
        <v>7</v>
      </c>
      <c r="M1" s="2"/>
      <c r="N1" s="2"/>
      <c r="O1" s="2"/>
      <c r="P1" s="2"/>
      <c r="Q1" s="4" t="s">
        <v>8</v>
      </c>
      <c r="R1" s="4"/>
      <c r="S1" s="4"/>
      <c r="T1" s="4"/>
      <c r="U1" s="4"/>
      <c r="V1" s="2" t="s">
        <v>9</v>
      </c>
      <c r="W1" s="2"/>
      <c r="X1" s="2"/>
      <c r="Y1" s="2"/>
      <c r="Z1" s="2"/>
      <c r="AA1" s="3" t="s">
        <v>10</v>
      </c>
      <c r="AB1" s="3"/>
      <c r="AC1" s="3"/>
      <c r="AD1" s="3"/>
      <c r="AE1" s="3"/>
      <c r="AF1" s="6" t="s">
        <v>12</v>
      </c>
      <c r="AG1" s="7"/>
    </row>
    <row r="2" spans="1:33">
      <c r="A2" s="10" t="s">
        <v>0</v>
      </c>
      <c r="B2" s="10" t="s">
        <v>11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11</v>
      </c>
      <c r="H2" s="10" t="s">
        <v>1</v>
      </c>
      <c r="I2" s="10" t="s">
        <v>2</v>
      </c>
      <c r="J2" s="10" t="s">
        <v>3</v>
      </c>
      <c r="K2" s="10" t="s">
        <v>4</v>
      </c>
      <c r="L2" s="10" t="s">
        <v>11</v>
      </c>
      <c r="M2" s="10" t="s">
        <v>1</v>
      </c>
      <c r="N2" s="10" t="s">
        <v>2</v>
      </c>
      <c r="O2" s="10" t="s">
        <v>3</v>
      </c>
      <c r="P2" s="10" t="s">
        <v>4</v>
      </c>
      <c r="Q2" s="10" t="s">
        <v>11</v>
      </c>
      <c r="R2" s="10" t="s">
        <v>1</v>
      </c>
      <c r="S2" s="10" t="s">
        <v>2</v>
      </c>
      <c r="T2" s="10" t="s">
        <v>3</v>
      </c>
      <c r="U2" s="10" t="s">
        <v>4</v>
      </c>
      <c r="V2" s="10" t="s">
        <v>11</v>
      </c>
      <c r="W2" s="10" t="s">
        <v>1</v>
      </c>
      <c r="X2" s="10" t="s">
        <v>2</v>
      </c>
      <c r="Y2" s="10" t="s">
        <v>3</v>
      </c>
      <c r="Z2" s="10" t="s">
        <v>4</v>
      </c>
      <c r="AA2" s="10" t="s">
        <v>11</v>
      </c>
      <c r="AB2" s="10" t="s">
        <v>1</v>
      </c>
      <c r="AC2" s="10" t="s">
        <v>2</v>
      </c>
      <c r="AD2" s="10" t="s">
        <v>3</v>
      </c>
      <c r="AE2" s="10" t="s">
        <v>4</v>
      </c>
      <c r="AF2" s="8"/>
      <c r="AG2" s="9"/>
    </row>
    <row r="3" spans="1:33">
      <c r="A3" s="1">
        <v>2020135001</v>
      </c>
      <c r="B3" s="1">
        <v>35</v>
      </c>
      <c r="C3" s="1">
        <v>45</v>
      </c>
      <c r="D3" s="1">
        <f>B3+C3</f>
        <v>80</v>
      </c>
      <c r="E3" s="1" t="str">
        <f>IF(D3&gt;=80,"A+",IF(D3&gt;=75,"A",IF(D3&gt;=70,"A-",IF(D3&gt;=65,"B+",IF(D3&gt;=60,"B",IF(D3&gt;=55,"B-",IF(D3&gt;=50,"C+",IF(D3&gt;=45,"C",IF(D3&gt;=40,"C-",IF(D3&lt;40,"F"))))))))))</f>
        <v>A+</v>
      </c>
      <c r="F3" s="1" t="str">
        <f>IF(D3&gt;=80,"4.00",IF(D3&gt;=75,"3.75",IF(D3&gt;=70,"3.5",IF(D3&gt;=65,"3.25",IF(D3&gt;=60,"3.00",IF(D3&gt;=55,"2.75",IF(D3&gt;=50,"2.50",IF(D3&gt;=45,"2.25",IF(D3&gt;=40,"2.00",IF(D3&lt;40,"0.00"))))))))))</f>
        <v>4.00</v>
      </c>
      <c r="G3" s="1">
        <v>33</v>
      </c>
      <c r="H3" s="1">
        <v>45</v>
      </c>
      <c r="I3" s="1">
        <f>G3+H3</f>
        <v>78</v>
      </c>
      <c r="J3" s="1" t="str">
        <f>IF(I3&gt;=80,"A+",IF(I3&gt;=75,"A",IF(I3&gt;=70,"A-",IF(I3&gt;=65,"B+",IF(I3&gt;=60,"B",IF(I3&gt;=55,"B-",IF(I3&gt;=50,"C+",IF(I3&gt;=45,"C",IF(I3&gt;=40,"C-",IF(I3&lt;40,"F"))))))))))</f>
        <v>A</v>
      </c>
      <c r="K3" s="1" t="str">
        <f>IF(I3&gt;=80,"4.00",IF(I3&gt;=75,"3.75",IF(I3&gt;=70,"3.5",IF(I3&gt;=65,"3.25",IF(I3&gt;=60,"3.00",IF(I3&gt;=55,"2.75",IF(I3&gt;=50,"2.50",IF(I3&gt;=45,"2.25",IF(I3&gt;=40,"2.00",IF(I3&lt;40,"0.00"))))))))))</f>
        <v>3.75</v>
      </c>
      <c r="L3" s="1">
        <v>40</v>
      </c>
      <c r="M3" s="1">
        <v>50</v>
      </c>
      <c r="N3" s="1">
        <f>L3+M3</f>
        <v>90</v>
      </c>
      <c r="O3" s="1" t="str">
        <f>IF(N3&gt;=80,"A+",IF(N3&gt;=75,"A",IF(N3&gt;=70,"A-",IF(N3&gt;=65,"B+",IF(N3&gt;=60,"B",IF(N3&gt;=55,"B-",IF(N3&gt;=50,"C+",IF(N3&gt;=45,"C",IF(N3&gt;=40,"C-",IF(N3&lt;40,"F"))))))))))</f>
        <v>A+</v>
      </c>
      <c r="P3" s="1" t="str">
        <f>IF(N3&gt;=80,"4.00",IF(N3&gt;=75,"3.75",IF(N3&gt;=70,"3.5",IF(N3&gt;=65,"3.25",IF(N3&gt;=60,"3.00",IF(N3&gt;=55,"2.75",IF(N3&gt;=50,"2.50",IF(N3&gt;=45,"2.25",IF(N3&gt;=40,"2.00",IF(N3&lt;40,"0.00"))))))))))</f>
        <v>4.00</v>
      </c>
      <c r="Q3" s="1">
        <v>28</v>
      </c>
      <c r="R3" s="1">
        <v>45</v>
      </c>
      <c r="S3" s="1">
        <f>Q3+R3</f>
        <v>73</v>
      </c>
      <c r="T3" s="1" t="str">
        <f>IF(S3&gt;=80,"A+",IF(S3&gt;=75,"A",IF(S3&gt;=70,"A-",IF(S3&gt;=65,"B+",IF(S3&gt;=60,"B",IF(S3&gt;=55,"B-",IF(S3&gt;=50,"C+",IF(S3&gt;=45,"C",IF(S3&gt;=40,"C-",IF(S3&lt;40,"F"))))))))))</f>
        <v>A-</v>
      </c>
      <c r="U3" s="1" t="str">
        <f>IF(S3&gt;=80,"4.00",IF(S3&gt;=75,"3.75",IF(S3&gt;=70,"3.5",IF(S3&gt;=65,"3.25",IF(S3&gt;=60,"3.00",IF(S3&gt;=55,"2.75",IF(S3&gt;=50,"2.50",IF(S3&gt;=45,"2.25",IF(S3&gt;=40,"2.00",IF(S3&lt;40,"0.00"))))))))))</f>
        <v>3.5</v>
      </c>
      <c r="V3" s="1">
        <v>35</v>
      </c>
      <c r="W3" s="1">
        <v>40</v>
      </c>
      <c r="X3" s="1">
        <f>V3+W3</f>
        <v>75</v>
      </c>
      <c r="Y3" s="1" t="str">
        <f>IF(X3&gt;=80,"A+",IF(X3&gt;=75,"A",IF(X3&gt;=70,"A-",IF(X3&gt;=65,"B+",IF(X3&gt;=60,"B",IF(X3&gt;=55,"B-",IF(X3&gt;=50,"C+",IF(X3&gt;=45,"C",IF(X3&gt;=40,"C-",IF(X3&lt;40,"F"))))))))))</f>
        <v>A</v>
      </c>
      <c r="Z3" s="1" t="str">
        <f>IF(X3&gt;=80,"4.00",IF(X3&gt;=75,"3.75",IF(X3&gt;=70,"3.5",IF(X3&gt;=65,"3.25",IF(X3&gt;=60,"3.00",IF(X3&gt;=55,"2.75",IF(X3&gt;=50,"2.50",IF(X3&gt;=45,"2.25",IF(X3&gt;=40,"2.00",IF(X3&lt;40,"0.00"))))))))))</f>
        <v>3.75</v>
      </c>
      <c r="AA3" s="1">
        <v>33</v>
      </c>
      <c r="AB3" s="1">
        <v>45</v>
      </c>
      <c r="AC3" s="1">
        <f>AA3+AB3</f>
        <v>78</v>
      </c>
      <c r="AD3" s="1" t="str">
        <f>IF(AC3&gt;=80,"A+",IF(AC3&gt;=75,"A",IF(AC3&gt;=70,"A-",IF(AC3&gt;=65,"B+",IF(AC3&gt;=60,"B",IF(AC3&gt;=55,"B-",IF(AC3&gt;=50,"C+",IF(AC3&gt;=45,"C",IF(AC3&gt;=40,"C-",IF(AC3&lt;40,"F"))))))))))</f>
        <v>A</v>
      </c>
      <c r="AE3" s="1" t="str">
        <f>IF(AC3&gt;=80,"4.00",IF(AC3&gt;=75,"3.75",IF(AC3&gt;=70,"3.5",IF(AC3&gt;=65,"3.25",IF(AC3&gt;=60,"3.00",IF(AC3&gt;=55,"2.75",IF(AC3&gt;=50,"2.50",IF(AC3&gt;=45,"2.25",IF(AC3&gt;=40,"2.00",IF(AC3&lt;40,"0.00"))))))))))</f>
        <v>3.75</v>
      </c>
      <c r="AF3" s="5">
        <f>(F3+K3+P3+U3+Z3+AE3)/6</f>
        <v>3.7916666666666665</v>
      </c>
      <c r="AG3" s="5"/>
    </row>
    <row r="4" spans="1:33">
      <c r="A4" s="1">
        <v>2020135002</v>
      </c>
      <c r="B4" s="1">
        <v>36</v>
      </c>
      <c r="C4" s="1">
        <v>46</v>
      </c>
      <c r="D4" s="1">
        <f t="shared" ref="D4:D22" si="0">B4+C4</f>
        <v>82</v>
      </c>
      <c r="E4" s="1" t="str">
        <f>IF(D4&gt;=80,"A+",IF(D4&gt;=75,"A",IF(D4&gt;=70,"A-",IF(D4&gt;=65,"B+",IF(D4&gt;=60,"B",IF(D4&gt;=55,"B-",IF(D4&gt;=50,"C+",IF(D4&gt;=45,"C",IF(D4&gt;=40,"C-",IF(D4&lt;40,"F"))))))))))</f>
        <v>A+</v>
      </c>
      <c r="F4" s="1" t="str">
        <f t="shared" ref="F4:F22" si="1">IF(D4&gt;=80,"4.00",IF(D4&gt;=75,"3.75",IF(D4&gt;=70,"3.5",IF(D4&gt;=65,"3.25",IF(D4&gt;=60,"3.00",IF(D4&gt;=55,"2.75",IF(D4&gt;=50,"2.50",IF(D4&gt;=45,"2.25",IF(D4&gt;=40,"2.00",IF(D4&lt;40,"0.00"))))))))))</f>
        <v>4.00</v>
      </c>
      <c r="G4" s="1">
        <v>32</v>
      </c>
      <c r="H4" s="1">
        <v>50</v>
      </c>
      <c r="I4" s="1">
        <f t="shared" ref="I4:I22" si="2">G4+H4</f>
        <v>82</v>
      </c>
      <c r="J4" s="1" t="str">
        <f t="shared" ref="J4:J22" si="3">IF(I4&gt;=80,"A+",IF(I4&gt;=75,"A",IF(I4&gt;=70,"A-",IF(I4&gt;=65,"B+",IF(I4&gt;=60,"B",IF(I4&gt;=55,"B-",IF(I4&gt;=50,"C+",IF(I4&gt;=45,"C",IF(I4&gt;=40,"C-",IF(I4&lt;40,"F"))))))))))</f>
        <v>A+</v>
      </c>
      <c r="K4" s="1" t="str">
        <f t="shared" ref="K4:K22" si="4">IF(I4&gt;=80,"4.00",IF(I4&gt;=75,"3.75",IF(I4&gt;=70,"3.5",IF(I4&gt;=65,"3.25",IF(I4&gt;=60,"3.00",IF(I4&gt;=55,"2.75",IF(I4&gt;=50,"2.50",IF(I4&gt;=45,"2.25",IF(I4&gt;=40,"2.00",IF(I4&lt;40,"0.00"))))))))))</f>
        <v>4.00</v>
      </c>
      <c r="L4" s="1">
        <v>28</v>
      </c>
      <c r="M4" s="1">
        <v>51</v>
      </c>
      <c r="N4" s="1">
        <f t="shared" ref="N4:N22" si="5">L4+M4</f>
        <v>79</v>
      </c>
      <c r="O4" s="1" t="str">
        <f t="shared" ref="O4:O22" si="6">IF(N4&gt;=80,"A+",IF(N4&gt;=75,"A",IF(N4&gt;=70,"A-",IF(N4&gt;=65,"B+",IF(N4&gt;=60,"B",IF(N4&gt;=55,"B-",IF(N4&gt;=50,"C+",IF(N4&gt;=45,"C",IF(N4&gt;=40,"C-",IF(N4&lt;40,"F"))))))))))</f>
        <v>A</v>
      </c>
      <c r="P4" s="1" t="str">
        <f t="shared" ref="P4:P22" si="7">IF(N4&gt;=80,"4.00",IF(N4&gt;=75,"3.75",IF(N4&gt;=70,"3.5",IF(N4&gt;=65,"3.25",IF(N4&gt;=60,"3.00",IF(N4&gt;=55,"2.75",IF(N4&gt;=50,"2.50",IF(N4&gt;=45,"2.25",IF(N4&gt;=40,"2.00",IF(N4&lt;40,"0.00"))))))))))</f>
        <v>3.75</v>
      </c>
      <c r="Q4" s="1">
        <v>29</v>
      </c>
      <c r="R4" s="1">
        <v>46</v>
      </c>
      <c r="S4" s="1">
        <f t="shared" ref="S4:S22" si="8">Q4+R4</f>
        <v>75</v>
      </c>
      <c r="T4" s="1" t="str">
        <f t="shared" ref="T4:T22" si="9">IF(S4&gt;=80,"A+",IF(S4&gt;=75,"A",IF(S4&gt;=70,"A-",IF(S4&gt;=65,"B+",IF(S4&gt;=60,"B",IF(S4&gt;=55,"B-",IF(S4&gt;=50,"C+",IF(S4&gt;=45,"C",IF(S4&gt;=40,"C-",IF(S4&lt;40,"F"))))))))))</f>
        <v>A</v>
      </c>
      <c r="U4" s="1" t="str">
        <f t="shared" ref="U4:U22" si="10">IF(S4&gt;=80,"4.00",IF(S4&gt;=75,"3.75",IF(S4&gt;=70,"3.5",IF(S4&gt;=65,"3.25",IF(S4&gt;=60,"3.00",IF(S4&gt;=55,"2.75",IF(S4&gt;=50,"2.50",IF(S4&gt;=45,"2.25",IF(S4&gt;=40,"2.00",IF(S4&lt;40,"0.00"))))))))))</f>
        <v>3.75</v>
      </c>
      <c r="V4" s="1">
        <v>32</v>
      </c>
      <c r="W4" s="1">
        <v>42</v>
      </c>
      <c r="X4" s="1">
        <f t="shared" ref="X4:X22" si="11">V4+W4</f>
        <v>74</v>
      </c>
      <c r="Y4" s="1" t="str">
        <f t="shared" ref="Y4:Y22" si="12">IF(X4&gt;=80,"A+",IF(X4&gt;=75,"A",IF(X4&gt;=70,"A-",IF(X4&gt;=65,"B+",IF(X4&gt;=60,"B",IF(X4&gt;=55,"B-",IF(X4&gt;=50,"C+",IF(X4&gt;=45,"C",IF(X4&gt;=40,"C-",IF(X4&lt;40,"F"))))))))))</f>
        <v>A-</v>
      </c>
      <c r="Z4" s="1" t="str">
        <f t="shared" ref="Z4:Z22" si="13">IF(X4&gt;=80,"4.00",IF(X4&gt;=75,"3.75",IF(X4&gt;=70,"3.5",IF(X4&gt;=65,"3.25",IF(X4&gt;=60,"3.00",IF(X4&gt;=55,"2.75",IF(X4&gt;=50,"2.50",IF(X4&gt;=45,"2.25",IF(X4&gt;=40,"2.00",IF(X4&lt;40,"0.00"))))))))))</f>
        <v>3.5</v>
      </c>
      <c r="AA4" s="1">
        <v>32</v>
      </c>
      <c r="AB4" s="1">
        <v>50</v>
      </c>
      <c r="AC4" s="1">
        <f t="shared" ref="AC4:AC22" si="14">AA4+AB4</f>
        <v>82</v>
      </c>
      <c r="AD4" s="1" t="str">
        <f t="shared" ref="AD4:AD22" si="15">IF(AC4&gt;=80,"A+",IF(AC4&gt;=75,"A",IF(AC4&gt;=70,"A-",IF(AC4&gt;=65,"B+",IF(AC4&gt;=60,"B",IF(AC4&gt;=55,"B-",IF(AC4&gt;=50,"C+",IF(AC4&gt;=45,"C",IF(AC4&gt;=40,"C-",IF(AC4&lt;40,"F"))))))))))</f>
        <v>A+</v>
      </c>
      <c r="AE4" s="1" t="str">
        <f t="shared" ref="AE4:AE22" si="16">IF(AC4&gt;=80,"4.00",IF(AC4&gt;=75,"3.75",IF(AC4&gt;=70,"3.5",IF(AC4&gt;=65,"3.25",IF(AC4&gt;=60,"3.00",IF(AC4&gt;=55,"2.75",IF(AC4&gt;=50,"2.50",IF(AC4&gt;=45,"2.25",IF(AC4&gt;=40,"2.00",IF(AC4&lt;40,"0.00"))))))))))</f>
        <v>4.00</v>
      </c>
      <c r="AF4" s="5">
        <f t="shared" ref="AF4:AF22" si="17">(F4+K4+P4+U4+Z4+AE4)/6</f>
        <v>3.8333333333333335</v>
      </c>
      <c r="AG4" s="5"/>
    </row>
    <row r="5" spans="1:33">
      <c r="A5" s="1">
        <v>2020135003</v>
      </c>
      <c r="B5" s="1">
        <v>37</v>
      </c>
      <c r="C5" s="1">
        <v>47</v>
      </c>
      <c r="D5" s="1">
        <f t="shared" si="0"/>
        <v>84</v>
      </c>
      <c r="E5" s="1" t="str">
        <f t="shared" ref="E4:E22" si="18">IF(D5&gt;=80,"A+",IF(D5&gt;=75,"A",IF(D5&gt;=70,"A-",IF(D5&gt;=65,"B+",IF(D5&gt;=60,"B",IF(D5&gt;=55,"B-",IF(D5&gt;=50,"C+",IF(D5&gt;=45,"C",IF(D5&gt;=40,"C-",IF(D5&lt;40,"F"))))))))))</f>
        <v>A+</v>
      </c>
      <c r="F5" s="1" t="str">
        <f t="shared" si="1"/>
        <v>4.00</v>
      </c>
      <c r="G5" s="1">
        <v>34</v>
      </c>
      <c r="H5" s="1">
        <v>54</v>
      </c>
      <c r="I5" s="1">
        <f t="shared" si="2"/>
        <v>88</v>
      </c>
      <c r="J5" s="1" t="str">
        <f t="shared" si="3"/>
        <v>A+</v>
      </c>
      <c r="K5" s="1" t="str">
        <f t="shared" si="4"/>
        <v>4.00</v>
      </c>
      <c r="L5" s="1">
        <v>29</v>
      </c>
      <c r="M5" s="1">
        <v>52</v>
      </c>
      <c r="N5" s="1">
        <f t="shared" si="5"/>
        <v>81</v>
      </c>
      <c r="O5" s="1" t="str">
        <f t="shared" si="6"/>
        <v>A+</v>
      </c>
      <c r="P5" s="1" t="str">
        <f t="shared" si="7"/>
        <v>4.00</v>
      </c>
      <c r="Q5" s="1">
        <v>30</v>
      </c>
      <c r="R5" s="1">
        <v>47</v>
      </c>
      <c r="S5" s="1">
        <f t="shared" si="8"/>
        <v>77</v>
      </c>
      <c r="T5" s="1" t="str">
        <f t="shared" si="9"/>
        <v>A</v>
      </c>
      <c r="U5" s="1" t="str">
        <f t="shared" si="10"/>
        <v>3.75</v>
      </c>
      <c r="V5" s="1">
        <v>23</v>
      </c>
      <c r="W5" s="1">
        <v>43</v>
      </c>
      <c r="X5" s="1">
        <f t="shared" si="11"/>
        <v>66</v>
      </c>
      <c r="Y5" s="1" t="str">
        <f t="shared" si="12"/>
        <v>B+</v>
      </c>
      <c r="Z5" s="1" t="str">
        <f t="shared" si="13"/>
        <v>3.25</v>
      </c>
      <c r="AA5" s="1">
        <v>34</v>
      </c>
      <c r="AB5" s="1">
        <v>54</v>
      </c>
      <c r="AC5" s="1">
        <f t="shared" si="14"/>
        <v>88</v>
      </c>
      <c r="AD5" s="1" t="str">
        <f t="shared" si="15"/>
        <v>A+</v>
      </c>
      <c r="AE5" s="1" t="str">
        <f t="shared" si="16"/>
        <v>4.00</v>
      </c>
      <c r="AF5" s="5">
        <f t="shared" si="17"/>
        <v>3.8333333333333335</v>
      </c>
      <c r="AG5" s="5"/>
    </row>
    <row r="6" spans="1:33">
      <c r="A6" s="1">
        <v>2020135004</v>
      </c>
      <c r="B6" s="1">
        <v>32</v>
      </c>
      <c r="C6" s="1">
        <v>48</v>
      </c>
      <c r="D6" s="1">
        <f t="shared" si="0"/>
        <v>80</v>
      </c>
      <c r="E6" s="1" t="str">
        <f t="shared" si="18"/>
        <v>A+</v>
      </c>
      <c r="F6" s="1" t="str">
        <f t="shared" si="1"/>
        <v>4.00</v>
      </c>
      <c r="G6" s="1">
        <v>27</v>
      </c>
      <c r="H6" s="1">
        <v>33</v>
      </c>
      <c r="I6" s="1">
        <f t="shared" si="2"/>
        <v>60</v>
      </c>
      <c r="J6" s="1" t="str">
        <f t="shared" si="3"/>
        <v>B</v>
      </c>
      <c r="K6" s="1" t="str">
        <f t="shared" si="4"/>
        <v>3.00</v>
      </c>
      <c r="L6" s="1">
        <v>30</v>
      </c>
      <c r="M6" s="1">
        <v>39</v>
      </c>
      <c r="N6" s="1">
        <f t="shared" si="5"/>
        <v>69</v>
      </c>
      <c r="O6" s="1" t="str">
        <f t="shared" si="6"/>
        <v>B+</v>
      </c>
      <c r="P6" s="1" t="str">
        <f t="shared" si="7"/>
        <v>3.25</v>
      </c>
      <c r="Q6" s="1">
        <v>31</v>
      </c>
      <c r="R6" s="1">
        <v>48</v>
      </c>
      <c r="S6" s="1">
        <f t="shared" si="8"/>
        <v>79</v>
      </c>
      <c r="T6" s="1" t="str">
        <f t="shared" si="9"/>
        <v>A</v>
      </c>
      <c r="U6" s="1" t="str">
        <f t="shared" si="10"/>
        <v>3.75</v>
      </c>
      <c r="V6" s="1">
        <v>25</v>
      </c>
      <c r="W6" s="1">
        <v>44</v>
      </c>
      <c r="X6" s="1">
        <f t="shared" si="11"/>
        <v>69</v>
      </c>
      <c r="Y6" s="1" t="str">
        <f t="shared" si="12"/>
        <v>B+</v>
      </c>
      <c r="Z6" s="1" t="str">
        <f t="shared" si="13"/>
        <v>3.25</v>
      </c>
      <c r="AA6" s="1">
        <v>27</v>
      </c>
      <c r="AB6" s="1">
        <v>33</v>
      </c>
      <c r="AC6" s="1">
        <f t="shared" si="14"/>
        <v>60</v>
      </c>
      <c r="AD6" s="1" t="str">
        <f t="shared" si="15"/>
        <v>B</v>
      </c>
      <c r="AE6" s="1" t="str">
        <f t="shared" si="16"/>
        <v>3.00</v>
      </c>
      <c r="AF6" s="5">
        <f t="shared" si="17"/>
        <v>3.375</v>
      </c>
      <c r="AG6" s="5"/>
    </row>
    <row r="7" spans="1:33">
      <c r="A7" s="1">
        <v>2020135005</v>
      </c>
      <c r="B7" s="1">
        <v>32</v>
      </c>
      <c r="C7" s="1">
        <v>49</v>
      </c>
      <c r="D7" s="1">
        <f t="shared" si="0"/>
        <v>81</v>
      </c>
      <c r="E7" s="1" t="str">
        <f t="shared" si="18"/>
        <v>A+</v>
      </c>
      <c r="F7" s="1" t="str">
        <f t="shared" si="1"/>
        <v>4.00</v>
      </c>
      <c r="G7" s="1">
        <v>25</v>
      </c>
      <c r="H7" s="1">
        <v>39</v>
      </c>
      <c r="I7" s="1">
        <f t="shared" si="2"/>
        <v>64</v>
      </c>
      <c r="J7" s="1" t="str">
        <f t="shared" si="3"/>
        <v>B</v>
      </c>
      <c r="K7" s="1" t="str">
        <f t="shared" si="4"/>
        <v>3.00</v>
      </c>
      <c r="L7" s="1">
        <v>31</v>
      </c>
      <c r="M7" s="1">
        <v>43</v>
      </c>
      <c r="N7" s="1">
        <f t="shared" si="5"/>
        <v>74</v>
      </c>
      <c r="O7" s="1" t="str">
        <f t="shared" si="6"/>
        <v>A-</v>
      </c>
      <c r="P7" s="1" t="str">
        <f t="shared" si="7"/>
        <v>3.5</v>
      </c>
      <c r="Q7" s="1">
        <v>26</v>
      </c>
      <c r="R7" s="1">
        <v>49</v>
      </c>
      <c r="S7" s="1">
        <f t="shared" si="8"/>
        <v>75</v>
      </c>
      <c r="T7" s="1" t="str">
        <f t="shared" si="9"/>
        <v>A</v>
      </c>
      <c r="U7" s="1" t="str">
        <f t="shared" si="10"/>
        <v>3.75</v>
      </c>
      <c r="V7" s="1">
        <v>26</v>
      </c>
      <c r="W7" s="1">
        <v>45</v>
      </c>
      <c r="X7" s="1">
        <f t="shared" si="11"/>
        <v>71</v>
      </c>
      <c r="Y7" s="1" t="str">
        <f t="shared" si="12"/>
        <v>A-</v>
      </c>
      <c r="Z7" s="1" t="str">
        <f t="shared" si="13"/>
        <v>3.5</v>
      </c>
      <c r="AA7" s="1">
        <v>25</v>
      </c>
      <c r="AB7" s="1">
        <v>39</v>
      </c>
      <c r="AC7" s="1">
        <f t="shared" si="14"/>
        <v>64</v>
      </c>
      <c r="AD7" s="1" t="str">
        <f t="shared" si="15"/>
        <v>B</v>
      </c>
      <c r="AE7" s="1" t="str">
        <f t="shared" si="16"/>
        <v>3.00</v>
      </c>
      <c r="AF7" s="5">
        <f t="shared" si="17"/>
        <v>3.4583333333333335</v>
      </c>
      <c r="AG7" s="5"/>
    </row>
    <row r="8" spans="1:33">
      <c r="A8" s="1">
        <v>2020135006</v>
      </c>
      <c r="B8" s="1">
        <v>34</v>
      </c>
      <c r="C8" s="1">
        <v>50</v>
      </c>
      <c r="D8" s="1">
        <f t="shared" si="0"/>
        <v>84</v>
      </c>
      <c r="E8" s="1" t="str">
        <f t="shared" si="18"/>
        <v>A+</v>
      </c>
      <c r="F8" s="1" t="str">
        <f t="shared" si="1"/>
        <v>4.00</v>
      </c>
      <c r="G8" s="1">
        <v>32</v>
      </c>
      <c r="H8" s="1">
        <v>45</v>
      </c>
      <c r="I8" s="1">
        <f t="shared" si="2"/>
        <v>77</v>
      </c>
      <c r="J8" s="1" t="str">
        <f t="shared" si="3"/>
        <v>A</v>
      </c>
      <c r="K8" s="1" t="str">
        <f t="shared" si="4"/>
        <v>3.75</v>
      </c>
      <c r="L8" s="1">
        <v>32</v>
      </c>
      <c r="M8" s="1">
        <v>54</v>
      </c>
      <c r="N8" s="1">
        <f t="shared" si="5"/>
        <v>86</v>
      </c>
      <c r="O8" s="1" t="str">
        <f t="shared" si="6"/>
        <v>A+</v>
      </c>
      <c r="P8" s="1" t="str">
        <f t="shared" si="7"/>
        <v>4.00</v>
      </c>
      <c r="Q8" s="1">
        <v>25</v>
      </c>
      <c r="R8" s="1">
        <v>42</v>
      </c>
      <c r="S8" s="1">
        <f t="shared" si="8"/>
        <v>67</v>
      </c>
      <c r="T8" s="1" t="str">
        <f t="shared" si="9"/>
        <v>B+</v>
      </c>
      <c r="U8" s="1" t="str">
        <f t="shared" si="10"/>
        <v>3.25</v>
      </c>
      <c r="V8" s="1">
        <v>27</v>
      </c>
      <c r="W8" s="1">
        <v>43</v>
      </c>
      <c r="X8" s="1">
        <f t="shared" si="11"/>
        <v>70</v>
      </c>
      <c r="Y8" s="1" t="str">
        <f t="shared" si="12"/>
        <v>A-</v>
      </c>
      <c r="Z8" s="1" t="str">
        <f t="shared" si="13"/>
        <v>3.5</v>
      </c>
      <c r="AA8" s="1">
        <v>32</v>
      </c>
      <c r="AB8" s="1">
        <v>45</v>
      </c>
      <c r="AC8" s="1">
        <f t="shared" si="14"/>
        <v>77</v>
      </c>
      <c r="AD8" s="1" t="str">
        <f t="shared" si="15"/>
        <v>A</v>
      </c>
      <c r="AE8" s="1" t="str">
        <f t="shared" si="16"/>
        <v>3.75</v>
      </c>
      <c r="AF8" s="5">
        <f t="shared" si="17"/>
        <v>3.7083333333333335</v>
      </c>
      <c r="AG8" s="5"/>
    </row>
    <row r="9" spans="1:33">
      <c r="A9" s="1">
        <v>2020135007</v>
      </c>
      <c r="B9" s="1">
        <v>35</v>
      </c>
      <c r="C9" s="1">
        <v>51</v>
      </c>
      <c r="D9" s="1">
        <f t="shared" si="0"/>
        <v>86</v>
      </c>
      <c r="E9" s="1" t="str">
        <f t="shared" si="18"/>
        <v>A+</v>
      </c>
      <c r="F9" s="1" t="str">
        <f t="shared" si="1"/>
        <v>4.00</v>
      </c>
      <c r="G9" s="1">
        <v>31</v>
      </c>
      <c r="H9" s="1">
        <v>46</v>
      </c>
      <c r="I9" s="1">
        <f t="shared" si="2"/>
        <v>77</v>
      </c>
      <c r="J9" s="1" t="str">
        <f t="shared" si="3"/>
        <v>A</v>
      </c>
      <c r="K9" s="1" t="str">
        <f t="shared" si="4"/>
        <v>3.75</v>
      </c>
      <c r="L9" s="1">
        <v>34</v>
      </c>
      <c r="M9" s="1">
        <v>34</v>
      </c>
      <c r="N9" s="1">
        <f t="shared" si="5"/>
        <v>68</v>
      </c>
      <c r="O9" s="1" t="str">
        <f t="shared" si="6"/>
        <v>B+</v>
      </c>
      <c r="P9" s="1" t="str">
        <f t="shared" si="7"/>
        <v>3.25</v>
      </c>
      <c r="Q9" s="1">
        <v>27</v>
      </c>
      <c r="R9" s="1">
        <v>43</v>
      </c>
      <c r="S9" s="1">
        <f t="shared" si="8"/>
        <v>70</v>
      </c>
      <c r="T9" s="1" t="str">
        <f t="shared" si="9"/>
        <v>A-</v>
      </c>
      <c r="U9" s="1" t="str">
        <f t="shared" si="10"/>
        <v>3.5</v>
      </c>
      <c r="V9" s="1">
        <v>32</v>
      </c>
      <c r="W9" s="1">
        <v>42</v>
      </c>
      <c r="X9" s="1">
        <f t="shared" si="11"/>
        <v>74</v>
      </c>
      <c r="Y9" s="1" t="str">
        <f t="shared" si="12"/>
        <v>A-</v>
      </c>
      <c r="Z9" s="1" t="str">
        <f t="shared" si="13"/>
        <v>3.5</v>
      </c>
      <c r="AA9" s="1">
        <v>31</v>
      </c>
      <c r="AB9" s="1">
        <v>46</v>
      </c>
      <c r="AC9" s="1">
        <f t="shared" si="14"/>
        <v>77</v>
      </c>
      <c r="AD9" s="1" t="str">
        <f t="shared" si="15"/>
        <v>A</v>
      </c>
      <c r="AE9" s="1" t="str">
        <f t="shared" si="16"/>
        <v>3.75</v>
      </c>
      <c r="AF9" s="5">
        <f t="shared" si="17"/>
        <v>3.625</v>
      </c>
      <c r="AG9" s="5"/>
    </row>
    <row r="10" spans="1:33">
      <c r="A10" s="1">
        <v>2020135008</v>
      </c>
      <c r="B10" s="1">
        <v>28</v>
      </c>
      <c r="C10" s="1">
        <v>52</v>
      </c>
      <c r="D10" s="1">
        <f t="shared" si="0"/>
        <v>80</v>
      </c>
      <c r="E10" s="1" t="str">
        <f t="shared" si="18"/>
        <v>A+</v>
      </c>
      <c r="F10" s="1" t="str">
        <f t="shared" si="1"/>
        <v>4.00</v>
      </c>
      <c r="G10" s="1">
        <v>34</v>
      </c>
      <c r="H10" s="1">
        <v>48</v>
      </c>
      <c r="I10" s="1">
        <f t="shared" si="2"/>
        <v>82</v>
      </c>
      <c r="J10" s="1" t="str">
        <f t="shared" si="3"/>
        <v>A+</v>
      </c>
      <c r="K10" s="1" t="str">
        <f t="shared" si="4"/>
        <v>4.00</v>
      </c>
      <c r="L10" s="1">
        <v>32</v>
      </c>
      <c r="M10" s="1">
        <v>33</v>
      </c>
      <c r="N10" s="1">
        <f t="shared" si="5"/>
        <v>65</v>
      </c>
      <c r="O10" s="1" t="str">
        <f t="shared" si="6"/>
        <v>B+</v>
      </c>
      <c r="P10" s="1" t="str">
        <f t="shared" si="7"/>
        <v>3.25</v>
      </c>
      <c r="Q10" s="1">
        <v>26</v>
      </c>
      <c r="R10" s="1">
        <v>44</v>
      </c>
      <c r="S10" s="1">
        <f t="shared" si="8"/>
        <v>70</v>
      </c>
      <c r="T10" s="1" t="str">
        <f t="shared" si="9"/>
        <v>A-</v>
      </c>
      <c r="U10" s="1" t="str">
        <f t="shared" si="10"/>
        <v>3.5</v>
      </c>
      <c r="V10" s="1">
        <v>33</v>
      </c>
      <c r="W10" s="1">
        <v>41</v>
      </c>
      <c r="X10" s="1">
        <f t="shared" si="11"/>
        <v>74</v>
      </c>
      <c r="Y10" s="1" t="str">
        <f t="shared" si="12"/>
        <v>A-</v>
      </c>
      <c r="Z10" s="1" t="str">
        <f t="shared" si="13"/>
        <v>3.5</v>
      </c>
      <c r="AA10" s="1">
        <v>34</v>
      </c>
      <c r="AB10" s="1">
        <v>48</v>
      </c>
      <c r="AC10" s="1">
        <f t="shared" si="14"/>
        <v>82</v>
      </c>
      <c r="AD10" s="1" t="str">
        <f t="shared" si="15"/>
        <v>A+</v>
      </c>
      <c r="AE10" s="1" t="str">
        <f t="shared" si="16"/>
        <v>4.00</v>
      </c>
      <c r="AF10" s="5">
        <f t="shared" si="17"/>
        <v>3.7083333333333335</v>
      </c>
      <c r="AG10" s="5"/>
    </row>
    <row r="11" spans="1:33">
      <c r="A11" s="1">
        <v>2020135009</v>
      </c>
      <c r="B11" s="1">
        <v>29</v>
      </c>
      <c r="C11" s="1">
        <v>42</v>
      </c>
      <c r="D11" s="1">
        <f t="shared" si="0"/>
        <v>71</v>
      </c>
      <c r="E11" s="1" t="str">
        <f t="shared" si="18"/>
        <v>A-</v>
      </c>
      <c r="F11" s="1" t="str">
        <f t="shared" si="1"/>
        <v>3.5</v>
      </c>
      <c r="G11" s="1">
        <v>40</v>
      </c>
      <c r="H11" s="1">
        <v>43</v>
      </c>
      <c r="I11" s="1">
        <f t="shared" si="2"/>
        <v>83</v>
      </c>
      <c r="J11" s="1" t="str">
        <f t="shared" si="3"/>
        <v>A+</v>
      </c>
      <c r="K11" s="1" t="str">
        <f t="shared" si="4"/>
        <v>4.00</v>
      </c>
      <c r="L11" s="1">
        <v>30</v>
      </c>
      <c r="M11" s="1">
        <v>38</v>
      </c>
      <c r="N11" s="1">
        <f t="shared" si="5"/>
        <v>68</v>
      </c>
      <c r="O11" s="1" t="str">
        <f t="shared" si="6"/>
        <v>B+</v>
      </c>
      <c r="P11" s="1" t="str">
        <f t="shared" si="7"/>
        <v>3.25</v>
      </c>
      <c r="Q11" s="1">
        <v>29</v>
      </c>
      <c r="R11" s="1">
        <v>45</v>
      </c>
      <c r="S11" s="1">
        <f t="shared" si="8"/>
        <v>74</v>
      </c>
      <c r="T11" s="1" t="str">
        <f t="shared" si="9"/>
        <v>A-</v>
      </c>
      <c r="U11" s="1" t="str">
        <f t="shared" si="10"/>
        <v>3.5</v>
      </c>
      <c r="V11" s="1">
        <v>31</v>
      </c>
      <c r="W11" s="1">
        <v>47</v>
      </c>
      <c r="X11" s="1">
        <f t="shared" si="11"/>
        <v>78</v>
      </c>
      <c r="Y11" s="1" t="str">
        <f t="shared" si="12"/>
        <v>A</v>
      </c>
      <c r="Z11" s="1" t="str">
        <f t="shared" si="13"/>
        <v>3.75</v>
      </c>
      <c r="AA11" s="1">
        <v>40</v>
      </c>
      <c r="AB11" s="1">
        <v>43</v>
      </c>
      <c r="AC11" s="1">
        <f t="shared" si="14"/>
        <v>83</v>
      </c>
      <c r="AD11" s="1" t="str">
        <f t="shared" si="15"/>
        <v>A+</v>
      </c>
      <c r="AE11" s="1" t="str">
        <f t="shared" si="16"/>
        <v>4.00</v>
      </c>
      <c r="AF11" s="5">
        <f t="shared" si="17"/>
        <v>3.6666666666666665</v>
      </c>
      <c r="AG11" s="5"/>
    </row>
    <row r="12" spans="1:33">
      <c r="A12" s="1">
        <v>2020135010</v>
      </c>
      <c r="B12" s="1">
        <v>30</v>
      </c>
      <c r="C12" s="1">
        <v>43</v>
      </c>
      <c r="D12" s="1">
        <f t="shared" si="0"/>
        <v>73</v>
      </c>
      <c r="E12" s="1" t="str">
        <f t="shared" si="18"/>
        <v>A-</v>
      </c>
      <c r="F12" s="1" t="str">
        <f t="shared" si="1"/>
        <v>3.5</v>
      </c>
      <c r="G12" s="1">
        <v>31</v>
      </c>
      <c r="H12" s="1">
        <v>42</v>
      </c>
      <c r="I12" s="1">
        <f t="shared" si="2"/>
        <v>73</v>
      </c>
      <c r="J12" s="1" t="str">
        <f t="shared" si="3"/>
        <v>A-</v>
      </c>
      <c r="K12" s="1" t="str">
        <f t="shared" si="4"/>
        <v>3.5</v>
      </c>
      <c r="L12" s="1">
        <v>27</v>
      </c>
      <c r="M12" s="1">
        <v>37</v>
      </c>
      <c r="N12" s="1">
        <f t="shared" si="5"/>
        <v>64</v>
      </c>
      <c r="O12" s="1" t="str">
        <f t="shared" si="6"/>
        <v>B</v>
      </c>
      <c r="P12" s="1" t="str">
        <f t="shared" si="7"/>
        <v>3.00</v>
      </c>
      <c r="Q12" s="1">
        <v>30</v>
      </c>
      <c r="R12" s="1">
        <v>46</v>
      </c>
      <c r="S12" s="1">
        <f t="shared" si="8"/>
        <v>76</v>
      </c>
      <c r="T12" s="1" t="str">
        <f t="shared" si="9"/>
        <v>A</v>
      </c>
      <c r="U12" s="1" t="str">
        <f t="shared" si="10"/>
        <v>3.75</v>
      </c>
      <c r="V12" s="1">
        <v>20</v>
      </c>
      <c r="W12" s="1">
        <v>43</v>
      </c>
      <c r="X12" s="1">
        <f t="shared" si="11"/>
        <v>63</v>
      </c>
      <c r="Y12" s="1" t="str">
        <f t="shared" si="12"/>
        <v>B</v>
      </c>
      <c r="Z12" s="1" t="str">
        <f t="shared" si="13"/>
        <v>3.00</v>
      </c>
      <c r="AA12" s="1">
        <v>31</v>
      </c>
      <c r="AB12" s="1">
        <v>42</v>
      </c>
      <c r="AC12" s="1">
        <f t="shared" si="14"/>
        <v>73</v>
      </c>
      <c r="AD12" s="1" t="str">
        <f t="shared" si="15"/>
        <v>A-</v>
      </c>
      <c r="AE12" s="1" t="str">
        <f t="shared" si="16"/>
        <v>3.5</v>
      </c>
      <c r="AF12" s="5">
        <f t="shared" si="17"/>
        <v>3.375</v>
      </c>
      <c r="AG12" s="5"/>
    </row>
    <row r="13" spans="1:33">
      <c r="A13" s="1">
        <v>2020135011</v>
      </c>
      <c r="B13" s="1">
        <v>31</v>
      </c>
      <c r="C13" s="1">
        <v>44</v>
      </c>
      <c r="D13" s="1">
        <f t="shared" si="0"/>
        <v>75</v>
      </c>
      <c r="E13" s="1" t="str">
        <f t="shared" si="18"/>
        <v>A</v>
      </c>
      <c r="F13" s="1" t="str">
        <f t="shared" si="1"/>
        <v>3.75</v>
      </c>
      <c r="G13" s="1">
        <v>33</v>
      </c>
      <c r="H13" s="1">
        <v>40</v>
      </c>
      <c r="I13" s="1">
        <f t="shared" si="2"/>
        <v>73</v>
      </c>
      <c r="J13" s="1" t="str">
        <f t="shared" si="3"/>
        <v>A-</v>
      </c>
      <c r="K13" s="1" t="str">
        <f t="shared" si="4"/>
        <v>3.5</v>
      </c>
      <c r="L13" s="1">
        <v>28</v>
      </c>
      <c r="M13" s="1">
        <v>39</v>
      </c>
      <c r="N13" s="1">
        <f t="shared" si="5"/>
        <v>67</v>
      </c>
      <c r="O13" s="1" t="str">
        <f t="shared" si="6"/>
        <v>B+</v>
      </c>
      <c r="P13" s="1" t="str">
        <f t="shared" si="7"/>
        <v>3.25</v>
      </c>
      <c r="Q13" s="1">
        <v>32</v>
      </c>
      <c r="R13" s="1">
        <v>38</v>
      </c>
      <c r="S13" s="1">
        <f t="shared" si="8"/>
        <v>70</v>
      </c>
      <c r="T13" s="1" t="str">
        <f t="shared" si="9"/>
        <v>A-</v>
      </c>
      <c r="U13" s="1" t="str">
        <f t="shared" si="10"/>
        <v>3.5</v>
      </c>
      <c r="V13" s="1">
        <v>22</v>
      </c>
      <c r="W13" s="1">
        <v>52</v>
      </c>
      <c r="X13" s="1">
        <f t="shared" si="11"/>
        <v>74</v>
      </c>
      <c r="Y13" s="1" t="str">
        <f t="shared" si="12"/>
        <v>A-</v>
      </c>
      <c r="Z13" s="1" t="str">
        <f t="shared" si="13"/>
        <v>3.5</v>
      </c>
      <c r="AA13" s="1">
        <v>33</v>
      </c>
      <c r="AB13" s="1">
        <v>40</v>
      </c>
      <c r="AC13" s="1">
        <f t="shared" si="14"/>
        <v>73</v>
      </c>
      <c r="AD13" s="1" t="str">
        <f t="shared" si="15"/>
        <v>A-</v>
      </c>
      <c r="AE13" s="1" t="str">
        <f t="shared" si="16"/>
        <v>3.5</v>
      </c>
      <c r="AF13" s="5">
        <f t="shared" si="17"/>
        <v>3.5</v>
      </c>
      <c r="AG13" s="5"/>
    </row>
    <row r="14" spans="1:33">
      <c r="A14" s="1">
        <v>2020135012</v>
      </c>
      <c r="B14" s="1">
        <v>32</v>
      </c>
      <c r="C14" s="1">
        <v>35</v>
      </c>
      <c r="D14" s="1">
        <f t="shared" si="0"/>
        <v>67</v>
      </c>
      <c r="E14" s="1" t="str">
        <f t="shared" si="18"/>
        <v>B+</v>
      </c>
      <c r="F14" s="1" t="str">
        <f t="shared" si="1"/>
        <v>3.25</v>
      </c>
      <c r="G14" s="1">
        <v>32</v>
      </c>
      <c r="H14" s="1">
        <v>47</v>
      </c>
      <c r="I14" s="1">
        <f t="shared" si="2"/>
        <v>79</v>
      </c>
      <c r="J14" s="1" t="str">
        <f t="shared" si="3"/>
        <v>A</v>
      </c>
      <c r="K14" s="1" t="str">
        <f t="shared" si="4"/>
        <v>3.75</v>
      </c>
      <c r="L14" s="1">
        <v>38</v>
      </c>
      <c r="M14" s="1">
        <v>40</v>
      </c>
      <c r="N14" s="1">
        <f t="shared" si="5"/>
        <v>78</v>
      </c>
      <c r="O14" s="1" t="str">
        <f t="shared" si="6"/>
        <v>A</v>
      </c>
      <c r="P14" s="1" t="str">
        <f t="shared" si="7"/>
        <v>3.75</v>
      </c>
      <c r="Q14" s="1">
        <v>26</v>
      </c>
      <c r="R14" s="1">
        <v>39</v>
      </c>
      <c r="S14" s="1">
        <f t="shared" si="8"/>
        <v>65</v>
      </c>
      <c r="T14" s="1" t="str">
        <f t="shared" si="9"/>
        <v>B+</v>
      </c>
      <c r="U14" s="1" t="str">
        <f t="shared" si="10"/>
        <v>3.25</v>
      </c>
      <c r="V14" s="1">
        <v>24</v>
      </c>
      <c r="W14" s="1">
        <v>53</v>
      </c>
      <c r="X14" s="1">
        <f t="shared" si="11"/>
        <v>77</v>
      </c>
      <c r="Y14" s="1" t="str">
        <f t="shared" si="12"/>
        <v>A</v>
      </c>
      <c r="Z14" s="1" t="str">
        <f t="shared" si="13"/>
        <v>3.75</v>
      </c>
      <c r="AA14" s="1">
        <v>32</v>
      </c>
      <c r="AB14" s="1">
        <v>47</v>
      </c>
      <c r="AC14" s="1">
        <f t="shared" si="14"/>
        <v>79</v>
      </c>
      <c r="AD14" s="1" t="str">
        <f t="shared" si="15"/>
        <v>A</v>
      </c>
      <c r="AE14" s="1" t="str">
        <f t="shared" si="16"/>
        <v>3.75</v>
      </c>
      <c r="AF14" s="5">
        <f t="shared" si="17"/>
        <v>3.5833333333333335</v>
      </c>
      <c r="AG14" s="5"/>
    </row>
    <row r="15" spans="1:33">
      <c r="A15" s="1">
        <v>2020135013</v>
      </c>
      <c r="B15" s="1">
        <v>33</v>
      </c>
      <c r="C15" s="1">
        <v>36</v>
      </c>
      <c r="D15" s="1">
        <f t="shared" si="0"/>
        <v>69</v>
      </c>
      <c r="E15" s="1" t="str">
        <f t="shared" si="18"/>
        <v>B+</v>
      </c>
      <c r="F15" s="1" t="str">
        <f t="shared" si="1"/>
        <v>3.25</v>
      </c>
      <c r="G15" s="1">
        <v>34</v>
      </c>
      <c r="H15" s="1">
        <v>45</v>
      </c>
      <c r="I15" s="1">
        <f t="shared" si="2"/>
        <v>79</v>
      </c>
      <c r="J15" s="1" t="str">
        <f t="shared" si="3"/>
        <v>A</v>
      </c>
      <c r="K15" s="1" t="str">
        <f t="shared" si="4"/>
        <v>3.75</v>
      </c>
      <c r="L15" s="1">
        <v>27</v>
      </c>
      <c r="M15" s="1">
        <v>42</v>
      </c>
      <c r="N15" s="1">
        <f t="shared" si="5"/>
        <v>69</v>
      </c>
      <c r="O15" s="1" t="str">
        <f t="shared" si="6"/>
        <v>B+</v>
      </c>
      <c r="P15" s="1" t="str">
        <f t="shared" si="7"/>
        <v>3.25</v>
      </c>
      <c r="Q15" s="1">
        <v>24</v>
      </c>
      <c r="R15" s="1">
        <v>40</v>
      </c>
      <c r="S15" s="1">
        <f t="shared" si="8"/>
        <v>64</v>
      </c>
      <c r="T15" s="1" t="str">
        <f t="shared" si="9"/>
        <v>B</v>
      </c>
      <c r="U15" s="1" t="str">
        <f t="shared" si="10"/>
        <v>3.00</v>
      </c>
      <c r="V15" s="1">
        <v>25</v>
      </c>
      <c r="W15" s="1">
        <v>39</v>
      </c>
      <c r="X15" s="1">
        <f t="shared" si="11"/>
        <v>64</v>
      </c>
      <c r="Y15" s="1" t="str">
        <f t="shared" si="12"/>
        <v>B</v>
      </c>
      <c r="Z15" s="1" t="str">
        <f t="shared" si="13"/>
        <v>3.00</v>
      </c>
      <c r="AA15" s="1">
        <v>34</v>
      </c>
      <c r="AB15" s="1">
        <v>45</v>
      </c>
      <c r="AC15" s="1">
        <f t="shared" si="14"/>
        <v>79</v>
      </c>
      <c r="AD15" s="1" t="str">
        <f t="shared" si="15"/>
        <v>A</v>
      </c>
      <c r="AE15" s="1" t="str">
        <f t="shared" si="16"/>
        <v>3.75</v>
      </c>
      <c r="AF15" s="5">
        <f t="shared" si="17"/>
        <v>3.3333333333333335</v>
      </c>
      <c r="AG15" s="5"/>
    </row>
    <row r="16" spans="1:33">
      <c r="A16" s="1">
        <v>2020135014</v>
      </c>
      <c r="B16" s="1">
        <v>34</v>
      </c>
      <c r="C16" s="1">
        <v>37</v>
      </c>
      <c r="D16" s="1">
        <f t="shared" si="0"/>
        <v>71</v>
      </c>
      <c r="E16" s="1" t="str">
        <f t="shared" si="18"/>
        <v>A-</v>
      </c>
      <c r="F16" s="1" t="str">
        <f t="shared" si="1"/>
        <v>3.5</v>
      </c>
      <c r="G16" s="1">
        <v>35</v>
      </c>
      <c r="H16" s="1">
        <v>41</v>
      </c>
      <c r="I16" s="1">
        <f t="shared" si="2"/>
        <v>76</v>
      </c>
      <c r="J16" s="1" t="str">
        <f t="shared" si="3"/>
        <v>A</v>
      </c>
      <c r="K16" s="1" t="str">
        <f t="shared" si="4"/>
        <v>3.75</v>
      </c>
      <c r="L16" s="1">
        <v>32</v>
      </c>
      <c r="M16" s="1">
        <v>43</v>
      </c>
      <c r="N16" s="1">
        <f t="shared" si="5"/>
        <v>75</v>
      </c>
      <c r="O16" s="1" t="str">
        <f t="shared" si="6"/>
        <v>A</v>
      </c>
      <c r="P16" s="1" t="str">
        <f t="shared" si="7"/>
        <v>3.75</v>
      </c>
      <c r="Q16" s="1">
        <v>25</v>
      </c>
      <c r="R16" s="1">
        <v>41</v>
      </c>
      <c r="S16" s="1">
        <f t="shared" si="8"/>
        <v>66</v>
      </c>
      <c r="T16" s="1" t="str">
        <f t="shared" si="9"/>
        <v>B+</v>
      </c>
      <c r="U16" s="1" t="str">
        <f t="shared" si="10"/>
        <v>3.25</v>
      </c>
      <c r="V16" s="1">
        <v>26</v>
      </c>
      <c r="W16" s="1">
        <v>38</v>
      </c>
      <c r="X16" s="1">
        <f t="shared" si="11"/>
        <v>64</v>
      </c>
      <c r="Y16" s="1" t="str">
        <f t="shared" si="12"/>
        <v>B</v>
      </c>
      <c r="Z16" s="1" t="str">
        <f t="shared" si="13"/>
        <v>3.00</v>
      </c>
      <c r="AA16" s="1">
        <v>35</v>
      </c>
      <c r="AB16" s="1">
        <v>41</v>
      </c>
      <c r="AC16" s="1">
        <f t="shared" si="14"/>
        <v>76</v>
      </c>
      <c r="AD16" s="1" t="str">
        <f t="shared" si="15"/>
        <v>A</v>
      </c>
      <c r="AE16" s="1" t="str">
        <f t="shared" si="16"/>
        <v>3.75</v>
      </c>
      <c r="AF16" s="5">
        <f t="shared" si="17"/>
        <v>3.5</v>
      </c>
      <c r="AG16" s="5"/>
    </row>
    <row r="17" spans="1:33">
      <c r="A17" s="1">
        <v>2020135015</v>
      </c>
      <c r="B17" s="1">
        <v>35</v>
      </c>
      <c r="C17" s="1">
        <v>38</v>
      </c>
      <c r="D17" s="1">
        <f t="shared" si="0"/>
        <v>73</v>
      </c>
      <c r="E17" s="1" t="str">
        <f t="shared" si="18"/>
        <v>A-</v>
      </c>
      <c r="F17" s="1" t="str">
        <f t="shared" si="1"/>
        <v>3.5</v>
      </c>
      <c r="G17" s="1">
        <v>37</v>
      </c>
      <c r="H17" s="1">
        <v>43</v>
      </c>
      <c r="I17" s="1">
        <f t="shared" si="2"/>
        <v>80</v>
      </c>
      <c r="J17" s="1" t="str">
        <f t="shared" si="3"/>
        <v>A+</v>
      </c>
      <c r="K17" s="1" t="str">
        <f t="shared" si="4"/>
        <v>4.00</v>
      </c>
      <c r="L17" s="1">
        <v>31</v>
      </c>
      <c r="M17" s="1">
        <v>44</v>
      </c>
      <c r="N17" s="1">
        <f t="shared" si="5"/>
        <v>75</v>
      </c>
      <c r="O17" s="1" t="str">
        <f t="shared" si="6"/>
        <v>A</v>
      </c>
      <c r="P17" s="1" t="str">
        <f t="shared" si="7"/>
        <v>3.75</v>
      </c>
      <c r="Q17" s="1">
        <v>23</v>
      </c>
      <c r="R17" s="1">
        <v>42</v>
      </c>
      <c r="S17" s="1">
        <f t="shared" si="8"/>
        <v>65</v>
      </c>
      <c r="T17" s="1" t="str">
        <f t="shared" si="9"/>
        <v>B+</v>
      </c>
      <c r="U17" s="1" t="str">
        <f t="shared" si="10"/>
        <v>3.25</v>
      </c>
      <c r="V17" s="1">
        <v>27</v>
      </c>
      <c r="W17" s="1">
        <v>34</v>
      </c>
      <c r="X17" s="1">
        <f t="shared" si="11"/>
        <v>61</v>
      </c>
      <c r="Y17" s="1" t="str">
        <f t="shared" si="12"/>
        <v>B</v>
      </c>
      <c r="Z17" s="1" t="str">
        <f t="shared" si="13"/>
        <v>3.00</v>
      </c>
      <c r="AA17" s="1">
        <v>37</v>
      </c>
      <c r="AB17" s="1">
        <v>43</v>
      </c>
      <c r="AC17" s="1">
        <f t="shared" si="14"/>
        <v>80</v>
      </c>
      <c r="AD17" s="1" t="str">
        <f t="shared" si="15"/>
        <v>A+</v>
      </c>
      <c r="AE17" s="1" t="str">
        <f t="shared" si="16"/>
        <v>4.00</v>
      </c>
      <c r="AF17" s="5">
        <f t="shared" si="17"/>
        <v>3.5833333333333335</v>
      </c>
      <c r="AG17" s="5"/>
    </row>
    <row r="18" spans="1:33">
      <c r="A18" s="1">
        <v>2020135016</v>
      </c>
      <c r="B18" s="1">
        <v>36</v>
      </c>
      <c r="C18" s="1">
        <v>39</v>
      </c>
      <c r="D18" s="1">
        <f t="shared" si="0"/>
        <v>75</v>
      </c>
      <c r="E18" s="1" t="str">
        <f t="shared" si="18"/>
        <v>A</v>
      </c>
      <c r="F18" s="1" t="str">
        <f t="shared" si="1"/>
        <v>3.75</v>
      </c>
      <c r="G18" s="1">
        <v>32</v>
      </c>
      <c r="H18" s="1">
        <v>46</v>
      </c>
      <c r="I18" s="1">
        <f t="shared" si="2"/>
        <v>78</v>
      </c>
      <c r="J18" s="1" t="str">
        <f t="shared" si="3"/>
        <v>A</v>
      </c>
      <c r="K18" s="1" t="str">
        <f t="shared" si="4"/>
        <v>3.75</v>
      </c>
      <c r="L18" s="1">
        <v>34</v>
      </c>
      <c r="M18" s="1">
        <v>41</v>
      </c>
      <c r="N18" s="1">
        <f t="shared" si="5"/>
        <v>75</v>
      </c>
      <c r="O18" s="1" t="str">
        <f t="shared" si="6"/>
        <v>A</v>
      </c>
      <c r="P18" s="1" t="str">
        <f t="shared" si="7"/>
        <v>3.75</v>
      </c>
      <c r="Q18" s="1">
        <v>27</v>
      </c>
      <c r="R18" s="1">
        <v>43</v>
      </c>
      <c r="S18" s="1">
        <f t="shared" si="8"/>
        <v>70</v>
      </c>
      <c r="T18" s="1" t="str">
        <f t="shared" si="9"/>
        <v>A-</v>
      </c>
      <c r="U18" s="1" t="str">
        <f t="shared" si="10"/>
        <v>3.5</v>
      </c>
      <c r="V18" s="1">
        <v>29</v>
      </c>
      <c r="W18" s="1">
        <v>35</v>
      </c>
      <c r="X18" s="1">
        <f t="shared" si="11"/>
        <v>64</v>
      </c>
      <c r="Y18" s="1" t="str">
        <f t="shared" si="12"/>
        <v>B</v>
      </c>
      <c r="Z18" s="1" t="str">
        <f t="shared" si="13"/>
        <v>3.00</v>
      </c>
      <c r="AA18" s="1">
        <v>32</v>
      </c>
      <c r="AB18" s="1">
        <v>46</v>
      </c>
      <c r="AC18" s="1">
        <f t="shared" si="14"/>
        <v>78</v>
      </c>
      <c r="AD18" s="1" t="str">
        <f t="shared" si="15"/>
        <v>A</v>
      </c>
      <c r="AE18" s="1" t="str">
        <f t="shared" si="16"/>
        <v>3.75</v>
      </c>
      <c r="AF18" s="5">
        <f t="shared" si="17"/>
        <v>3.5833333333333335</v>
      </c>
      <c r="AG18" s="5"/>
    </row>
    <row r="19" spans="1:33">
      <c r="A19" s="1">
        <v>2020135017</v>
      </c>
      <c r="B19" s="1">
        <v>38</v>
      </c>
      <c r="C19" s="1">
        <v>40</v>
      </c>
      <c r="D19" s="1">
        <f t="shared" si="0"/>
        <v>78</v>
      </c>
      <c r="E19" s="1" t="str">
        <f t="shared" si="18"/>
        <v>A</v>
      </c>
      <c r="F19" s="1" t="str">
        <f t="shared" si="1"/>
        <v>3.75</v>
      </c>
      <c r="G19" s="1">
        <v>33</v>
      </c>
      <c r="H19" s="1">
        <v>51</v>
      </c>
      <c r="I19" s="1">
        <f t="shared" si="2"/>
        <v>84</v>
      </c>
      <c r="J19" s="1" t="str">
        <f t="shared" si="3"/>
        <v>A+</v>
      </c>
      <c r="K19" s="1" t="str">
        <f t="shared" si="4"/>
        <v>4.00</v>
      </c>
      <c r="L19" s="1">
        <v>32</v>
      </c>
      <c r="M19" s="1">
        <v>40</v>
      </c>
      <c r="N19" s="1">
        <f t="shared" si="5"/>
        <v>72</v>
      </c>
      <c r="O19" s="1" t="str">
        <f t="shared" si="6"/>
        <v>A-</v>
      </c>
      <c r="P19" s="1" t="str">
        <f t="shared" si="7"/>
        <v>3.5</v>
      </c>
      <c r="Q19" s="1">
        <v>32</v>
      </c>
      <c r="R19" s="1">
        <v>44</v>
      </c>
      <c r="S19" s="1">
        <f t="shared" si="8"/>
        <v>76</v>
      </c>
      <c r="T19" s="1" t="str">
        <f t="shared" si="9"/>
        <v>A</v>
      </c>
      <c r="U19" s="1" t="str">
        <f t="shared" si="10"/>
        <v>3.75</v>
      </c>
      <c r="V19" s="1">
        <v>32</v>
      </c>
      <c r="W19" s="1">
        <v>36</v>
      </c>
      <c r="X19" s="1">
        <f t="shared" si="11"/>
        <v>68</v>
      </c>
      <c r="Y19" s="1" t="str">
        <f t="shared" si="12"/>
        <v>B+</v>
      </c>
      <c r="Z19" s="1" t="str">
        <f t="shared" si="13"/>
        <v>3.25</v>
      </c>
      <c r="AA19" s="1">
        <v>33</v>
      </c>
      <c r="AB19" s="1">
        <v>51</v>
      </c>
      <c r="AC19" s="1">
        <f t="shared" si="14"/>
        <v>84</v>
      </c>
      <c r="AD19" s="1" t="str">
        <f t="shared" si="15"/>
        <v>A+</v>
      </c>
      <c r="AE19" s="1" t="str">
        <f t="shared" si="16"/>
        <v>4.00</v>
      </c>
      <c r="AF19" s="5">
        <f t="shared" si="17"/>
        <v>3.7083333333333335</v>
      </c>
      <c r="AG19" s="5"/>
    </row>
    <row r="20" spans="1:33">
      <c r="A20" s="1">
        <v>2020135018</v>
      </c>
      <c r="B20" s="1">
        <v>32</v>
      </c>
      <c r="C20" s="1">
        <v>41</v>
      </c>
      <c r="D20" s="1">
        <f t="shared" si="0"/>
        <v>73</v>
      </c>
      <c r="E20" s="1" t="str">
        <f t="shared" si="18"/>
        <v>A-</v>
      </c>
      <c r="F20" s="1" t="str">
        <f t="shared" si="1"/>
        <v>3.5</v>
      </c>
      <c r="G20" s="1">
        <v>34</v>
      </c>
      <c r="H20" s="1">
        <v>52</v>
      </c>
      <c r="I20" s="1">
        <f t="shared" si="2"/>
        <v>86</v>
      </c>
      <c r="J20" s="1" t="str">
        <f t="shared" si="3"/>
        <v>A+</v>
      </c>
      <c r="K20" s="1" t="str">
        <f t="shared" si="4"/>
        <v>4.00</v>
      </c>
      <c r="L20" s="1">
        <v>33</v>
      </c>
      <c r="M20" s="1">
        <v>42</v>
      </c>
      <c r="N20" s="1">
        <f t="shared" si="5"/>
        <v>75</v>
      </c>
      <c r="O20" s="1" t="str">
        <f t="shared" si="6"/>
        <v>A</v>
      </c>
      <c r="P20" s="1" t="str">
        <f t="shared" si="7"/>
        <v>3.75</v>
      </c>
      <c r="Q20" s="1">
        <v>28</v>
      </c>
      <c r="R20" s="1">
        <v>45</v>
      </c>
      <c r="S20" s="1">
        <f t="shared" si="8"/>
        <v>73</v>
      </c>
      <c r="T20" s="1" t="str">
        <f t="shared" si="9"/>
        <v>A-</v>
      </c>
      <c r="U20" s="1" t="str">
        <f t="shared" si="10"/>
        <v>3.5</v>
      </c>
      <c r="V20" s="1">
        <v>31</v>
      </c>
      <c r="W20" s="1">
        <v>37</v>
      </c>
      <c r="X20" s="1">
        <f t="shared" si="11"/>
        <v>68</v>
      </c>
      <c r="Y20" s="1" t="str">
        <f t="shared" si="12"/>
        <v>B+</v>
      </c>
      <c r="Z20" s="1" t="str">
        <f t="shared" si="13"/>
        <v>3.25</v>
      </c>
      <c r="AA20" s="1">
        <v>34</v>
      </c>
      <c r="AB20" s="1">
        <v>52</v>
      </c>
      <c r="AC20" s="1">
        <f t="shared" si="14"/>
        <v>86</v>
      </c>
      <c r="AD20" s="1" t="str">
        <f t="shared" si="15"/>
        <v>A+</v>
      </c>
      <c r="AE20" s="1" t="str">
        <f t="shared" si="16"/>
        <v>4.00</v>
      </c>
      <c r="AF20" s="5">
        <f t="shared" si="17"/>
        <v>3.6666666666666665</v>
      </c>
      <c r="AG20" s="5"/>
    </row>
    <row r="21" spans="1:33">
      <c r="A21" s="1">
        <v>2020135019</v>
      </c>
      <c r="B21" s="1">
        <v>30</v>
      </c>
      <c r="C21" s="1">
        <v>42</v>
      </c>
      <c r="D21" s="1">
        <f t="shared" si="0"/>
        <v>72</v>
      </c>
      <c r="E21" s="1" t="str">
        <f t="shared" si="18"/>
        <v>A-</v>
      </c>
      <c r="F21" s="1" t="str">
        <f t="shared" si="1"/>
        <v>3.5</v>
      </c>
      <c r="G21" s="1">
        <v>34</v>
      </c>
      <c r="H21" s="1">
        <v>44</v>
      </c>
      <c r="I21" s="1">
        <f t="shared" si="2"/>
        <v>78</v>
      </c>
      <c r="J21" s="1" t="str">
        <f t="shared" si="3"/>
        <v>A</v>
      </c>
      <c r="K21" s="1" t="str">
        <f t="shared" si="4"/>
        <v>3.75</v>
      </c>
      <c r="L21" s="1">
        <v>31</v>
      </c>
      <c r="M21" s="1">
        <v>44</v>
      </c>
      <c r="N21" s="1">
        <f t="shared" si="5"/>
        <v>75</v>
      </c>
      <c r="O21" s="1" t="str">
        <f t="shared" si="6"/>
        <v>A</v>
      </c>
      <c r="P21" s="1" t="str">
        <f t="shared" si="7"/>
        <v>3.75</v>
      </c>
      <c r="Q21" s="1">
        <v>29</v>
      </c>
      <c r="R21" s="1">
        <v>46</v>
      </c>
      <c r="S21" s="1">
        <f t="shared" si="8"/>
        <v>75</v>
      </c>
      <c r="T21" s="1" t="str">
        <f t="shared" si="9"/>
        <v>A</v>
      </c>
      <c r="U21" s="1" t="str">
        <f t="shared" si="10"/>
        <v>3.75</v>
      </c>
      <c r="V21" s="1">
        <v>35</v>
      </c>
      <c r="W21" s="1">
        <v>38</v>
      </c>
      <c r="X21" s="1">
        <f t="shared" si="11"/>
        <v>73</v>
      </c>
      <c r="Y21" s="1" t="str">
        <f t="shared" si="12"/>
        <v>A-</v>
      </c>
      <c r="Z21" s="1" t="str">
        <f t="shared" si="13"/>
        <v>3.5</v>
      </c>
      <c r="AA21" s="1">
        <v>34</v>
      </c>
      <c r="AB21" s="1">
        <v>44</v>
      </c>
      <c r="AC21" s="1">
        <f t="shared" si="14"/>
        <v>78</v>
      </c>
      <c r="AD21" s="1" t="str">
        <f t="shared" si="15"/>
        <v>A</v>
      </c>
      <c r="AE21" s="1" t="str">
        <f t="shared" si="16"/>
        <v>3.75</v>
      </c>
      <c r="AF21" s="5">
        <f t="shared" si="17"/>
        <v>3.6666666666666665</v>
      </c>
      <c r="AG21" s="5"/>
    </row>
    <row r="22" spans="1:33">
      <c r="A22" s="1">
        <v>2020135020</v>
      </c>
      <c r="B22" s="1">
        <v>34</v>
      </c>
      <c r="C22" s="1">
        <v>43</v>
      </c>
      <c r="D22" s="1">
        <f t="shared" si="0"/>
        <v>77</v>
      </c>
      <c r="E22" s="1" t="str">
        <f t="shared" si="18"/>
        <v>A</v>
      </c>
      <c r="F22" s="1" t="str">
        <f t="shared" si="1"/>
        <v>3.75</v>
      </c>
      <c r="G22" s="1">
        <v>33</v>
      </c>
      <c r="H22" s="1">
        <v>42</v>
      </c>
      <c r="I22" s="1">
        <f t="shared" si="2"/>
        <v>75</v>
      </c>
      <c r="J22" s="1" t="str">
        <f t="shared" si="3"/>
        <v>A</v>
      </c>
      <c r="K22" s="1" t="str">
        <f t="shared" si="4"/>
        <v>3.75</v>
      </c>
      <c r="L22" s="1">
        <v>29</v>
      </c>
      <c r="M22" s="1">
        <v>49</v>
      </c>
      <c r="N22" s="1">
        <f t="shared" si="5"/>
        <v>78</v>
      </c>
      <c r="O22" s="1" t="str">
        <f t="shared" si="6"/>
        <v>A</v>
      </c>
      <c r="P22" s="1" t="str">
        <f t="shared" si="7"/>
        <v>3.75</v>
      </c>
      <c r="Q22" s="1">
        <v>30</v>
      </c>
      <c r="R22" s="1">
        <v>47</v>
      </c>
      <c r="S22" s="1">
        <f t="shared" si="8"/>
        <v>77</v>
      </c>
      <c r="T22" s="1" t="str">
        <f t="shared" si="9"/>
        <v>A</v>
      </c>
      <c r="U22" s="1" t="str">
        <f t="shared" si="10"/>
        <v>3.75</v>
      </c>
      <c r="V22" s="1">
        <v>30</v>
      </c>
      <c r="W22" s="1">
        <v>39</v>
      </c>
      <c r="X22" s="1">
        <f t="shared" si="11"/>
        <v>69</v>
      </c>
      <c r="Y22" s="1" t="str">
        <f t="shared" si="12"/>
        <v>B+</v>
      </c>
      <c r="Z22" s="1" t="str">
        <f t="shared" si="13"/>
        <v>3.25</v>
      </c>
      <c r="AA22" s="1">
        <v>33</v>
      </c>
      <c r="AB22" s="1">
        <v>42</v>
      </c>
      <c r="AC22" s="1">
        <f t="shared" si="14"/>
        <v>75</v>
      </c>
      <c r="AD22" s="1" t="str">
        <f t="shared" si="15"/>
        <v>A</v>
      </c>
      <c r="AE22" s="1" t="str">
        <f t="shared" si="16"/>
        <v>3.75</v>
      </c>
      <c r="AF22" s="5">
        <f t="shared" si="17"/>
        <v>3.6666666666666665</v>
      </c>
      <c r="AG22" s="5"/>
    </row>
  </sheetData>
  <mergeCells count="27">
    <mergeCell ref="AF1:AG2"/>
    <mergeCell ref="AF17:AG17"/>
    <mergeCell ref="AF18:AG18"/>
    <mergeCell ref="AF19:AG19"/>
    <mergeCell ref="AF20:AG20"/>
    <mergeCell ref="AF21:AG21"/>
    <mergeCell ref="AF22:AG22"/>
    <mergeCell ref="AF11:AG11"/>
    <mergeCell ref="AF12:AG12"/>
    <mergeCell ref="AF13:AG13"/>
    <mergeCell ref="AF14:AG14"/>
    <mergeCell ref="AF15:AG15"/>
    <mergeCell ref="AF16:AG16"/>
    <mergeCell ref="AF3:AG3"/>
    <mergeCell ref="AF4:AG4"/>
    <mergeCell ref="AF5:AG5"/>
    <mergeCell ref="AF6:AG6"/>
    <mergeCell ref="AF7:AG7"/>
    <mergeCell ref="AF8:AG8"/>
    <mergeCell ref="AF9:AG9"/>
    <mergeCell ref="AF10:AG10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Megatech Computer</dc:creator>
  <cp:lastModifiedBy>Megatech Computer</cp:lastModifiedBy>
  <dcterms:created xsi:type="dcterms:W3CDTF">2024-12-08T02:48:57Z</dcterms:created>
  <dcterms:modified xsi:type="dcterms:W3CDTF">2024-12-08T03:52:04Z</dcterms:modified>
</cp:coreProperties>
</file>