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MESTRADO_PUC_RIO\TESIS\CVRP\Resultados\"/>
    </mc:Choice>
  </mc:AlternateContent>
  <bookViews>
    <workbookView xWindow="375" yWindow="465" windowWidth="28035" windowHeight="17040" activeTab="3"/>
  </bookViews>
  <sheets>
    <sheet name="D_500" sheetId="3" r:id="rId1"/>
    <sheet name="500" sheetId="1" r:id="rId2"/>
    <sheet name="1000" sheetId="4" r:id="rId3"/>
    <sheet name="D_1000" sheetId="5" r:id="rId4"/>
  </sheets>
  <calcPr calcId="162913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6" i="4" l="1"/>
  <c r="G103" i="4"/>
  <c r="G104" i="4"/>
  <c r="G105" i="4"/>
  <c r="G102" i="4"/>
  <c r="G101" i="4"/>
  <c r="G100" i="4"/>
  <c r="G98" i="4"/>
  <c r="G99" i="4"/>
  <c r="G97" i="4"/>
  <c r="G92" i="4"/>
  <c r="G93" i="4"/>
  <c r="G94" i="4"/>
  <c r="G95" i="4"/>
  <c r="G96" i="4"/>
  <c r="G87" i="4"/>
  <c r="G88" i="4"/>
  <c r="G89" i="4"/>
  <c r="G90" i="4"/>
  <c r="G91" i="4"/>
  <c r="G82" i="4"/>
  <c r="G83" i="4"/>
  <c r="G84" i="4"/>
  <c r="G85" i="4"/>
  <c r="G86" i="4"/>
  <c r="G72" i="4"/>
  <c r="G73" i="4"/>
  <c r="G74" i="4"/>
  <c r="G75" i="4"/>
  <c r="G76" i="4"/>
  <c r="G77" i="4"/>
  <c r="G78" i="4"/>
  <c r="G79" i="4"/>
  <c r="G80" i="4"/>
  <c r="G81" i="4"/>
  <c r="G67" i="4"/>
  <c r="G68" i="4"/>
  <c r="G69" i="4"/>
  <c r="G70" i="4"/>
  <c r="G71" i="4"/>
  <c r="G62" i="4"/>
  <c r="G63" i="4"/>
  <c r="G64" i="4"/>
  <c r="G65" i="4"/>
  <c r="G66" i="4"/>
  <c r="G57" i="4"/>
  <c r="G58" i="4"/>
  <c r="G59" i="4"/>
  <c r="G60" i="4"/>
  <c r="G61" i="4"/>
  <c r="G52" i="4"/>
  <c r="G53" i="4"/>
  <c r="G54" i="4"/>
  <c r="G55" i="4"/>
  <c r="G56" i="4"/>
  <c r="G47" i="4"/>
  <c r="G48" i="4"/>
  <c r="G49" i="4"/>
  <c r="G50" i="4"/>
  <c r="G51" i="4"/>
  <c r="G42" i="4"/>
  <c r="G43" i="4"/>
  <c r="G44" i="4"/>
  <c r="G45" i="4"/>
  <c r="G46" i="4"/>
  <c r="G37" i="4"/>
  <c r="G38" i="4"/>
  <c r="G39" i="4"/>
  <c r="G40" i="4"/>
  <c r="G41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2" i="4"/>
  <c r="G73" i="1" l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72" i="1"/>
  <c r="G58" i="1"/>
  <c r="G59" i="1"/>
  <c r="G60" i="1"/>
  <c r="G61" i="1"/>
  <c r="G57" i="1"/>
  <c r="G48" i="1"/>
  <c r="G49" i="1"/>
  <c r="G50" i="1"/>
  <c r="G51" i="1"/>
  <c r="G62" i="1"/>
  <c r="G63" i="1"/>
  <c r="G64" i="1"/>
  <c r="G65" i="1"/>
  <c r="G66" i="1"/>
  <c r="G67" i="1"/>
  <c r="G68" i="1"/>
  <c r="G69" i="1"/>
  <c r="G70" i="1"/>
  <c r="G71" i="1"/>
  <c r="G47" i="1"/>
  <c r="G43" i="1"/>
  <c r="G44" i="1"/>
  <c r="G45" i="1"/>
  <c r="G46" i="1"/>
  <c r="G32" i="1"/>
  <c r="G33" i="1"/>
  <c r="G34" i="1"/>
  <c r="G35" i="1"/>
  <c r="G36" i="1"/>
  <c r="G37" i="1"/>
  <c r="G38" i="1"/>
  <c r="G39" i="1"/>
  <c r="G40" i="1"/>
  <c r="G41" i="1"/>
  <c r="G42" i="1"/>
  <c r="G23" i="1"/>
  <c r="G24" i="1"/>
  <c r="G25" i="1"/>
  <c r="G26" i="1"/>
  <c r="G27" i="1"/>
  <c r="G28" i="1"/>
  <c r="G29" i="1"/>
  <c r="G30" i="1"/>
  <c r="G31" i="1"/>
  <c r="G22" i="1"/>
  <c r="G17" i="1"/>
  <c r="G18" i="1"/>
  <c r="G19" i="1"/>
  <c r="G20" i="1"/>
  <c r="G21" i="1"/>
  <c r="G13" i="1"/>
  <c r="G14" i="1"/>
  <c r="G15" i="1"/>
  <c r="G16" i="1"/>
  <c r="G12" i="1"/>
  <c r="G11" i="1"/>
  <c r="G8" i="1"/>
  <c r="G9" i="1"/>
  <c r="G10" i="1"/>
  <c r="G7" i="1"/>
  <c r="G53" i="1" l="1"/>
  <c r="G54" i="1"/>
  <c r="G55" i="1"/>
  <c r="G56" i="1"/>
  <c r="G52" i="1"/>
  <c r="G3" i="1"/>
  <c r="G4" i="1"/>
  <c r="G5" i="1"/>
  <c r="G6" i="1"/>
  <c r="G2" i="1"/>
</calcChain>
</file>

<file path=xl/sharedStrings.xml><?xml version="1.0" encoding="utf-8"?>
<sst xmlns="http://schemas.openxmlformats.org/spreadsheetml/2006/main" count="271" uniqueCount="37">
  <si>
    <t>A\A-n32-k5.vrp</t>
  </si>
  <si>
    <t>A\A-n61-k9.vrp</t>
  </si>
  <si>
    <t>A\A-n80-k10.vrp</t>
  </si>
  <si>
    <t>Nome</t>
  </si>
  <si>
    <t>ILS</t>
  </si>
  <si>
    <t># Rotas</t>
  </si>
  <si>
    <t>Time</t>
  </si>
  <si>
    <t>Seed</t>
  </si>
  <si>
    <t>Opt</t>
  </si>
  <si>
    <t>GAP</t>
  </si>
  <si>
    <t>A\A-n44-k6.vrp</t>
  </si>
  <si>
    <t>A\A-n63-k10.vrp</t>
  </si>
  <si>
    <t>A\A-n33-k5.vrp</t>
  </si>
  <si>
    <t>A\A-n33-k6.vrp</t>
  </si>
  <si>
    <t>A\A-n34-k5.vrp</t>
  </si>
  <si>
    <t>A\A-n36-k5.vrp</t>
  </si>
  <si>
    <t>A\A-n37-k5.vrp</t>
  </si>
  <si>
    <t>Etiquetas de fila</t>
  </si>
  <si>
    <t>Total general</t>
  </si>
  <si>
    <t>Promedio de GAP</t>
  </si>
  <si>
    <t>Promedio de Time</t>
  </si>
  <si>
    <t>Promedio de ILS</t>
  </si>
  <si>
    <t>Promedio de Opt</t>
  </si>
  <si>
    <t>A\A-n38-k5.vrp</t>
  </si>
  <si>
    <t>A\A-n39-k5.vrp</t>
  </si>
  <si>
    <t>A\A-n37-k6.vrp</t>
  </si>
  <si>
    <t>(en blanco)</t>
  </si>
  <si>
    <t>A\A-n39-k6.vrp</t>
  </si>
  <si>
    <t>A\A-n45-k7.vrp</t>
  </si>
  <si>
    <t>A\A-n46-k7.vrp</t>
  </si>
  <si>
    <t>A\A-n45-k6.vrp</t>
  </si>
  <si>
    <t>A\A-n48-k7.vrp</t>
  </si>
  <si>
    <t>A\A-n53-k7.vrp</t>
  </si>
  <si>
    <t>A\A-n55-k9.vrp</t>
  </si>
  <si>
    <t>A\A-n54-k7.vrp</t>
  </si>
  <si>
    <t>A\A-n60-k9.vrp</t>
  </si>
  <si>
    <t>A\A-n69-k9.vrp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</si>
</sst>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1" applyNumberFormat="1" applyFont="1"/>
    <xf numFmtId="0" fontId="0" fillId="0" borderId="1" xfId="0" applyBorder="1"/>
    <xf numFmtId="2" fontId="0" fillId="0" borderId="2" xfId="0" applyNumberFormat="1" applyBorder="1"/>
    <xf numFmtId="0" fontId="0" fillId="0" borderId="2" xfId="0" applyBorder="1"/>
    <xf numFmtId="165" fontId="0" fillId="0" borderId="3" xfId="1" applyNumberFormat="1" applyFont="1" applyBorder="1"/>
    <xf numFmtId="0" fontId="0" fillId="0" borderId="4" xfId="0" applyBorder="1"/>
    <xf numFmtId="2" fontId="0" fillId="0" borderId="0" xfId="0" applyNumberFormat="1" applyBorder="1"/>
    <xf numFmtId="0" fontId="0" fillId="0" borderId="0" xfId="0" applyBorder="1"/>
    <xf numFmtId="165" fontId="0" fillId="0" borderId="5" xfId="1" applyNumberFormat="1" applyFont="1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5" fontId="2" fillId="0" borderId="8" xfId="1" applyNumberFormat="1" applyFont="1" applyBorder="1" applyAlignment="1">
      <alignment horizontal="center" vertical="center"/>
    </xf>
    <xf numFmtId="0" fontId="0" fillId="0" borderId="0" xfId="0" applyFill="1" applyBorder="1"/>
    <xf numFmtId="0" fontId="0" fillId="0" borderId="0" xfId="0" applyFont="1" applyBorder="1"/>
    <xf numFmtId="2" fontId="0" fillId="0" borderId="0" xfId="0" applyNumberFormat="1" applyFont="1" applyBorder="1"/>
    <xf numFmtId="0" fontId="3" fillId="0" borderId="0" xfId="0" applyFont="1"/>
    <xf numFmtId="0" fontId="0" fillId="0" borderId="0" xfId="0" applyFont="1"/>
    <xf numFmtId="0" fontId="0" fillId="0" borderId="0" xfId="0" applyFont="1" applyFill="1" applyBorder="1"/>
    <xf numFmtId="2" fontId="2" fillId="0" borderId="7" xfId="0" applyNumberFormat="1" applyFont="1" applyBorder="1" applyAlignment="1">
      <alignment horizontal="center" vertical="center"/>
    </xf>
    <xf numFmtId="2" fontId="0" fillId="0" borderId="0" xfId="0" applyNumberFormat="1"/>
    <xf numFmtId="2" fontId="0" fillId="0" borderId="2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2" xfId="0" applyFont="1" applyFill="1" applyBorder="1"/>
    <xf numFmtId="165" fontId="0" fillId="0" borderId="0" xfId="1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pivotButton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/>
    <xf numFmtId="165" fontId="0" fillId="0" borderId="0" xfId="0" applyNumberForma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2" fillId="0" borderId="3" xfId="1" applyNumberFormat="1" applyFont="1" applyBorder="1" applyAlignment="1">
      <alignment horizontal="center" vertical="center"/>
    </xf>
    <xf numFmtId="165" fontId="1" fillId="0" borderId="0" xfId="1" applyNumberFormat="1" applyFont="1" applyBorder="1"/>
    <xf numFmtId="0" fontId="4" fillId="0" borderId="0" xfId="0" applyFont="1" applyAlignment="1">
      <alignment horizontal="left"/>
    </xf>
    <xf numFmtId="2" fontId="4" fillId="0" borderId="0" xfId="0" applyNumberFormat="1" applyFont="1"/>
    <xf numFmtId="0" fontId="4" fillId="0" borderId="0" xfId="0" applyNumberFormat="1" applyFont="1"/>
    <xf numFmtId="165" fontId="4" fillId="0" borderId="0" xfId="0" applyNumberFormat="1" applyFont="1"/>
    <xf numFmtId="165" fontId="1" fillId="0" borderId="0" xfId="1" applyNumberFormat="1" applyFont="1" applyFill="1" applyBorder="1"/>
  </cellXfs>
  <cellStyles count="2">
    <cellStyle name="Normal" xfId="0" builtinId="0"/>
    <cellStyle name="Porcentaje" xfId="1" builtinId="5"/>
  </cellStyles>
  <dxfs count="68"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rgb="FFFF0000"/>
      </font>
    </dxf>
    <dxf>
      <font>
        <color rgb="FFFF0000"/>
      </font>
    </dxf>
    <dxf>
      <font>
        <b val="0"/>
      </font>
    </dxf>
    <dxf>
      <font>
        <b val="0"/>
      </font>
    </dxf>
    <dxf>
      <font>
        <color auto="1"/>
      </font>
    </dxf>
    <dxf>
      <font>
        <color auto="1"/>
      </font>
    </dxf>
    <dxf>
      <font>
        <b/>
      </font>
    </dxf>
    <dxf>
      <font>
        <b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alignment horizontal="center" readingOrder="0"/>
    </dxf>
    <dxf>
      <alignment wrapText="1" readingOrder="0"/>
    </dxf>
    <dxf>
      <numFmt numFmtId="165" formatCode="0.000%"/>
    </dxf>
    <dxf>
      <numFmt numFmtId="14" formatCode="0.00%"/>
    </dxf>
    <dxf>
      <numFmt numFmtId="174" formatCode="0.0%"/>
    </dxf>
    <dxf>
      <numFmt numFmtId="2" formatCode="0.00"/>
    </dxf>
    <dxf>
      <numFmt numFmtId="173" formatCode="0.0"/>
    </dxf>
    <dxf>
      <numFmt numFmtId="1" formatCode="0"/>
    </dxf>
    <dxf>
      <numFmt numFmtId="173" formatCode="0.0"/>
    </dxf>
    <dxf>
      <numFmt numFmtId="2" formatCode="0.00"/>
    </dxf>
    <dxf>
      <numFmt numFmtId="2" formatCode="0.00"/>
    </dxf>
    <dxf>
      <numFmt numFmtId="164" formatCode="0.000"/>
    </dxf>
    <dxf>
      <numFmt numFmtId="172" formatCode="0.0000"/>
    </dxf>
    <dxf>
      <numFmt numFmtId="171" formatCode="0.00000"/>
    </dxf>
    <dxf>
      <numFmt numFmtId="170" formatCode="0.000000"/>
    </dxf>
    <dxf>
      <numFmt numFmtId="169" formatCode="0.0000000"/>
    </dxf>
    <dxf>
      <numFmt numFmtId="168" formatCode="0.00000000"/>
    </dxf>
    <dxf>
      <numFmt numFmtId="167" formatCode="0.000000000"/>
    </dxf>
    <dxf>
      <numFmt numFmtId="166" formatCode="0.0000000000"/>
    </dxf>
    <dxf>
      <font>
        <color rgb="FFFF0000"/>
      </font>
    </dxf>
    <dxf>
      <numFmt numFmtId="2" formatCode="0.00"/>
    </dxf>
    <dxf>
      <numFmt numFmtId="164" formatCode="0.000"/>
    </dxf>
    <dxf>
      <numFmt numFmtId="172" formatCode="0.0000"/>
    </dxf>
    <dxf>
      <numFmt numFmtId="171" formatCode="0.00000"/>
    </dxf>
    <dxf>
      <numFmt numFmtId="170" formatCode="0.000000"/>
    </dxf>
    <dxf>
      <numFmt numFmtId="169" formatCode="0.0000000"/>
    </dxf>
    <dxf>
      <numFmt numFmtId="170" formatCode="0.000000"/>
    </dxf>
    <dxf>
      <numFmt numFmtId="171" formatCode="0.00000"/>
    </dxf>
    <dxf>
      <numFmt numFmtId="170" formatCode="0.00000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numFmt numFmtId="2" formatCode="0.00"/>
    </dxf>
    <dxf>
      <numFmt numFmtId="173" formatCode="0.0"/>
    </dxf>
    <dxf>
      <numFmt numFmtId="2" formatCode="0.00"/>
    </dxf>
    <dxf>
      <numFmt numFmtId="2" formatCode="0.00"/>
    </dxf>
    <dxf>
      <numFmt numFmtId="164" formatCode="0.000"/>
    </dxf>
    <dxf>
      <numFmt numFmtId="172" formatCode="0.0000"/>
    </dxf>
    <dxf>
      <numFmt numFmtId="171" formatCode="0.00000"/>
    </dxf>
    <dxf>
      <numFmt numFmtId="170" formatCode="0.000000"/>
    </dxf>
    <dxf>
      <numFmt numFmtId="169" formatCode="0.0000000"/>
    </dxf>
    <dxf>
      <numFmt numFmtId="165" formatCode="0.000%"/>
    </dxf>
    <dxf>
      <numFmt numFmtId="165" formatCode="0.000%"/>
    </dxf>
    <dxf>
      <numFmt numFmtId="14" formatCode="0.00%"/>
    </dxf>
    <dxf>
      <numFmt numFmtId="14" formatCode="0.00%"/>
    </dxf>
    <dxf>
      <numFmt numFmtId="174" formatCode="0.0%"/>
    </dxf>
    <dxf>
      <numFmt numFmtId="17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cer" refreshedDate="44232.849968865739" createdVersion="6" refreshedVersion="6" minRefreshableVersion="3" recordCount="111">
  <cacheSource type="worksheet">
    <worksheetSource ref="A1:G1048576" sheet="500"/>
  </cacheSource>
  <cacheFields count="7">
    <cacheField name="Nome" numFmtId="0">
      <sharedItems containsBlank="1" count="23">
        <s v="A\A-n32-k5.vrp"/>
        <s v="A\A-n33-k5.vrp"/>
        <s v="A\A-n33-k6.vrp"/>
        <s v="A\A-n34-k5.vrp"/>
        <s v="A\A-n36-k5.vrp"/>
        <s v="A\A-n37-k5.vrp"/>
        <s v="A\A-n37-k6.vrp"/>
        <s v="A\A-n38-k5.vrp"/>
        <s v="A\A-n39-k5.vrp"/>
        <s v="A\A-n39-k6.vrp"/>
        <s v="A\A-n44-k6.vrp"/>
        <s v="A\A-n45-k6.vrp"/>
        <s v="A\A-n45-k7.vrp"/>
        <s v="A\A-n46-k7.vrp"/>
        <s v="A\A-n48-k7.vrp"/>
        <s v="A\A-n53-k7.vrp"/>
        <s v="A\A-n54-k7.vrp"/>
        <s v="A\A-n55-k9.vrp"/>
        <s v="A\A-n60-k9.vrp"/>
        <s v="A\A-n61-k9.vrp"/>
        <s v="A\A-n63-k10.vrp"/>
        <s v="A\A-n80-k10.vrp"/>
        <m/>
      </sharedItems>
    </cacheField>
    <cacheField name="ILS" numFmtId="2">
      <sharedItems containsString="0" containsBlank="1" containsNumber="1" minValue="662.26199999999994" maxValue="1816.6510000000001"/>
    </cacheField>
    <cacheField name="# Rotas" numFmtId="0">
      <sharedItems containsString="0" containsBlank="1" containsNumber="1" containsInteger="1" minValue="5" maxValue="10"/>
    </cacheField>
    <cacheField name="Time" numFmtId="0">
      <sharedItems containsString="0" containsBlank="1" containsNumber="1" minValue="5.0169999599999997" maxValue="79.420000076293945"/>
    </cacheField>
    <cacheField name="Seed" numFmtId="0">
      <sharedItems containsString="0" containsBlank="1" containsNumber="1" containsInteger="1" minValue="110124" maxValue="790137"/>
    </cacheField>
    <cacheField name="Opt" numFmtId="0">
      <sharedItems containsString="0" containsBlank="1" containsNumber="1" containsInteger="1" minValue="661" maxValue="1763"/>
    </cacheField>
    <cacheField name="GAP" numFmtId="165">
      <sharedItems containsString="0" containsBlank="1" containsNumber="1" minValue="7.9144851657934152E-4" maxValue="0.1761980932203388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cer" refreshedDate="44232.98269571759" createdVersion="6" refreshedVersion="6" minRefreshableVersion="3" recordCount="106">
  <cacheSource type="worksheet">
    <worksheetSource ref="A1:G1048576" sheet="1000"/>
  </cacheSource>
  <cacheFields count="7">
    <cacheField name="Nome" numFmtId="0">
      <sharedItems containsBlank="1" count="22">
        <s v="A\A-n32-k5.vrp"/>
        <s v="A\A-n33-k5.vrp"/>
        <s v="A\A-n33-k6.vrp"/>
        <s v="A\A-n34-k5.vrp"/>
        <s v="A\A-n36-k5.vrp"/>
        <s v="A\A-n37-k5.vrp"/>
        <s v="A\A-n37-k6.vrp"/>
        <s v="A\A-n38-k5.vrp"/>
        <s v="A\A-n39-k5.vrp"/>
        <s v="A\A-n39-k6.vrp"/>
        <s v="A\A-n44-k6.vrp"/>
        <s v="A\A-n45-k6.vrp"/>
        <s v="A\A-n45-k7.vrp"/>
        <s v="A\A-n46-k7.vrp"/>
        <s v="A\A-n48-k7.vrp"/>
        <s v="A\A-n53-k7.vrp"/>
        <s v="A\A-n54-k7.vrp"/>
        <s v="A\A-n55-k9.vrp"/>
        <s v="A\A-n60-k9.vrp"/>
        <s v="A\A-n80-k10.vrp"/>
        <s v="A\A-n69-k9.vrp"/>
        <m/>
      </sharedItems>
    </cacheField>
    <cacheField name="ILS" numFmtId="0">
      <sharedItems containsString="0" containsBlank="1" containsNumber="1" minValue="662.10699999999997" maxValue="1818.308"/>
    </cacheField>
    <cacheField name="# Rotas" numFmtId="0">
      <sharedItems containsString="0" containsBlank="1" containsNumber="1" containsInteger="1" minValue="5" maxValue="10"/>
    </cacheField>
    <cacheField name="Time" numFmtId="0">
      <sharedItems containsString="0" containsBlank="1" containsNumber="1" minValue="7.817000150680542" maxValue="79.966000080000001"/>
    </cacheField>
    <cacheField name="Seed" numFmtId="0">
      <sharedItems containsString="0" containsBlank="1" containsNumber="1" containsInteger="1" minValue="110124" maxValue="790137"/>
    </cacheField>
    <cacheField name="Opt" numFmtId="0">
      <sharedItems containsString="0" containsBlank="1" containsNumber="1" containsInteger="1" minValue="661" maxValue="1763"/>
    </cacheField>
    <cacheField name="GAP" numFmtId="0">
      <sharedItems containsString="0" containsBlank="1" containsNumber="1" minValue="7.9144851657934152E-4" maxValue="6.0225635593220285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1">
  <r>
    <x v="0"/>
    <n v="787.08199999999999"/>
    <n v="5"/>
    <n v="6.8800001139999996"/>
    <n v="291114"/>
    <n v="784"/>
    <n v="3.931122448979584E-3"/>
  </r>
  <r>
    <x v="0"/>
    <n v="787.08199999999999"/>
    <n v="5"/>
    <n v="8.4709999561309814"/>
    <n v="548579"/>
    <n v="784"/>
    <n v="3.931122448979584E-3"/>
  </r>
  <r>
    <x v="0"/>
    <n v="787.08199999999999"/>
    <n v="5"/>
    <n v="8.2969999313354492"/>
    <n v="790137"/>
    <n v="784"/>
    <n v="3.931122448979584E-3"/>
  </r>
  <r>
    <x v="0"/>
    <n v="787.08199999999999"/>
    <n v="5"/>
    <n v="8.2320001129999998"/>
    <n v="110124"/>
    <n v="784"/>
    <n v="3.931122448979584E-3"/>
  </r>
  <r>
    <x v="0"/>
    <n v="787.08199999999999"/>
    <n v="5"/>
    <n v="8.9140000343322754"/>
    <n v="240803"/>
    <n v="784"/>
    <n v="3.931122448979584E-3"/>
  </r>
  <r>
    <x v="1"/>
    <n v="662.26199999999994"/>
    <n v="5"/>
    <n v="8.2400000095367432"/>
    <n v="548579"/>
    <n v="661"/>
    <n v="1.9092284417548315E-3"/>
  </r>
  <r>
    <x v="1"/>
    <n v="662.26199999999994"/>
    <n v="5"/>
    <n v="8.2699999809265137"/>
    <n v="790137"/>
    <n v="661"/>
    <n v="1.9092284417548315E-3"/>
  </r>
  <r>
    <x v="1"/>
    <n v="662.26199999999994"/>
    <n v="5"/>
    <n v="8.1909999847412109"/>
    <n v="110124"/>
    <n v="661"/>
    <n v="1.9092284417548315E-3"/>
  </r>
  <r>
    <x v="1"/>
    <n v="662.26199999999994"/>
    <n v="5"/>
    <n v="8.1140000820159912"/>
    <n v="291114"/>
    <n v="661"/>
    <n v="1.9092284417548315E-3"/>
  </r>
  <r>
    <x v="1"/>
    <n v="662.26199999999994"/>
    <n v="5"/>
    <n v="8.8370001316070557"/>
    <n v="240803"/>
    <n v="661"/>
    <n v="1.9092284417548315E-3"/>
  </r>
  <r>
    <x v="2"/>
    <n v="742.69299999999998"/>
    <n v="6"/>
    <n v="8.2580001349999996"/>
    <n v="790137"/>
    <n v="742"/>
    <n v="9.3396226415092128E-4"/>
  </r>
  <r>
    <x v="2"/>
    <n v="742.69299999999998"/>
    <n v="6"/>
    <n v="9.3400001530000001"/>
    <n v="110124"/>
    <n v="742"/>
    <n v="9.3396226415092128E-4"/>
  </r>
  <r>
    <x v="2"/>
    <n v="742.69299999999998"/>
    <n v="6"/>
    <n v="9.4909999369999998"/>
    <n v="240803"/>
    <n v="742"/>
    <n v="9.3396226415092128E-4"/>
  </r>
  <r>
    <x v="2"/>
    <n v="742.69299999999998"/>
    <n v="6"/>
    <n v="7.6240000720000003"/>
    <n v="291114"/>
    <n v="742"/>
    <n v="9.3396226415092128E-4"/>
  </r>
  <r>
    <x v="2"/>
    <n v="742.69299999999998"/>
    <n v="6"/>
    <n v="9.1000001430000008"/>
    <n v="548579"/>
    <n v="742"/>
    <n v="9.3396226415092128E-4"/>
  </r>
  <r>
    <x v="3"/>
    <n v="780.93600000000004"/>
    <n v="5"/>
    <n v="9.2379999159999997"/>
    <n v="110124"/>
    <n v="778"/>
    <n v="3.7737789203085288E-3"/>
  </r>
  <r>
    <x v="3"/>
    <n v="780.93600000000004"/>
    <n v="5"/>
    <n v="9.2389998440000003"/>
    <n v="240803"/>
    <n v="778"/>
    <n v="3.7737789203085288E-3"/>
  </r>
  <r>
    <x v="3"/>
    <n v="781.96299999999997"/>
    <n v="5"/>
    <n v="8.2619998460000001"/>
    <n v="291114"/>
    <n v="778"/>
    <n v="5.0938303341901865E-3"/>
  </r>
  <r>
    <x v="3"/>
    <n v="780.93600000000004"/>
    <n v="5"/>
    <n v="9.6259999280000006"/>
    <n v="548579"/>
    <n v="778"/>
    <n v="3.7737789203085288E-3"/>
  </r>
  <r>
    <x v="3"/>
    <n v="780.93600000000004"/>
    <n v="5"/>
    <n v="9.4539999960000003"/>
    <n v="790137"/>
    <n v="778"/>
    <n v="3.7737789203085288E-3"/>
  </r>
  <r>
    <x v="4"/>
    <n v="809.71400000000006"/>
    <n v="5"/>
    <n v="8.4889998440000003"/>
    <n v="291114"/>
    <n v="799"/>
    <n v="1.3409261576971284E-2"/>
  </r>
  <r>
    <x v="4"/>
    <n v="815.11500000000001"/>
    <n v="5"/>
    <n v="9.9230000969999992"/>
    <n v="548579"/>
    <n v="799"/>
    <n v="2.0168961201501887E-2"/>
  </r>
  <r>
    <x v="4"/>
    <n v="816.41"/>
    <n v="5"/>
    <n v="8.8039999009999992"/>
    <n v="790137"/>
    <n v="799"/>
    <n v="2.1789737171464291E-2"/>
  </r>
  <r>
    <x v="4"/>
    <n v="802.13300000000004"/>
    <n v="5"/>
    <n v="7.7130000589999996"/>
    <n v="110124"/>
    <n v="799"/>
    <n v="3.921151439299172E-3"/>
  </r>
  <r>
    <x v="4"/>
    <n v="809.88900000000001"/>
    <n v="5"/>
    <n v="9.2869999409999995"/>
    <n v="240803"/>
    <n v="799"/>
    <n v="1.3628285356695882E-2"/>
  </r>
  <r>
    <x v="5"/>
    <n v="672.46500000000003"/>
    <n v="5"/>
    <n v="12.29999995"/>
    <n v="110124"/>
    <n v="669"/>
    <n v="5.1793721973094646E-3"/>
  </r>
  <r>
    <x v="5"/>
    <n v="672.46500000000003"/>
    <n v="5"/>
    <n v="9.8289999960000003"/>
    <n v="240803"/>
    <n v="669"/>
    <n v="5.1793721973094646E-3"/>
  </r>
  <r>
    <x v="5"/>
    <n v="672.46500000000003"/>
    <n v="5"/>
    <n v="10.97099996"/>
    <n v="291114"/>
    <n v="669"/>
    <n v="5.1793721973094646E-3"/>
  </r>
  <r>
    <x v="5"/>
    <n v="672.46500000000003"/>
    <n v="5"/>
    <n v="11.875"/>
    <n v="548579"/>
    <n v="669"/>
    <n v="5.1793721973094646E-3"/>
  </r>
  <r>
    <x v="5"/>
    <n v="672.46500000000003"/>
    <n v="5"/>
    <n v="11.611999989999999"/>
    <n v="790137"/>
    <n v="669"/>
    <n v="5.1793721973094646E-3"/>
  </r>
  <r>
    <x v="6"/>
    <n v="969.62199999999996"/>
    <n v="6"/>
    <n v="5.2599999899999998"/>
    <n v="110124"/>
    <n v="949"/>
    <n v="2.1730242360379303E-2"/>
  </r>
  <r>
    <x v="6"/>
    <n v="956.80799999999999"/>
    <n v="6"/>
    <n v="5.2690000530000001"/>
    <n v="240803"/>
    <n v="949"/>
    <n v="8.2276080084299191E-3"/>
  </r>
  <r>
    <x v="6"/>
    <n v="952.548"/>
    <n v="6"/>
    <n v="6.1870000359999997"/>
    <n v="291114"/>
    <n v="949"/>
    <n v="3.7386722866174938E-3"/>
  </r>
  <r>
    <x v="6"/>
    <n v="963.14400000000001"/>
    <n v="6"/>
    <n v="5.3819999689999998"/>
    <n v="548579"/>
    <n v="949"/>
    <n v="1.4904109589041101E-2"/>
  </r>
  <r>
    <x v="6"/>
    <n v="950.85299999999995"/>
    <n v="6"/>
    <n v="5.2480001449999998"/>
    <n v="790137"/>
    <n v="949"/>
    <n v="1.9525816649103812E-3"/>
  </r>
  <r>
    <x v="7"/>
    <n v="734.18600000000004"/>
    <n v="5"/>
    <n v="5.5"/>
    <n v="110124"/>
    <n v="730"/>
    <n v="5.7342465753425142E-3"/>
  </r>
  <r>
    <x v="7"/>
    <n v="733.94600000000003"/>
    <n v="5"/>
    <n v="5.3619999890000001"/>
    <n v="240803"/>
    <n v="730"/>
    <n v="5.4054794520548306E-3"/>
  </r>
  <r>
    <x v="7"/>
    <n v="746.50800000000004"/>
    <n v="5"/>
    <n v="5.4630000589999996"/>
    <n v="291114"/>
    <n v="730"/>
    <n v="2.2613698630137038E-2"/>
  </r>
  <r>
    <x v="7"/>
    <n v="734.18600000000004"/>
    <n v="5"/>
    <n v="5.2810001370000004"/>
    <n v="548579"/>
    <n v="730"/>
    <n v="5.7342465753425142E-3"/>
  </r>
  <r>
    <x v="7"/>
    <n v="734.18600000000004"/>
    <n v="5"/>
    <n v="5.0169999599999997"/>
    <n v="790137"/>
    <n v="730"/>
    <n v="5.7342465753425142E-3"/>
  </r>
  <r>
    <x v="8"/>
    <n v="829.43899999999996"/>
    <n v="5"/>
    <n v="6.6170001029999996"/>
    <n v="110124"/>
    <n v="822"/>
    <n v="9.0498783454987398E-3"/>
  </r>
  <r>
    <x v="8"/>
    <n v="830.62900000000002"/>
    <n v="5"/>
    <n v="6.0659999850000004"/>
    <n v="240803"/>
    <n v="822"/>
    <n v="1.0497566909975692E-2"/>
  </r>
  <r>
    <x v="8"/>
    <n v="831.55700000000002"/>
    <n v="5"/>
    <n v="5.8580000400000003"/>
    <n v="291114"/>
    <n v="822"/>
    <n v="1.1626520681265226E-2"/>
  </r>
  <r>
    <x v="8"/>
    <n v="829.524"/>
    <n v="5"/>
    <n v="5.9070000650000001"/>
    <n v="548579"/>
    <n v="822"/>
    <n v="9.1532846715328478E-3"/>
  </r>
  <r>
    <x v="8"/>
    <n v="834.154"/>
    <n v="5"/>
    <n v="6.4920001029999996"/>
    <n v="790137"/>
    <n v="822"/>
    <n v="1.4785888077858876E-2"/>
  </r>
  <r>
    <x v="9"/>
    <n v="835.25"/>
    <n v="6"/>
    <n v="5.9269998069999996"/>
    <n v="548579"/>
    <n v="831"/>
    <n v="5.1143200962695552E-3"/>
  </r>
  <r>
    <x v="9"/>
    <n v="835.25"/>
    <n v="6"/>
    <n v="5.8389999870000002"/>
    <n v="790137"/>
    <n v="831"/>
    <n v="5.1143200962695552E-3"/>
  </r>
  <r>
    <x v="9"/>
    <n v="835.25"/>
    <n v="6"/>
    <n v="5.7960000039999997"/>
    <n v="110124"/>
    <n v="831"/>
    <n v="5.1143200962695552E-3"/>
  </r>
  <r>
    <x v="9"/>
    <n v="835.25"/>
    <n v="6"/>
    <n v="6.0820000170000004"/>
    <n v="240803"/>
    <n v="831"/>
    <n v="5.1143200962695552E-3"/>
  </r>
  <r>
    <x v="9"/>
    <n v="835.25"/>
    <n v="6"/>
    <n v="6.1300001139999996"/>
    <n v="291114"/>
    <n v="831"/>
    <n v="5.1143200962695552E-3"/>
  </r>
  <r>
    <x v="10"/>
    <n v="942.02099999999996"/>
    <n v="6"/>
    <n v="17.519000053405762"/>
    <n v="790137"/>
    <n v="937"/>
    <n v="5.3585912486659101E-3"/>
  </r>
  <r>
    <x v="10"/>
    <n v="944.63900000000001"/>
    <n v="6"/>
    <n v="17.509999990463257"/>
    <n v="110124"/>
    <n v="937"/>
    <n v="8.1526147278548674E-3"/>
  </r>
  <r>
    <x v="10"/>
    <n v="949.71100000000001"/>
    <n v="6"/>
    <n v="18.152000188827515"/>
    <n v="291114"/>
    <n v="937"/>
    <n v="1.3565635005336193E-2"/>
  </r>
  <r>
    <x v="10"/>
    <n v="938.83699999999999"/>
    <n v="6"/>
    <n v="17.090000152587891"/>
    <n v="548579"/>
    <n v="937"/>
    <n v="1.9605122732123683E-3"/>
  </r>
  <r>
    <x v="10"/>
    <n v="944.02499999999998"/>
    <n v="6"/>
    <n v="18.069999933242798"/>
    <n v="240803"/>
    <n v="937"/>
    <n v="7.4973319103521638E-3"/>
  </r>
  <r>
    <x v="11"/>
    <n v="961.779"/>
    <n v="7"/>
    <n v="7.9539999960000003"/>
    <n v="548579"/>
    <n v="944"/>
    <n v="1.8833686440677962E-2"/>
  </r>
  <r>
    <x v="11"/>
    <n v="955.995"/>
    <n v="7"/>
    <n v="7.5149998660000001"/>
    <n v="790137"/>
    <n v="944"/>
    <n v="1.2706567796610174E-2"/>
  </r>
  <r>
    <x v="11"/>
    <n v="1110.3309999999999"/>
    <n v="6"/>
    <n v="6.5810000899999999"/>
    <n v="110124"/>
    <n v="944"/>
    <n v="0.17619809322033889"/>
  </r>
  <r>
    <x v="11"/>
    <n v="966.41"/>
    <n v="7"/>
    <n v="7.6949999330000001"/>
    <n v="291114"/>
    <n v="944"/>
    <n v="2.3739406779660983E-2"/>
  </r>
  <r>
    <x v="11"/>
    <n v="970.47199999999998"/>
    <n v="7"/>
    <n v="8.6140000820000004"/>
    <n v="240803"/>
    <n v="944"/>
    <n v="2.8042372881355911E-2"/>
  </r>
  <r>
    <x v="12"/>
    <n v="1162.5350000000001"/>
    <n v="7"/>
    <n v="8.1920001510000002"/>
    <n v="790137"/>
    <n v="1146"/>
    <n v="1.442844677137878E-2"/>
  </r>
  <r>
    <x v="12"/>
    <n v="1162.779"/>
    <n v="7"/>
    <n v="8.1109998230000002"/>
    <n v="110124"/>
    <n v="1146"/>
    <n v="1.4641361256544499E-2"/>
  </r>
  <r>
    <x v="12"/>
    <n v="1146.9069999999999"/>
    <n v="7"/>
    <n v="8.154000044"/>
    <n v="240803"/>
    <n v="1146"/>
    <n v="7.9144851657934152E-4"/>
  </r>
  <r>
    <x v="12"/>
    <n v="1158.1420000000001"/>
    <n v="7"/>
    <n v="8.5849998000000003"/>
    <n v="291114"/>
    <n v="1146"/>
    <n v="1.0595113438045421E-2"/>
  </r>
  <r>
    <x v="12"/>
    <n v="1157.27"/>
    <n v="7"/>
    <n v="8.2400000099999993"/>
    <n v="548579"/>
    <n v="1146"/>
    <n v="9.8342059336823575E-3"/>
  </r>
  <r>
    <x v="13"/>
    <n v="930.35599999999999"/>
    <n v="7"/>
    <n v="7.941999912"/>
    <n v="790137"/>
    <n v="914"/>
    <n v="1.7894967177242881E-2"/>
  </r>
  <r>
    <x v="13"/>
    <n v="917.72500000000002"/>
    <n v="7"/>
    <n v="8.7390000820000004"/>
    <n v="110124"/>
    <n v="914"/>
    <n v="4.075492341356699E-3"/>
  </r>
  <r>
    <x v="13"/>
    <n v="918.12699999999995"/>
    <n v="7"/>
    <n v="8.8450000289999995"/>
    <n v="240803"/>
    <n v="914"/>
    <n v="4.5153172866520272E-3"/>
  </r>
  <r>
    <x v="13"/>
    <n v="918.12699999999995"/>
    <n v="7"/>
    <n v="8.8269999030000008"/>
    <n v="291114"/>
    <n v="914"/>
    <n v="4.5153172866520272E-3"/>
  </r>
  <r>
    <x v="13"/>
    <n v="923.95500000000004"/>
    <n v="7"/>
    <n v="8.5279998779999993"/>
    <n v="548579"/>
    <n v="914"/>
    <n v="1.0891684901531773E-2"/>
  </r>
  <r>
    <x v="14"/>
    <n v="1105.4939999999999"/>
    <n v="7"/>
    <n v="8.9090001579999996"/>
    <n v="548579"/>
    <n v="1073"/>
    <n v="3.0283317800559099E-2"/>
  </r>
  <r>
    <x v="14"/>
    <n v="1085.8630000000001"/>
    <n v="7"/>
    <n v="8.8040001389999993"/>
    <n v="790137"/>
    <n v="1073"/>
    <n v="1.1987884436160352E-2"/>
  </r>
  <r>
    <x v="14"/>
    <n v="1104.2919999999999"/>
    <n v="7"/>
    <n v="8.6270000929999995"/>
    <n v="110124"/>
    <n v="1073"/>
    <n v="2.9163094128611292E-2"/>
  </r>
  <r>
    <x v="14"/>
    <n v="1074.336"/>
    <n v="7"/>
    <n v="9.3010001179999993"/>
    <n v="240803"/>
    <n v="1073"/>
    <n v="1.2451071761416708E-3"/>
  </r>
  <r>
    <x v="14"/>
    <n v="1087.94"/>
    <n v="7"/>
    <n v="18.276000020000001"/>
    <n v="291114"/>
    <n v="1073"/>
    <n v="1.3923578751165009E-2"/>
  </r>
  <r>
    <x v="15"/>
    <n v="1029.5719999999999"/>
    <n v="7"/>
    <n v="11.2579999"/>
    <n v="548579"/>
    <n v="1010"/>
    <n v="1.9378217821782069E-2"/>
  </r>
  <r>
    <x v="15"/>
    <n v="1020.154"/>
    <n v="7"/>
    <n v="11.27699995"/>
    <n v="790137"/>
    <n v="1010"/>
    <n v="1.0053465346534649E-2"/>
  </r>
  <r>
    <x v="15"/>
    <n v="1048.3309999999999"/>
    <n v="7"/>
    <n v="11.417999979999999"/>
    <n v="110124"/>
    <n v="1010"/>
    <n v="3.7951485148514756E-2"/>
  </r>
  <r>
    <x v="15"/>
    <n v="1026.7529999999999"/>
    <n v="7"/>
    <n v="10.8599999"/>
    <n v="240803"/>
    <n v="1010"/>
    <n v="1.6587128712871217E-2"/>
  </r>
  <r>
    <x v="15"/>
    <n v="1046.9770000000001"/>
    <n v="7"/>
    <n v="11.075999980000001"/>
    <n v="291114"/>
    <n v="1010"/>
    <n v="3.6610891089108998E-2"/>
  </r>
  <r>
    <x v="16"/>
    <n v="1194.3969999999999"/>
    <n v="7"/>
    <n v="11.051000119999999"/>
    <n v="110124"/>
    <n v="1167"/>
    <n v="2.3476435304198743E-2"/>
  </r>
  <r>
    <x v="16"/>
    <n v="1200.6759999999999"/>
    <n v="7"/>
    <n v="11.193000079999999"/>
    <n v="240803"/>
    <n v="1167"/>
    <n v="2.8856898029134475E-2"/>
  </r>
  <r>
    <x v="16"/>
    <n v="1198.6780000000001"/>
    <n v="7"/>
    <n v="11.308999780000001"/>
    <n v="291114"/>
    <n v="1167"/>
    <n v="2.7144815766923833E-2"/>
  </r>
  <r>
    <x v="16"/>
    <n v="1191.8879999999999"/>
    <n v="7"/>
    <n v="11.80599999"/>
    <n v="548579"/>
    <n v="1167"/>
    <n v="2.132647814910019E-2"/>
  </r>
  <r>
    <x v="16"/>
    <n v="1174.617"/>
    <n v="7"/>
    <n v="11.5150001"/>
    <n v="790137"/>
    <n v="1167"/>
    <n v="6.526992287917705E-3"/>
  </r>
  <r>
    <x v="17"/>
    <n v="1074.463"/>
    <n v="9"/>
    <n v="11.062999960000001"/>
    <n v="548579"/>
    <n v="1073"/>
    <n v="1.3634669151910209E-3"/>
  </r>
  <r>
    <x v="17"/>
    <n v="1084.873"/>
    <n v="9"/>
    <n v="12.046999931335449"/>
    <n v="790137"/>
    <n v="1073"/>
    <n v="1.1065237651444591E-2"/>
  </r>
  <r>
    <x v="17"/>
    <n v="1074.9590000000001"/>
    <n v="9"/>
    <n v="10.59899998"/>
    <n v="110124"/>
    <n v="1073"/>
    <n v="1.8257222739981921E-3"/>
  </r>
  <r>
    <x v="17"/>
    <n v="1074.463"/>
    <n v="9"/>
    <n v="11.973999977111816"/>
    <n v="240803"/>
    <n v="1073"/>
    <n v="1.3634669151910209E-3"/>
  </r>
  <r>
    <x v="17"/>
    <n v="1074.9590000000001"/>
    <n v="9"/>
    <n v="11.667999979999999"/>
    <n v="291114"/>
    <n v="1073"/>
    <n v="1.8257222739981921E-3"/>
  </r>
  <r>
    <x v="18"/>
    <n v="1360.588"/>
    <n v="9"/>
    <n v="15.079999920000001"/>
    <n v="790137"/>
    <n v="1354"/>
    <n v="4.8655834564253807E-3"/>
  </r>
  <r>
    <x v="18"/>
    <n v="1360.588"/>
    <n v="9"/>
    <n v="14.59300017"/>
    <n v="110124"/>
    <n v="1354"/>
    <n v="4.8655834564253807E-3"/>
  </r>
  <r>
    <x v="18"/>
    <n v="1383.915"/>
    <n v="9"/>
    <n v="14.65900016"/>
    <n v="240803"/>
    <n v="1354"/>
    <n v="2.20937961595273E-2"/>
  </r>
  <r>
    <x v="18"/>
    <n v="1373.173"/>
    <n v="9"/>
    <n v="15.990000009999999"/>
    <n v="291114"/>
    <n v="1354"/>
    <n v="1.4160265878877401E-2"/>
  </r>
  <r>
    <x v="18"/>
    <n v="1360.588"/>
    <n v="9"/>
    <n v="14.70899987"/>
    <n v="548579"/>
    <n v="1354"/>
    <n v="4.8655834564253807E-3"/>
  </r>
  <r>
    <x v="19"/>
    <n v="1111.912"/>
    <n v="9"/>
    <n v="28.403000116348267"/>
    <n v="291114"/>
    <n v="1034"/>
    <n v="7.5350096711798875E-2"/>
  </r>
  <r>
    <x v="19"/>
    <n v="1045.05"/>
    <n v="10"/>
    <n v="32.538000106811523"/>
    <n v="790137"/>
    <n v="1034"/>
    <n v="1.0686653771760111E-2"/>
  </r>
  <r>
    <x v="19"/>
    <n v="1046.2850000000001"/>
    <n v="10"/>
    <n v="30.70199990272522"/>
    <n v="548579"/>
    <n v="1034"/>
    <n v="1.1881044487427545E-2"/>
  </r>
  <r>
    <x v="19"/>
    <n v="1045.05"/>
    <n v="10"/>
    <n v="32.059999942779541"/>
    <n v="110124"/>
    <n v="1034"/>
    <n v="1.0686653771760111E-2"/>
  </r>
  <r>
    <x v="19"/>
    <n v="1047.3309999999999"/>
    <n v="10"/>
    <n v="34.049999952316284"/>
    <n v="240803"/>
    <n v="1034"/>
    <n v="1.2892649903288108E-2"/>
  </r>
  <r>
    <x v="20"/>
    <n v="1322.4469999999999"/>
    <n v="10"/>
    <n v="44"/>
    <n v="548579"/>
    <n v="1314"/>
    <n v="6.4284627092845428E-3"/>
  </r>
  <r>
    <x v="20"/>
    <n v="1327.4110000000001"/>
    <n v="10"/>
    <n v="41.784999847412109"/>
    <n v="291114"/>
    <n v="1314"/>
    <n v="1.020624048706245E-2"/>
  </r>
  <r>
    <x v="20"/>
    <n v="1326.8119999999999"/>
    <n v="10"/>
    <n v="42.099999904632568"/>
    <n v="240803"/>
    <n v="1314"/>
    <n v="9.7503805175037268E-3"/>
  </r>
  <r>
    <x v="20"/>
    <n v="1328.5229999999999"/>
    <n v="10"/>
    <n v="46.349999904632568"/>
    <n v="110124"/>
    <n v="1314"/>
    <n v="1.1052511415525046E-2"/>
  </r>
  <r>
    <x v="20"/>
    <n v="1324.942"/>
    <n v="10"/>
    <n v="43.681999920000003"/>
    <n v="790137"/>
    <n v="1314"/>
    <n v="8.3272450532724564E-3"/>
  </r>
  <r>
    <x v="21"/>
    <n v="1800.1020000000001"/>
    <n v="10"/>
    <n v="78.375"/>
    <n v="291114"/>
    <n v="1763"/>
    <n v="2.1044809982983602E-2"/>
  </r>
  <r>
    <x v="21"/>
    <n v="1816.6510000000001"/>
    <n v="10"/>
    <n v="76.355999946594238"/>
    <n v="790137"/>
    <n v="1763"/>
    <n v="3.043165059557576E-2"/>
  </r>
  <r>
    <x v="21"/>
    <n v="1804.019"/>
    <n v="10"/>
    <n v="79.420000076293945"/>
    <n v="548579"/>
    <n v="1763"/>
    <n v="2.3266591038003406E-2"/>
  </r>
  <r>
    <x v="21"/>
    <n v="1803.1179999999999"/>
    <n v="10"/>
    <n v="78.747999906539917"/>
    <n v="110124"/>
    <n v="1763"/>
    <n v="2.2755530346001099E-2"/>
  </r>
  <r>
    <x v="21"/>
    <n v="1812.423"/>
    <n v="10"/>
    <n v="75.182999849319458"/>
    <n v="240803"/>
    <n v="1763"/>
    <n v="2.8033465683494047E-2"/>
  </r>
  <r>
    <x v="22"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6">
  <r>
    <x v="0"/>
    <n v="787.08199999999999"/>
    <n v="5"/>
    <n v="9.1269998550415039"/>
    <n v="291114"/>
    <n v="784"/>
    <n v="3.931122448979584E-3"/>
  </r>
  <r>
    <x v="0"/>
    <n v="787.08199999999999"/>
    <n v="5"/>
    <n v="9.3810000419616699"/>
    <n v="790137"/>
    <n v="784"/>
    <n v="3.931122448979584E-3"/>
  </r>
  <r>
    <x v="0"/>
    <n v="787.08199999999999"/>
    <n v="5"/>
    <n v="9.1500000953674316"/>
    <n v="548579"/>
    <n v="784"/>
    <n v="3.931122448979584E-3"/>
  </r>
  <r>
    <x v="0"/>
    <n v="787.08199999999999"/>
    <n v="5"/>
    <n v="7.817000150680542"/>
    <n v="110124"/>
    <n v="784"/>
    <n v="3.931122448979584E-3"/>
  </r>
  <r>
    <x v="0"/>
    <n v="787.08199999999999"/>
    <n v="5"/>
    <n v="9.1059999465942383"/>
    <n v="240803"/>
    <n v="784"/>
    <n v="3.931122448979584E-3"/>
  </r>
  <r>
    <x v="1"/>
    <n v="662.26199999999994"/>
    <n v="5"/>
    <n v="8.5469999313354492"/>
    <n v="291114"/>
    <n v="661"/>
    <n v="1.9092284417548315E-3"/>
  </r>
  <r>
    <x v="1"/>
    <n v="662.10699999999997"/>
    <n v="5"/>
    <n v="9.1019999980926514"/>
    <n v="790137"/>
    <n v="661"/>
    <n v="1.6747352496217411E-3"/>
  </r>
  <r>
    <x v="1"/>
    <n v="662.10699999999997"/>
    <n v="5"/>
    <n v="7.8849999904632568"/>
    <n v="548579"/>
    <n v="661"/>
    <n v="1.6747352496217411E-3"/>
  </r>
  <r>
    <x v="1"/>
    <n v="662.10699999999997"/>
    <n v="5"/>
    <n v="9.0160000324249268"/>
    <n v="110124"/>
    <n v="661"/>
    <n v="1.6747352496217411E-3"/>
  </r>
  <r>
    <x v="1"/>
    <n v="662.10699999999997"/>
    <n v="5"/>
    <n v="9.1140000820159912"/>
    <n v="240803"/>
    <n v="661"/>
    <n v="1.6747352496217411E-3"/>
  </r>
  <r>
    <x v="2"/>
    <n v="742.69299999999998"/>
    <n v="6"/>
    <n v="8.8009998798370361"/>
    <n v="291114"/>
    <n v="742"/>
    <n v="9.3396226415092128E-4"/>
  </r>
  <r>
    <x v="2"/>
    <n v="742.69299999999998"/>
    <n v="6"/>
    <n v="10.692999839782715"/>
    <n v="790137"/>
    <n v="742"/>
    <n v="9.3396226415092128E-4"/>
  </r>
  <r>
    <x v="2"/>
    <n v="742.69299999999998"/>
    <n v="6"/>
    <n v="10.572000026702881"/>
    <n v="548579"/>
    <n v="742"/>
    <n v="9.3396226415092128E-4"/>
  </r>
  <r>
    <x v="2"/>
    <n v="743.00300000000004"/>
    <n v="6"/>
    <n v="10.269000053405762"/>
    <n v="110124"/>
    <n v="742"/>
    <n v="1.3517520215633998E-3"/>
  </r>
  <r>
    <x v="2"/>
    <n v="742.69299999999998"/>
    <n v="6"/>
    <n v="10.519000053405762"/>
    <n v="240803"/>
    <n v="742"/>
    <n v="9.3396226415092128E-4"/>
  </r>
  <r>
    <x v="3"/>
    <n v="780.93600000000004"/>
    <n v="5"/>
    <n v="10.66700005531311"/>
    <n v="291114"/>
    <n v="778"/>
    <n v="3.7737789203085288E-3"/>
  </r>
  <r>
    <x v="3"/>
    <n v="780.93600000000004"/>
    <n v="5"/>
    <n v="11.789000034332275"/>
    <n v="790137"/>
    <n v="778"/>
    <n v="3.7737789203085288E-3"/>
  </r>
  <r>
    <x v="3"/>
    <n v="780.93600000000004"/>
    <n v="5"/>
    <n v="11.240000009536743"/>
    <n v="548579"/>
    <n v="778"/>
    <n v="3.7737789203085288E-3"/>
  </r>
  <r>
    <x v="3"/>
    <n v="780.93600000000004"/>
    <n v="5"/>
    <n v="10.013999938964844"/>
    <n v="110124"/>
    <n v="778"/>
    <n v="3.7737789203085288E-3"/>
  </r>
  <r>
    <x v="3"/>
    <n v="780.93600000000004"/>
    <n v="5"/>
    <n v="10.253999948501587"/>
    <n v="240803"/>
    <n v="778"/>
    <n v="3.7737789203085288E-3"/>
  </r>
  <r>
    <x v="4"/>
    <n v="809.71400000000006"/>
    <n v="5"/>
    <n v="9.8590002059999993"/>
    <n v="291114"/>
    <n v="799"/>
    <n v="1.3409261576971284E-2"/>
  </r>
  <r>
    <x v="4"/>
    <n v="809.71400000000006"/>
    <n v="5"/>
    <n v="10.67700005"/>
    <n v="790137"/>
    <n v="799"/>
    <n v="1.3409261576971284E-2"/>
  </r>
  <r>
    <x v="4"/>
    <n v="802.13300000000004"/>
    <n v="5"/>
    <n v="11.39499998"/>
    <n v="548579"/>
    <n v="799"/>
    <n v="3.921151439299172E-3"/>
  </r>
  <r>
    <x v="4"/>
    <n v="802.13300000000004"/>
    <n v="5"/>
    <n v="10.871000049999999"/>
    <n v="110124"/>
    <n v="799"/>
    <n v="3.921151439299172E-3"/>
  </r>
  <r>
    <x v="4"/>
    <n v="809.71400000000006"/>
    <n v="5"/>
    <n v="10.019000050000001"/>
    <n v="240803"/>
    <n v="799"/>
    <n v="1.3409261576971284E-2"/>
  </r>
  <r>
    <x v="5"/>
    <n v="672.46500000000003"/>
    <n v="5"/>
    <n v="10.77099991"/>
    <n v="291114"/>
    <n v="669"/>
    <n v="5.1793721973094646E-3"/>
  </r>
  <r>
    <x v="5"/>
    <n v="672.46500000000003"/>
    <n v="5"/>
    <n v="11.44500017"/>
    <n v="790137"/>
    <n v="669"/>
    <n v="5.1793721973094646E-3"/>
  </r>
  <r>
    <x v="5"/>
    <n v="672.46500000000003"/>
    <n v="5"/>
    <n v="12.25900006"/>
    <n v="548579"/>
    <n v="669"/>
    <n v="5.1793721973094646E-3"/>
  </r>
  <r>
    <x v="5"/>
    <n v="672.46500000000003"/>
    <n v="5"/>
    <n v="11.99399996"/>
    <n v="110124"/>
    <n v="669"/>
    <n v="5.1793721973094646E-3"/>
  </r>
  <r>
    <x v="5"/>
    <n v="672.46500000000003"/>
    <n v="5"/>
    <n v="12.83899999"/>
    <n v="240803"/>
    <n v="669"/>
    <n v="5.1793721973094646E-3"/>
  </r>
  <r>
    <x v="6"/>
    <n v="957.03099999999995"/>
    <n v="6"/>
    <n v="11.60400009"/>
    <n v="291114"/>
    <n v="949"/>
    <n v="8.4625922023181758E-3"/>
  </r>
  <r>
    <x v="6"/>
    <n v="950.85299999999995"/>
    <n v="6"/>
    <n v="12.6500001"/>
    <n v="790137"/>
    <n v="949"/>
    <n v="1.9525816649103812E-3"/>
  </r>
  <r>
    <x v="6"/>
    <n v="951.85199999999998"/>
    <n v="6"/>
    <n v="11.89599991"/>
    <n v="548579"/>
    <n v="949"/>
    <n v="3.0052687038988148E-3"/>
  </r>
  <r>
    <x v="6"/>
    <n v="950.85299999999995"/>
    <n v="6"/>
    <n v="11.2750001"/>
    <n v="110124"/>
    <n v="949"/>
    <n v="1.9525816649103812E-3"/>
  </r>
  <r>
    <x v="6"/>
    <n v="950.85299999999995"/>
    <n v="6"/>
    <n v="11.187000039999999"/>
    <n v="240803"/>
    <n v="949"/>
    <n v="1.9525816649103812E-3"/>
  </r>
  <r>
    <x v="7"/>
    <n v="734.18600000000004"/>
    <n v="5"/>
    <n v="11.664999961853027"/>
    <n v="291114"/>
    <n v="730"/>
    <n v="5.7342465753425142E-3"/>
  </r>
  <r>
    <x v="7"/>
    <n v="734.18600000000004"/>
    <n v="5"/>
    <n v="12.917999982833862"/>
    <n v="790137"/>
    <n v="730"/>
    <n v="5.7342465753425142E-3"/>
  </r>
  <r>
    <x v="7"/>
    <n v="734.18600000000004"/>
    <n v="5"/>
    <n v="12.294000148773193"/>
    <n v="548579"/>
    <n v="730"/>
    <n v="5.7342465753425142E-3"/>
  </r>
  <r>
    <x v="7"/>
    <n v="734.18600000000004"/>
    <n v="5"/>
    <n v="10.618000030517578"/>
    <n v="110124"/>
    <n v="730"/>
    <n v="5.7342465753425142E-3"/>
  </r>
  <r>
    <x v="7"/>
    <n v="734.18600000000004"/>
    <n v="5"/>
    <n v="12.470000028610229"/>
    <n v="240803"/>
    <n v="730"/>
    <n v="5.7342465753425142E-3"/>
  </r>
  <r>
    <x v="8"/>
    <n v="830.53899999999999"/>
    <n v="5"/>
    <n v="12.40100002"/>
    <n v="291114"/>
    <n v="822"/>
    <n v="1.0388077858880762E-2"/>
  </r>
  <r>
    <x v="8"/>
    <n v="829.75800000000004"/>
    <n v="5"/>
    <n v="12.757000209999999"/>
    <n v="790137"/>
    <n v="822"/>
    <n v="9.4379562043796078E-3"/>
  </r>
  <r>
    <x v="8"/>
    <n v="828.99"/>
    <n v="5"/>
    <n v="12.454000000000001"/>
    <n v="548579"/>
    <n v="822"/>
    <n v="8.503649635036508E-3"/>
  </r>
  <r>
    <x v="8"/>
    <n v="828.99"/>
    <n v="5"/>
    <n v="13.13899994"/>
    <n v="110124"/>
    <n v="822"/>
    <n v="8.503649635036508E-3"/>
  </r>
  <r>
    <x v="8"/>
    <n v="829.82799999999997"/>
    <n v="5"/>
    <n v="12.841000080000001"/>
    <n v="240803"/>
    <n v="822"/>
    <n v="9.5231143552311128E-3"/>
  </r>
  <r>
    <x v="9"/>
    <n v="835.25"/>
    <n v="6"/>
    <n v="13.32800007"/>
    <n v="291114"/>
    <n v="831"/>
    <n v="5.1143200962695552E-3"/>
  </r>
  <r>
    <x v="9"/>
    <n v="835.25"/>
    <n v="6"/>
    <n v="13.17499995"/>
    <n v="790137"/>
    <n v="831"/>
    <n v="5.1143200962695552E-3"/>
  </r>
  <r>
    <x v="9"/>
    <n v="835.25"/>
    <n v="6"/>
    <n v="14.773"/>
    <n v="548579"/>
    <n v="831"/>
    <n v="5.1143200962695552E-3"/>
  </r>
  <r>
    <x v="9"/>
    <n v="835.25"/>
    <n v="6"/>
    <n v="14.45300007"/>
    <n v="110124"/>
    <n v="831"/>
    <n v="5.1143200962695552E-3"/>
  </r>
  <r>
    <x v="9"/>
    <n v="835.25"/>
    <n v="6"/>
    <n v="13.250999930000001"/>
    <n v="240803"/>
    <n v="831"/>
    <n v="5.1143200962695552E-3"/>
  </r>
  <r>
    <x v="10"/>
    <n v="942.02099999999996"/>
    <n v="6"/>
    <n v="16.953000070000002"/>
    <n v="291114"/>
    <n v="937"/>
    <n v="5.3585912486659101E-3"/>
  </r>
  <r>
    <x v="10"/>
    <n v="946.178"/>
    <n v="6"/>
    <n v="17.088999990000001"/>
    <n v="790137"/>
    <n v="937"/>
    <n v="9.7950907150480219E-3"/>
  </r>
  <r>
    <x v="10"/>
    <n v="946.27599999999995"/>
    <n v="6"/>
    <n v="17.263000009999999"/>
    <n v="548579"/>
    <n v="937"/>
    <n v="9.8996798292422129E-3"/>
  </r>
  <r>
    <x v="10"/>
    <n v="942.02099999999996"/>
    <n v="6"/>
    <n v="17.533999919999999"/>
    <n v="110124"/>
    <n v="937"/>
    <n v="5.3585912486659101E-3"/>
  </r>
  <r>
    <x v="10"/>
    <n v="938.18100000000004"/>
    <n v="6"/>
    <n v="15.95300007"/>
    <n v="240803"/>
    <n v="937"/>
    <n v="1.2604055496265101E-3"/>
  </r>
  <r>
    <x v="11"/>
    <n v="1000.853"/>
    <n v="6"/>
    <n v="16.009000060000002"/>
    <n v="291114"/>
    <n v="944"/>
    <n v="6.0225635593220285E-2"/>
  </r>
  <r>
    <x v="11"/>
    <n v="972.21600000000001"/>
    <n v="6"/>
    <n v="16.56900001"/>
    <n v="790137"/>
    <n v="944"/>
    <n v="2.9889830508474585E-2"/>
  </r>
  <r>
    <x v="11"/>
    <n v="972.19799999999998"/>
    <n v="7"/>
    <n v="15.37999988"/>
    <n v="548579"/>
    <n v="944"/>
    <n v="2.9870762711864386E-2"/>
  </r>
  <r>
    <x v="11"/>
    <n v="981.40499999999997"/>
    <n v="6"/>
    <n v="15.652000190000001"/>
    <n v="110124"/>
    <n v="944"/>
    <n v="3.9623940677966075E-2"/>
  </r>
  <r>
    <x v="11"/>
    <n v="966.41"/>
    <n v="7"/>
    <n v="13.37200022"/>
    <n v="240803"/>
    <n v="944"/>
    <n v="2.3739406779660983E-2"/>
  </r>
  <r>
    <x v="12"/>
    <n v="1152.0609999999999"/>
    <n v="7"/>
    <n v="18.36000013"/>
    <n v="291114"/>
    <n v="1146"/>
    <n v="5.2888307155322181E-3"/>
  </r>
  <r>
    <x v="12"/>
    <n v="1146.9069999999999"/>
    <n v="7"/>
    <n v="17.282000060000001"/>
    <n v="790137"/>
    <n v="1146"/>
    <n v="7.9144851657934152E-4"/>
  </r>
  <r>
    <x v="12"/>
    <n v="1152.528"/>
    <n v="7"/>
    <n v="19.773999929999999"/>
    <n v="548579"/>
    <n v="1146"/>
    <n v="5.6963350785340485E-3"/>
  </r>
  <r>
    <x v="12"/>
    <n v="1146.9069999999999"/>
    <n v="7"/>
    <n v="19.93300009"/>
    <n v="110124"/>
    <n v="1146"/>
    <n v="7.9144851657934152E-4"/>
  </r>
  <r>
    <x v="12"/>
    <n v="1154.1020000000001"/>
    <n v="7"/>
    <n v="19.11000013"/>
    <n v="240803"/>
    <n v="1146"/>
    <n v="7.069808027923289E-3"/>
  </r>
  <r>
    <x v="13"/>
    <n v="918.12699999999995"/>
    <n v="7"/>
    <n v="19.65799999"/>
    <n v="291114"/>
    <n v="914"/>
    <n v="4.5153172866520272E-3"/>
  </r>
  <r>
    <x v="13"/>
    <n v="917.72500000000002"/>
    <n v="7"/>
    <n v="20.64199996"/>
    <n v="790137"/>
    <n v="914"/>
    <n v="4.075492341356699E-3"/>
  </r>
  <r>
    <x v="13"/>
    <n v="917.90800000000002"/>
    <n v="7"/>
    <n v="20.84200001"/>
    <n v="548579"/>
    <n v="914"/>
    <n v="4.2757111597374348E-3"/>
  </r>
  <r>
    <x v="13"/>
    <n v="918.12699999999995"/>
    <n v="7"/>
    <n v="21.878999950000001"/>
    <n v="110124"/>
    <n v="914"/>
    <n v="4.5153172866520272E-3"/>
  </r>
  <r>
    <x v="13"/>
    <n v="917.72500000000002"/>
    <n v="7"/>
    <n v="20.269999980000001"/>
    <n v="240803"/>
    <n v="914"/>
    <n v="4.075492341356699E-3"/>
  </r>
  <r>
    <x v="14"/>
    <n v="1074.336"/>
    <n v="7"/>
    <n v="21.880000110000001"/>
    <n v="291114"/>
    <n v="1073"/>
    <n v="1.2451071761416708E-3"/>
  </r>
  <r>
    <x v="14"/>
    <n v="1075.1569999999999"/>
    <n v="7"/>
    <n v="20.41600013"/>
    <n v="790137"/>
    <n v="1073"/>
    <n v="2.0102516309412166E-3"/>
  </r>
  <r>
    <x v="14"/>
    <n v="1075.1569999999999"/>
    <n v="7"/>
    <n v="19.798000099999999"/>
    <n v="548579"/>
    <n v="1073"/>
    <n v="2.0102516309412166E-3"/>
  </r>
  <r>
    <x v="14"/>
    <n v="1074.336"/>
    <n v="7"/>
    <n v="20.90600014"/>
    <n v="110124"/>
    <n v="1073"/>
    <n v="1.2451071761416708E-3"/>
  </r>
  <r>
    <x v="14"/>
    <n v="1074.336"/>
    <n v="7"/>
    <n v="19.345000030000001"/>
    <n v="240803"/>
    <n v="1073"/>
    <n v="1.2451071761416708E-3"/>
  </r>
  <r>
    <x v="15"/>
    <n v="1020.154"/>
    <n v="7"/>
    <n v="27.963999990000001"/>
    <n v="291114"/>
    <n v="1010"/>
    <n v="1.0053465346534649E-2"/>
  </r>
  <r>
    <x v="15"/>
    <n v="1027.8710000000001"/>
    <n v="7"/>
    <n v="26.181999919999999"/>
    <n v="790137"/>
    <n v="1010"/>
    <n v="1.7694059405940689E-2"/>
  </r>
  <r>
    <x v="15"/>
    <n v="1020.154"/>
    <n v="7"/>
    <n v="26.501000170000001"/>
    <n v="548579"/>
    <n v="1010"/>
    <n v="1.0053465346534649E-2"/>
  </r>
  <r>
    <x v="15"/>
    <n v="1020.154"/>
    <n v="7"/>
    <n v="28.651000020000001"/>
    <n v="110124"/>
    <n v="1010"/>
    <n v="1.0053465346534649E-2"/>
  </r>
  <r>
    <x v="15"/>
    <n v="1031.126"/>
    <n v="7"/>
    <n v="25.03900003"/>
    <n v="240803"/>
    <n v="1010"/>
    <n v="2.0916831683168293E-2"/>
  </r>
  <r>
    <x v="16"/>
    <n v="1191.9670000000001"/>
    <n v="7"/>
    <n v="25.619999889999999"/>
    <n v="291114"/>
    <n v="1167"/>
    <n v="2.1394173093401969E-2"/>
  </r>
  <r>
    <x v="16"/>
    <n v="1173.7180000000001"/>
    <n v="7"/>
    <n v="32.111000060000002"/>
    <n v="790137"/>
    <n v="1167"/>
    <n v="5.7566409597258564E-3"/>
  </r>
  <r>
    <x v="16"/>
    <n v="1186.9179999999999"/>
    <n v="7"/>
    <n v="26.2750001"/>
    <n v="548579"/>
    <n v="1167"/>
    <n v="1.7067694944301538E-2"/>
  </r>
  <r>
    <x v="16"/>
    <n v="1189.172"/>
    <n v="7"/>
    <n v="31.144999980000001"/>
    <n v="110124"/>
    <n v="1167"/>
    <n v="1.8999143101970886E-2"/>
  </r>
  <r>
    <x v="16"/>
    <n v="1177.3019999999999"/>
    <n v="7"/>
    <n v="25.23300004"/>
    <n v="240803"/>
    <n v="1167"/>
    <n v="8.8277634961438801E-3"/>
  </r>
  <r>
    <x v="17"/>
    <n v="1074.463"/>
    <n v="9"/>
    <n v="32.463000059127808"/>
    <n v="291114"/>
    <n v="1073"/>
    <n v="1.3634669151910209E-3"/>
  </r>
  <r>
    <x v="17"/>
    <n v="1074.9590000000001"/>
    <n v="9"/>
    <n v="28.119000196456909"/>
    <n v="790137"/>
    <n v="1073"/>
    <n v="1.8257222739981921E-3"/>
  </r>
  <r>
    <x v="17"/>
    <n v="1074.463"/>
    <n v="9"/>
    <n v="30.506999969482422"/>
    <n v="548579"/>
    <n v="1073"/>
    <n v="1.3634669151910209E-3"/>
  </r>
  <r>
    <x v="17"/>
    <n v="1074.463"/>
    <n v="9"/>
    <n v="26.263999938964844"/>
    <n v="110124"/>
    <n v="1073"/>
    <n v="1.3634669151910209E-3"/>
  </r>
  <r>
    <x v="17"/>
    <n v="1074.463"/>
    <n v="9"/>
    <n v="25.940000057220459"/>
    <n v="240803"/>
    <n v="1073"/>
    <n v="1.3634669151910209E-3"/>
  </r>
  <r>
    <x v="18"/>
    <n v="1378.192"/>
    <n v="9"/>
    <n v="38.351999999999997"/>
    <n v="291114"/>
    <n v="1354"/>
    <n v="1.7867060561299858E-2"/>
  </r>
  <r>
    <x v="18"/>
    <n v="1355.7940000000001"/>
    <n v="9"/>
    <n v="36.559000019999999"/>
    <n v="790137"/>
    <n v="1354"/>
    <n v="1.3249630723782099E-3"/>
  </r>
  <r>
    <x v="18"/>
    <n v="1363.5360000000001"/>
    <n v="9"/>
    <n v="39.220000030000001"/>
    <n v="548579"/>
    <n v="1354"/>
    <n v="7.0428360413589798E-3"/>
  </r>
  <r>
    <x v="18"/>
    <n v="1360.588"/>
    <n v="9"/>
    <n v="40.851000069999998"/>
    <n v="110124"/>
    <n v="1354"/>
    <n v="4.8655834564253807E-3"/>
  </r>
  <r>
    <x v="18"/>
    <n v="1370.7139999999999"/>
    <n v="9"/>
    <n v="33.610999820000004"/>
    <n v="240803"/>
    <n v="1354"/>
    <n v="1.2344165435745895E-2"/>
  </r>
  <r>
    <x v="19"/>
    <n v="1808.915"/>
    <n v="10"/>
    <n v="73.929000139999999"/>
    <n v="291114"/>
    <n v="1763"/>
    <n v="2.6043675553034579E-2"/>
  </r>
  <r>
    <x v="19"/>
    <n v="1816.2840000000001"/>
    <n v="10"/>
    <n v="71.190999980000001"/>
    <n v="790137"/>
    <n v="1763"/>
    <n v="3.0223482699943339E-2"/>
  </r>
  <r>
    <x v="19"/>
    <n v="1791.345"/>
    <n v="10"/>
    <n v="74.019999979999994"/>
    <n v="548579"/>
    <n v="1763"/>
    <n v="1.6077708451503137E-2"/>
  </r>
  <r>
    <x v="19"/>
    <n v="1818.308"/>
    <n v="10"/>
    <n v="67.578000070000002"/>
    <n v="110124"/>
    <n v="1763"/>
    <n v="3.1371525808281335E-2"/>
  </r>
  <r>
    <x v="19"/>
    <n v="1806.181"/>
    <n v="10"/>
    <n v="79.966000080000001"/>
    <n v="240803"/>
    <n v="1763"/>
    <n v="2.449290981281908E-2"/>
  </r>
  <r>
    <x v="20"/>
    <n v="1171.8209999999999"/>
    <n v="9"/>
    <n v="52.195999860000001"/>
    <n v="291114"/>
    <n v="1159"/>
    <n v="1.1062122519413213E-2"/>
  </r>
  <r>
    <x v="20"/>
    <n v="1172.1089999999999"/>
    <n v="9"/>
    <n v="50.430000069999998"/>
    <n v="790137"/>
    <n v="1159"/>
    <n v="1.1310612597066371E-2"/>
  </r>
  <r>
    <x v="20"/>
    <n v="1180.462"/>
    <n v="9"/>
    <n v="53.101999999999997"/>
    <n v="548579"/>
    <n v="1159"/>
    <n v="1.8517687661777384E-2"/>
  </r>
  <r>
    <x v="20"/>
    <n v="1174.0719999999999"/>
    <n v="9"/>
    <n v="45.622999909999997"/>
    <n v="110124"/>
    <n v="1159"/>
    <n v="1.300431406384805E-2"/>
  </r>
  <r>
    <x v="20"/>
    <n v="1172.6880000000001"/>
    <n v="9"/>
    <n v="62.63799977"/>
    <n v="240803"/>
    <n v="1159"/>
    <n v="1.1810181190681709E-2"/>
  </r>
  <r>
    <x v="21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Dinámica4" cacheId="0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3:E27" firstHeaderRow="0" firstDataRow="1" firstDataCol="1"/>
  <pivotFields count="7">
    <pivotField axis="axisRow" showAll="0" sortType="ascending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dataField="1" showAll="0"/>
    <pivotField showAll="0"/>
    <pivotField dataField="1" showAll="0"/>
    <pivotField showAll="0"/>
    <pivotField dataField="1" showAll="0"/>
    <pivotField dataField="1" showAll="0"/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Promedio de Time" fld="3" subtotal="average" baseField="0" baseItem="0" numFmtId="2"/>
    <dataField name="Promedio de ILS" fld="1" subtotal="average" baseField="0" baseItem="0" numFmtId="2"/>
    <dataField name="Promedio de Opt" fld="5" subtotal="average" baseField="0" baseItem="0"/>
    <dataField name="Promedio de GAP" fld="6" subtotal="average" baseField="0" baseItem="0" numFmtId="165"/>
  </dataFields>
  <formats count="32">
    <format dxfId="67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5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64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3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62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5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5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52">
      <pivotArea field="0" type="button" dataOnly="0" labelOnly="1" outline="0" axis="axisRow" fieldPosition="0"/>
    </format>
    <format dxfId="5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50">
      <pivotArea field="0" type="button" dataOnly="0" labelOnly="1" outline="0" axis="axisRow" fieldPosition="0"/>
    </format>
    <format dxfId="4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48">
      <pivotArea field="0" type="button" dataOnly="0" labelOnly="1" outline="0" axis="axisRow" fieldPosition="0"/>
    </format>
    <format dxfId="4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46">
      <pivotArea field="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45">
      <pivotArea field="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44">
      <pivotArea field="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43">
      <pivotArea field="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42">
      <pivotArea field="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41">
      <pivotArea field="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40">
      <pivotArea field="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39">
      <pivotArea field="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38">
      <pivotArea field="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37">
      <pivotArea collapsedLevelsAreSubtotals="1" fieldPosition="0">
        <references count="2">
          <reference field="4294967294" count="1" selected="0">
            <x v="3"/>
          </reference>
          <reference field="0" count="1">
            <x v="11"/>
          </reference>
        </references>
      </pivotArea>
    </format>
    <format dxfId="0">
      <pivotArea collapsedLevelsAreSubtotals="1" fieldPosition="0">
        <references count="2">
          <reference field="4294967294" count="1" selected="0">
            <x v="3"/>
          </reference>
          <reference field="0" count="1">
            <x v="1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5" cacheId="1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3:E26" firstHeaderRow="0" firstDataRow="1" firstDataCol="1"/>
  <pivotFields count="7">
    <pivotField axis="axisRow" showAll="0" sortType="ascending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20"/>
        <item x="19"/>
        <item x="21"/>
        <item t="default"/>
      </items>
    </pivotField>
    <pivotField dataField="1" showAll="0"/>
    <pivotField showAll="0"/>
    <pivotField dataField="1" showAll="0"/>
    <pivotField showAll="0"/>
    <pivotField dataField="1" showAll="0"/>
    <pivotField dataField="1" showAl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Promedio de Time" fld="3" subtotal="average" baseField="0" baseItem="0" numFmtId="2"/>
    <dataField name="Promedio de ILS" fld="1" subtotal="average" baseField="0" baseItem="0" numFmtId="2"/>
    <dataField name="Promedio de Opt" fld="5" subtotal="average" baseField="0" baseItem="0"/>
    <dataField name="Promedio de GAP" fld="6" subtotal="average" baseField="0" baseItem="0" numFmtId="165"/>
  </dataFields>
  <formats count="36">
    <format dxfId="3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2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21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20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7">
      <pivotArea collapsedLevelsAreSubtotals="1" fieldPosition="0">
        <references count="2">
          <reference field="4294967294" count="1" selected="0">
            <x v="3"/>
          </reference>
          <reference field="0" count="1">
            <x v="11"/>
          </reference>
        </references>
      </pivotArea>
    </format>
    <format dxfId="16">
      <pivotArea collapsedLevelsAreSubtotals="1" fieldPosition="0">
        <references count="1">
          <reference field="0" count="1">
            <x v="11"/>
          </reference>
        </references>
      </pivotArea>
    </format>
    <format dxfId="15">
      <pivotArea dataOnly="0" labelOnly="1" fieldPosition="0">
        <references count="1">
          <reference field="0" count="1">
            <x v="11"/>
          </reference>
        </references>
      </pivotArea>
    </format>
    <format dxfId="14">
      <pivotArea collapsedLevelsAreSubtotals="1" fieldPosition="0">
        <references count="1">
          <reference field="0" count="1">
            <x v="2"/>
          </reference>
        </references>
      </pivotArea>
    </format>
    <format dxfId="13">
      <pivotArea dataOnly="0" labelOnly="1" fieldPosition="0">
        <references count="1">
          <reference field="0" count="1">
            <x v="2"/>
          </reference>
        </references>
      </pivotArea>
    </format>
    <format dxfId="12">
      <pivotArea collapsedLevelsAreSubtotals="1" fieldPosition="0">
        <references count="1">
          <reference field="0" count="1">
            <x v="2"/>
          </reference>
        </references>
      </pivotArea>
    </format>
    <format dxfId="11">
      <pivotArea dataOnly="0" labelOnly="1" fieldPosition="0">
        <references count="1">
          <reference field="0" count="1">
            <x v="2"/>
          </reference>
        </references>
      </pivotArea>
    </format>
    <format dxfId="10">
      <pivotArea collapsedLevelsAreSubtotals="1" fieldPosition="0">
        <references count="1">
          <reference field="0" count="1">
            <x v="2"/>
          </reference>
        </references>
      </pivotArea>
    </format>
    <format dxfId="9">
      <pivotArea dataOnly="0" labelOnly="1" fieldPosition="0">
        <references count="1">
          <reference field="0" count="1">
            <x v="2"/>
          </reference>
        </references>
      </pivotArea>
    </format>
    <format dxfId="8">
      <pivotArea collapsedLevelsAreSubtotals="1" fieldPosition="0">
        <references count="1">
          <reference field="0" count="1">
            <x v="2"/>
          </reference>
        </references>
      </pivotArea>
    </format>
    <format dxfId="7">
      <pivotArea dataOnly="0" labelOnly="1" fieldPosition="0">
        <references count="1">
          <reference field="0" count="1">
            <x v="2"/>
          </reference>
        </references>
      </pivotArea>
    </format>
    <format dxfId="6">
      <pivotArea collapsedLevelsAreSubtotals="1" fieldPosition="0">
        <references count="1">
          <reference field="0" count="1">
            <x v="20"/>
          </reference>
        </references>
      </pivotArea>
    </format>
    <format dxfId="5">
      <pivotArea dataOnly="0" labelOnly="1" fieldPosition="0">
        <references count="1">
          <reference field="0" count="1">
            <x v="20"/>
          </reference>
        </references>
      </pivotArea>
    </format>
    <format dxfId="4">
      <pivotArea collapsedLevelsAreSubtotals="1" fieldPosition="0">
        <references count="1">
          <reference field="0" count="1">
            <x v="11"/>
          </reference>
        </references>
      </pivotArea>
    </format>
    <format dxfId="3">
      <pivotArea dataOnly="0" labelOnly="1" fieldPosition="0">
        <references count="1">
          <reference field="0" count="1">
            <x v="11"/>
          </reference>
        </references>
      </pivotArea>
    </format>
    <format dxfId="2">
      <pivotArea collapsedLevelsAreSubtotals="1" fieldPosition="0">
        <references count="1">
          <reference field="0" count="1">
            <x v="20"/>
          </reference>
        </references>
      </pivotArea>
    </format>
    <format dxfId="1">
      <pivotArea dataOnly="0" labelOnly="1" fieldPosition="0">
        <references count="1">
          <reference field="0" count="1">
            <x v="2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8" workbookViewId="0">
      <selection activeCell="E15" sqref="E15"/>
    </sheetView>
  </sheetViews>
  <sheetFormatPr baseColWidth="10" defaultRowHeight="15.75" x14ac:dyDescent="0.25"/>
  <cols>
    <col min="1" max="1" width="16.625" bestFit="1" customWidth="1"/>
    <col min="2" max="3" width="12.25" style="21" customWidth="1"/>
    <col min="4" max="4" width="12.25" customWidth="1"/>
    <col min="5" max="5" width="12.25" style="2" customWidth="1"/>
  </cols>
  <sheetData>
    <row r="1" spans="1:5" x14ac:dyDescent="0.25">
      <c r="B1"/>
      <c r="C1"/>
    </row>
    <row r="2" spans="1:5" x14ac:dyDescent="0.25">
      <c r="B2"/>
      <c r="C2"/>
    </row>
    <row r="3" spans="1:5" ht="35.25" customHeight="1" x14ac:dyDescent="0.25">
      <c r="A3" s="31" t="s">
        <v>17</v>
      </c>
      <c r="B3" s="32" t="s">
        <v>20</v>
      </c>
      <c r="C3" s="32" t="s">
        <v>21</v>
      </c>
      <c r="D3" s="32" t="s">
        <v>22</v>
      </c>
      <c r="E3" s="34" t="s">
        <v>19</v>
      </c>
    </row>
    <row r="4" spans="1:5" x14ac:dyDescent="0.25">
      <c r="A4" s="28" t="s">
        <v>0</v>
      </c>
      <c r="B4" s="21">
        <v>8.1588000297597407</v>
      </c>
      <c r="C4" s="21">
        <v>787.08199999999999</v>
      </c>
      <c r="D4" s="29">
        <v>784</v>
      </c>
      <c r="E4" s="33">
        <v>3.931122448979584E-3</v>
      </c>
    </row>
    <row r="5" spans="1:5" x14ac:dyDescent="0.25">
      <c r="A5" s="28" t="s">
        <v>12</v>
      </c>
      <c r="B5" s="21">
        <v>8.3304000377655036</v>
      </c>
      <c r="C5" s="21">
        <v>662.26199999999994</v>
      </c>
      <c r="D5" s="29">
        <v>661</v>
      </c>
      <c r="E5" s="33">
        <v>1.9092284417548317E-3</v>
      </c>
    </row>
    <row r="6" spans="1:5" x14ac:dyDescent="0.25">
      <c r="A6" s="28" t="s">
        <v>13</v>
      </c>
      <c r="B6" s="21">
        <v>8.762600088000001</v>
      </c>
      <c r="C6" s="21">
        <v>742.69299999999998</v>
      </c>
      <c r="D6" s="29">
        <v>742</v>
      </c>
      <c r="E6" s="33">
        <v>9.3396226415092128E-4</v>
      </c>
    </row>
    <row r="7" spans="1:5" x14ac:dyDescent="0.25">
      <c r="A7" s="28" t="s">
        <v>14</v>
      </c>
      <c r="B7" s="21">
        <v>9.1637999059999995</v>
      </c>
      <c r="C7" s="21">
        <v>781.14140000000009</v>
      </c>
      <c r="D7" s="29">
        <v>778</v>
      </c>
      <c r="E7" s="33">
        <v>4.0377892030848605E-3</v>
      </c>
    </row>
    <row r="8" spans="1:5" x14ac:dyDescent="0.25">
      <c r="A8" s="28" t="s">
        <v>15</v>
      </c>
      <c r="B8" s="21">
        <v>8.8431999683999987</v>
      </c>
      <c r="C8" s="21">
        <v>810.65220000000011</v>
      </c>
      <c r="D8" s="29">
        <v>799</v>
      </c>
      <c r="E8" s="33">
        <v>1.4583479349186504E-2</v>
      </c>
    </row>
    <row r="9" spans="1:5" x14ac:dyDescent="0.25">
      <c r="A9" s="28" t="s">
        <v>16</v>
      </c>
      <c r="B9" s="21">
        <v>11.317399979200001</v>
      </c>
      <c r="C9" s="21">
        <v>672.46500000000003</v>
      </c>
      <c r="D9" s="29">
        <v>669</v>
      </c>
      <c r="E9" s="33">
        <v>5.1793721973094646E-3</v>
      </c>
    </row>
    <row r="10" spans="1:5" x14ac:dyDescent="0.25">
      <c r="A10" s="28" t="s">
        <v>25</v>
      </c>
      <c r="B10" s="21">
        <v>5.4692000385999995</v>
      </c>
      <c r="C10" s="21">
        <v>958.59500000000003</v>
      </c>
      <c r="D10" s="29">
        <v>949</v>
      </c>
      <c r="E10" s="33">
        <v>1.0110642781875638E-2</v>
      </c>
    </row>
    <row r="11" spans="1:5" x14ac:dyDescent="0.25">
      <c r="A11" s="28" t="s">
        <v>23</v>
      </c>
      <c r="B11" s="21">
        <v>5.324600029</v>
      </c>
      <c r="C11" s="21">
        <v>736.6024000000001</v>
      </c>
      <c r="D11" s="29">
        <v>730</v>
      </c>
      <c r="E11" s="33">
        <v>9.044383561643882E-3</v>
      </c>
    </row>
    <row r="12" spans="1:5" x14ac:dyDescent="0.25">
      <c r="A12" s="28" t="s">
        <v>24</v>
      </c>
      <c r="B12" s="21">
        <v>6.1880000591999993</v>
      </c>
      <c r="C12" s="21">
        <v>831.06060000000002</v>
      </c>
      <c r="D12" s="29">
        <v>822</v>
      </c>
      <c r="E12" s="33">
        <v>1.1022627737226277E-2</v>
      </c>
    </row>
    <row r="13" spans="1:5" x14ac:dyDescent="0.25">
      <c r="A13" s="28" t="s">
        <v>27</v>
      </c>
      <c r="B13" s="21">
        <v>5.9547999857999994</v>
      </c>
      <c r="C13" s="21">
        <v>835.25</v>
      </c>
      <c r="D13" s="29">
        <v>831</v>
      </c>
      <c r="E13" s="33">
        <v>5.1143200962695552E-3</v>
      </c>
    </row>
    <row r="14" spans="1:5" x14ac:dyDescent="0.25">
      <c r="A14" s="28" t="s">
        <v>10</v>
      </c>
      <c r="B14" s="21">
        <v>17.668200063705445</v>
      </c>
      <c r="C14" s="21">
        <v>943.84660000000008</v>
      </c>
      <c r="D14" s="29">
        <v>937</v>
      </c>
      <c r="E14" s="33">
        <v>7.3069370330843004E-3</v>
      </c>
    </row>
    <row r="15" spans="1:5" x14ac:dyDescent="0.25">
      <c r="A15" s="28" t="s">
        <v>30</v>
      </c>
      <c r="B15" s="21">
        <v>7.6717999934000005</v>
      </c>
      <c r="C15" s="21">
        <v>992.99739999999986</v>
      </c>
      <c r="D15" s="29">
        <v>944</v>
      </c>
      <c r="E15" s="43">
        <v>5.1904025423728781E-2</v>
      </c>
    </row>
    <row r="16" spans="1:5" x14ac:dyDescent="0.25">
      <c r="A16" s="28" t="s">
        <v>28</v>
      </c>
      <c r="B16" s="21">
        <v>8.2563999656</v>
      </c>
      <c r="C16" s="21">
        <v>1157.5265999999999</v>
      </c>
      <c r="D16" s="29">
        <v>1146</v>
      </c>
      <c r="E16" s="33">
        <v>1.0058115183246081E-2</v>
      </c>
    </row>
    <row r="17" spans="1:5" x14ac:dyDescent="0.25">
      <c r="A17" s="28" t="s">
        <v>29</v>
      </c>
      <c r="B17" s="21">
        <v>8.5761999608000004</v>
      </c>
      <c r="C17" s="21">
        <v>921.65800000000002</v>
      </c>
      <c r="D17" s="29">
        <v>914</v>
      </c>
      <c r="E17" s="33">
        <v>8.3785557986870811E-3</v>
      </c>
    </row>
    <row r="18" spans="1:5" x14ac:dyDescent="0.25">
      <c r="A18" s="28" t="s">
        <v>31</v>
      </c>
      <c r="B18" s="21">
        <v>10.7834001056</v>
      </c>
      <c r="C18" s="21">
        <v>1091.5849999999998</v>
      </c>
      <c r="D18" s="29">
        <v>1073</v>
      </c>
      <c r="E18" s="33">
        <v>1.7320596458527484E-2</v>
      </c>
    </row>
    <row r="19" spans="1:5" x14ac:dyDescent="0.25">
      <c r="A19" s="28" t="s">
        <v>32</v>
      </c>
      <c r="B19" s="21">
        <v>11.177799941999998</v>
      </c>
      <c r="C19" s="21">
        <v>1034.3573999999999</v>
      </c>
      <c r="D19" s="29">
        <v>1010</v>
      </c>
      <c r="E19" s="33">
        <v>2.4116237623762339E-2</v>
      </c>
    </row>
    <row r="20" spans="1:5" x14ac:dyDescent="0.25">
      <c r="A20" s="28" t="s">
        <v>34</v>
      </c>
      <c r="B20" s="21">
        <v>11.374800014</v>
      </c>
      <c r="C20" s="21">
        <v>1192.0512000000001</v>
      </c>
      <c r="D20" s="29">
        <v>1167</v>
      </c>
      <c r="E20" s="33">
        <v>2.1466323907454989E-2</v>
      </c>
    </row>
    <row r="21" spans="1:5" x14ac:dyDescent="0.25">
      <c r="A21" s="28" t="s">
        <v>33</v>
      </c>
      <c r="B21" s="21">
        <v>11.470199965689453</v>
      </c>
      <c r="C21" s="21">
        <v>1076.7433999999998</v>
      </c>
      <c r="D21" s="29">
        <v>1073</v>
      </c>
      <c r="E21" s="33">
        <v>3.4887232059646034E-3</v>
      </c>
    </row>
    <row r="22" spans="1:5" x14ac:dyDescent="0.25">
      <c r="A22" s="28" t="s">
        <v>35</v>
      </c>
      <c r="B22" s="21">
        <v>15.006200025999998</v>
      </c>
      <c r="C22" s="21">
        <v>1367.7703999999999</v>
      </c>
      <c r="D22" s="29">
        <v>1354</v>
      </c>
      <c r="E22" s="33">
        <v>1.0170162481536169E-2</v>
      </c>
    </row>
    <row r="23" spans="1:5" x14ac:dyDescent="0.25">
      <c r="A23" s="28" t="s">
        <v>1</v>
      </c>
      <c r="B23" s="21">
        <v>31.550600004196166</v>
      </c>
      <c r="C23" s="21">
        <v>1059.1256000000001</v>
      </c>
      <c r="D23" s="29">
        <v>1034</v>
      </c>
      <c r="E23" s="33">
        <v>2.4299419729206954E-2</v>
      </c>
    </row>
    <row r="24" spans="1:5" x14ac:dyDescent="0.25">
      <c r="A24" s="28" t="s">
        <v>11</v>
      </c>
      <c r="B24" s="21">
        <v>43.583399915335448</v>
      </c>
      <c r="C24" s="21">
        <v>1326.027</v>
      </c>
      <c r="D24" s="29">
        <v>1314</v>
      </c>
      <c r="E24" s="33">
        <v>9.1529680365296431E-3</v>
      </c>
    </row>
    <row r="25" spans="1:5" x14ac:dyDescent="0.25">
      <c r="A25" s="28" t="s">
        <v>2</v>
      </c>
      <c r="B25" s="21">
        <v>77.616399955749515</v>
      </c>
      <c r="C25" s="21">
        <v>1807.2626</v>
      </c>
      <c r="D25" s="29">
        <v>1763</v>
      </c>
      <c r="E25" s="33">
        <v>2.510640952921158E-2</v>
      </c>
    </row>
    <row r="26" spans="1:5" x14ac:dyDescent="0.25">
      <c r="A26" s="28" t="s">
        <v>26</v>
      </c>
      <c r="D26" s="29"/>
      <c r="E26" s="33"/>
    </row>
    <row r="27" spans="1:5" x14ac:dyDescent="0.25">
      <c r="A27" s="28" t="s">
        <v>18</v>
      </c>
      <c r="B27" s="21">
        <v>15.102190910627328</v>
      </c>
      <c r="C27" s="21">
        <v>990.39794545454572</v>
      </c>
      <c r="D27" s="21">
        <v>977</v>
      </c>
      <c r="E27" s="33">
        <v>1.2665245567837338E-2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opLeftCell="A79" workbookViewId="0">
      <selection activeCell="F92" sqref="F92:F96"/>
    </sheetView>
  </sheetViews>
  <sheetFormatPr baseColWidth="10" defaultRowHeight="15.75" x14ac:dyDescent="0.25"/>
  <cols>
    <col min="1" max="1" width="15.5" customWidth="1"/>
    <col min="2" max="2" width="11" style="21"/>
    <col min="4" max="4" width="8.625" style="1" customWidth="1"/>
    <col min="7" max="7" width="11" style="2"/>
  </cols>
  <sheetData>
    <row r="1" spans="1:9" x14ac:dyDescent="0.25">
      <c r="A1" s="11" t="s">
        <v>3</v>
      </c>
      <c r="B1" s="20" t="s">
        <v>4</v>
      </c>
      <c r="C1" s="12" t="s">
        <v>5</v>
      </c>
      <c r="D1" s="12" t="s">
        <v>6</v>
      </c>
      <c r="E1" s="12" t="s">
        <v>7</v>
      </c>
      <c r="F1" s="12" t="s">
        <v>8</v>
      </c>
      <c r="G1" s="13" t="s">
        <v>9</v>
      </c>
    </row>
    <row r="2" spans="1:9" x14ac:dyDescent="0.25">
      <c r="A2" s="3" t="s">
        <v>0</v>
      </c>
      <c r="B2" s="4">
        <v>787.08199999999999</v>
      </c>
      <c r="C2" s="5">
        <v>5</v>
      </c>
      <c r="D2" s="22">
        <v>6.8800001139999996</v>
      </c>
      <c r="E2" s="5">
        <v>291114</v>
      </c>
      <c r="F2" s="5">
        <v>784</v>
      </c>
      <c r="G2" s="6">
        <f t="shared" ref="G2:G33" si="0">(B2-F2)/F2</f>
        <v>3.931122448979584E-3</v>
      </c>
    </row>
    <row r="3" spans="1:9" x14ac:dyDescent="0.25">
      <c r="A3" s="7" t="s">
        <v>0</v>
      </c>
      <c r="B3" s="8">
        <v>787.08199999999999</v>
      </c>
      <c r="C3" s="9">
        <v>5</v>
      </c>
      <c r="D3" s="21">
        <v>8.4709999561309814</v>
      </c>
      <c r="E3" s="9">
        <v>548579</v>
      </c>
      <c r="F3" s="9">
        <v>784</v>
      </c>
      <c r="G3" s="10">
        <f t="shared" si="0"/>
        <v>3.931122448979584E-3</v>
      </c>
    </row>
    <row r="4" spans="1:9" x14ac:dyDescent="0.25">
      <c r="A4" s="7" t="s">
        <v>0</v>
      </c>
      <c r="B4" s="8">
        <v>787.08199999999999</v>
      </c>
      <c r="C4" s="9">
        <v>5</v>
      </c>
      <c r="D4" s="21">
        <v>8.2969999313354492</v>
      </c>
      <c r="E4">
        <v>790137</v>
      </c>
      <c r="F4" s="9">
        <v>784</v>
      </c>
      <c r="G4" s="10">
        <f t="shared" si="0"/>
        <v>3.931122448979584E-3</v>
      </c>
    </row>
    <row r="5" spans="1:9" x14ac:dyDescent="0.25">
      <c r="A5" s="7" t="s">
        <v>0</v>
      </c>
      <c r="B5" s="8">
        <v>787.08199999999999</v>
      </c>
      <c r="C5" s="9">
        <v>5</v>
      </c>
      <c r="D5" s="23">
        <v>8.2320001129999998</v>
      </c>
      <c r="E5" s="9">
        <v>110124</v>
      </c>
      <c r="F5" s="9">
        <v>784</v>
      </c>
      <c r="G5" s="10">
        <f t="shared" si="0"/>
        <v>3.931122448979584E-3</v>
      </c>
      <c r="I5" s="18"/>
    </row>
    <row r="6" spans="1:9" x14ac:dyDescent="0.25">
      <c r="A6" s="7" t="s">
        <v>0</v>
      </c>
      <c r="B6" s="8">
        <v>787.08199999999999</v>
      </c>
      <c r="C6" s="9">
        <v>5</v>
      </c>
      <c r="D6" s="21">
        <v>8.9140000343322754</v>
      </c>
      <c r="E6" s="9">
        <v>240803</v>
      </c>
      <c r="F6" s="9">
        <v>784</v>
      </c>
      <c r="G6" s="10">
        <f t="shared" si="0"/>
        <v>3.931122448979584E-3</v>
      </c>
    </row>
    <row r="7" spans="1:9" x14ac:dyDescent="0.25">
      <c r="A7" t="s">
        <v>12</v>
      </c>
      <c r="B7" s="21">
        <v>662.26199999999994</v>
      </c>
      <c r="C7">
        <v>5</v>
      </c>
      <c r="D7" s="21">
        <v>8.2400000095367432</v>
      </c>
      <c r="E7">
        <v>548579</v>
      </c>
      <c r="F7" s="25">
        <v>661</v>
      </c>
      <c r="G7" s="6">
        <f t="shared" si="0"/>
        <v>1.9092284417548315E-3</v>
      </c>
    </row>
    <row r="8" spans="1:9" x14ac:dyDescent="0.25">
      <c r="A8" t="s">
        <v>12</v>
      </c>
      <c r="B8" s="21">
        <v>662.26199999999994</v>
      </c>
      <c r="C8">
        <v>5</v>
      </c>
      <c r="D8" s="21">
        <v>8.2699999809265137</v>
      </c>
      <c r="E8">
        <v>790137</v>
      </c>
      <c r="F8" s="19">
        <v>661</v>
      </c>
      <c r="G8" s="10">
        <f t="shared" si="0"/>
        <v>1.9092284417548315E-3</v>
      </c>
    </row>
    <row r="9" spans="1:9" x14ac:dyDescent="0.25">
      <c r="A9" t="s">
        <v>12</v>
      </c>
      <c r="B9" s="21">
        <v>662.26199999999994</v>
      </c>
      <c r="C9">
        <v>5</v>
      </c>
      <c r="D9" s="21">
        <v>8.1909999847412109</v>
      </c>
      <c r="E9">
        <v>110124</v>
      </c>
      <c r="F9" s="19">
        <v>661</v>
      </c>
      <c r="G9" s="10">
        <f t="shared" si="0"/>
        <v>1.9092284417548315E-3</v>
      </c>
    </row>
    <row r="10" spans="1:9" x14ac:dyDescent="0.25">
      <c r="A10" t="s">
        <v>12</v>
      </c>
      <c r="B10" s="21">
        <v>662.26199999999994</v>
      </c>
      <c r="C10">
        <v>5</v>
      </c>
      <c r="D10" s="21">
        <v>8.1140000820159912</v>
      </c>
      <c r="E10">
        <v>291114</v>
      </c>
      <c r="F10" s="19">
        <v>661</v>
      </c>
      <c r="G10" s="10">
        <f t="shared" si="0"/>
        <v>1.9092284417548315E-3</v>
      </c>
    </row>
    <row r="11" spans="1:9" x14ac:dyDescent="0.25">
      <c r="A11" t="s">
        <v>12</v>
      </c>
      <c r="B11" s="21">
        <v>662.26199999999994</v>
      </c>
      <c r="C11">
        <v>5</v>
      </c>
      <c r="D11" s="21">
        <v>8.8370001316070557</v>
      </c>
      <c r="E11">
        <v>240803</v>
      </c>
      <c r="F11" s="19">
        <v>661</v>
      </c>
      <c r="G11" s="10">
        <f t="shared" si="0"/>
        <v>1.9092284417548315E-3</v>
      </c>
      <c r="I11" s="17"/>
    </row>
    <row r="12" spans="1:9" x14ac:dyDescent="0.25">
      <c r="A12" s="3" t="s">
        <v>13</v>
      </c>
      <c r="B12" s="4">
        <v>742.69299999999998</v>
      </c>
      <c r="C12" s="5">
        <v>6</v>
      </c>
      <c r="D12" s="22">
        <v>8.2580001349999996</v>
      </c>
      <c r="E12" s="5">
        <v>790137</v>
      </c>
      <c r="F12" s="25">
        <v>742</v>
      </c>
      <c r="G12" s="6">
        <f t="shared" si="0"/>
        <v>9.3396226415092128E-4</v>
      </c>
    </row>
    <row r="13" spans="1:9" x14ac:dyDescent="0.25">
      <c r="A13" s="7" t="s">
        <v>13</v>
      </c>
      <c r="B13" s="21">
        <v>742.69299999999998</v>
      </c>
      <c r="C13">
        <v>6</v>
      </c>
      <c r="D13" s="24">
        <v>9.3400001530000001</v>
      </c>
      <c r="E13">
        <v>110124</v>
      </c>
      <c r="F13" s="19">
        <v>742</v>
      </c>
      <c r="G13" s="10">
        <f t="shared" si="0"/>
        <v>9.3396226415092128E-4</v>
      </c>
    </row>
    <row r="14" spans="1:9" x14ac:dyDescent="0.25">
      <c r="A14" s="7" t="s">
        <v>13</v>
      </c>
      <c r="B14" s="21">
        <v>742.69299999999998</v>
      </c>
      <c r="C14">
        <v>6</v>
      </c>
      <c r="D14" s="24">
        <v>9.4909999369999998</v>
      </c>
      <c r="E14">
        <v>240803</v>
      </c>
      <c r="F14" s="19">
        <v>742</v>
      </c>
      <c r="G14" s="10">
        <f t="shared" si="0"/>
        <v>9.3396226415092128E-4</v>
      </c>
    </row>
    <row r="15" spans="1:9" x14ac:dyDescent="0.25">
      <c r="A15" s="7" t="s">
        <v>13</v>
      </c>
      <c r="B15" s="21">
        <v>742.69299999999998</v>
      </c>
      <c r="C15">
        <v>6</v>
      </c>
      <c r="D15" s="24">
        <v>7.6240000720000003</v>
      </c>
      <c r="E15">
        <v>291114</v>
      </c>
      <c r="F15" s="19">
        <v>742</v>
      </c>
      <c r="G15" s="10">
        <f t="shared" si="0"/>
        <v>9.3396226415092128E-4</v>
      </c>
    </row>
    <row r="16" spans="1:9" x14ac:dyDescent="0.25">
      <c r="A16" s="7" t="s">
        <v>13</v>
      </c>
      <c r="B16" s="21">
        <v>742.69299999999998</v>
      </c>
      <c r="C16">
        <v>6</v>
      </c>
      <c r="D16" s="24">
        <v>9.1000001430000008</v>
      </c>
      <c r="E16">
        <v>548579</v>
      </c>
      <c r="F16" s="19">
        <v>742</v>
      </c>
      <c r="G16" s="10">
        <f t="shared" si="0"/>
        <v>9.3396226415092128E-4</v>
      </c>
    </row>
    <row r="17" spans="1:7" x14ac:dyDescent="0.25">
      <c r="A17" t="s">
        <v>14</v>
      </c>
      <c r="B17" s="21">
        <v>780.93600000000004</v>
      </c>
      <c r="C17">
        <v>5</v>
      </c>
      <c r="D17" s="1">
        <v>9.2379999159999997</v>
      </c>
      <c r="E17">
        <v>110124</v>
      </c>
      <c r="F17" s="19">
        <v>778</v>
      </c>
      <c r="G17" s="10">
        <f t="shared" si="0"/>
        <v>3.7737789203085288E-3</v>
      </c>
    </row>
    <row r="18" spans="1:7" x14ac:dyDescent="0.25">
      <c r="A18" t="s">
        <v>14</v>
      </c>
      <c r="B18" s="21">
        <v>780.93600000000004</v>
      </c>
      <c r="C18">
        <v>5</v>
      </c>
      <c r="D18" s="1">
        <v>9.2389998440000003</v>
      </c>
      <c r="E18">
        <v>240803</v>
      </c>
      <c r="F18" s="19">
        <v>778</v>
      </c>
      <c r="G18" s="10">
        <f t="shared" si="0"/>
        <v>3.7737789203085288E-3</v>
      </c>
    </row>
    <row r="19" spans="1:7" x14ac:dyDescent="0.25">
      <c r="A19" t="s">
        <v>14</v>
      </c>
      <c r="B19" s="21">
        <v>781.96299999999997</v>
      </c>
      <c r="C19">
        <v>5</v>
      </c>
      <c r="D19" s="1">
        <v>8.2619998460000001</v>
      </c>
      <c r="E19">
        <v>291114</v>
      </c>
      <c r="F19" s="19">
        <v>778</v>
      </c>
      <c r="G19" s="10">
        <f t="shared" si="0"/>
        <v>5.0938303341901865E-3</v>
      </c>
    </row>
    <row r="20" spans="1:7" x14ac:dyDescent="0.25">
      <c r="A20" t="s">
        <v>14</v>
      </c>
      <c r="B20" s="21">
        <v>780.93600000000004</v>
      </c>
      <c r="C20">
        <v>5</v>
      </c>
      <c r="D20" s="1">
        <v>9.6259999280000006</v>
      </c>
      <c r="E20">
        <v>548579</v>
      </c>
      <c r="F20" s="19">
        <v>778</v>
      </c>
      <c r="G20" s="10">
        <f t="shared" si="0"/>
        <v>3.7737789203085288E-3</v>
      </c>
    </row>
    <row r="21" spans="1:7" x14ac:dyDescent="0.25">
      <c r="A21" t="s">
        <v>14</v>
      </c>
      <c r="B21" s="21">
        <v>780.93600000000004</v>
      </c>
      <c r="C21">
        <v>5</v>
      </c>
      <c r="D21" s="1">
        <v>9.4539999960000003</v>
      </c>
      <c r="E21">
        <v>790137</v>
      </c>
      <c r="F21" s="19">
        <v>778</v>
      </c>
      <c r="G21" s="10">
        <f t="shared" si="0"/>
        <v>3.7737789203085288E-3</v>
      </c>
    </row>
    <row r="22" spans="1:7" x14ac:dyDescent="0.25">
      <c r="A22" t="s">
        <v>15</v>
      </c>
      <c r="B22" s="21">
        <v>809.71400000000006</v>
      </c>
      <c r="C22">
        <v>5</v>
      </c>
      <c r="D22" s="1">
        <v>8.4889998440000003</v>
      </c>
      <c r="E22">
        <v>291114</v>
      </c>
      <c r="F22" s="19">
        <v>799</v>
      </c>
      <c r="G22" s="10">
        <f t="shared" si="0"/>
        <v>1.3409261576971284E-2</v>
      </c>
    </row>
    <row r="23" spans="1:7" x14ac:dyDescent="0.25">
      <c r="A23" t="s">
        <v>15</v>
      </c>
      <c r="B23" s="21">
        <v>815.11500000000001</v>
      </c>
      <c r="C23">
        <v>5</v>
      </c>
      <c r="D23" s="1">
        <v>9.9230000969999992</v>
      </c>
      <c r="E23">
        <v>548579</v>
      </c>
      <c r="F23" s="19">
        <v>799</v>
      </c>
      <c r="G23" s="10">
        <f t="shared" si="0"/>
        <v>2.0168961201501887E-2</v>
      </c>
    </row>
    <row r="24" spans="1:7" x14ac:dyDescent="0.25">
      <c r="A24" t="s">
        <v>15</v>
      </c>
      <c r="B24" s="21">
        <v>816.41</v>
      </c>
      <c r="C24">
        <v>5</v>
      </c>
      <c r="D24" s="1">
        <v>8.8039999009999992</v>
      </c>
      <c r="E24">
        <v>790137</v>
      </c>
      <c r="F24" s="19">
        <v>799</v>
      </c>
      <c r="G24" s="10">
        <f t="shared" si="0"/>
        <v>2.1789737171464291E-2</v>
      </c>
    </row>
    <row r="25" spans="1:7" x14ac:dyDescent="0.25">
      <c r="A25" t="s">
        <v>15</v>
      </c>
      <c r="B25" s="21">
        <v>802.13300000000004</v>
      </c>
      <c r="C25">
        <v>5</v>
      </c>
      <c r="D25" s="1">
        <v>7.7130000589999996</v>
      </c>
      <c r="E25">
        <v>110124</v>
      </c>
      <c r="F25" s="19">
        <v>799</v>
      </c>
      <c r="G25" s="10">
        <f t="shared" si="0"/>
        <v>3.921151439299172E-3</v>
      </c>
    </row>
    <row r="26" spans="1:7" x14ac:dyDescent="0.25">
      <c r="A26" t="s">
        <v>15</v>
      </c>
      <c r="B26" s="21">
        <v>809.88900000000001</v>
      </c>
      <c r="C26">
        <v>5</v>
      </c>
      <c r="D26" s="1">
        <v>9.2869999409999995</v>
      </c>
      <c r="E26">
        <v>240803</v>
      </c>
      <c r="F26" s="19">
        <v>799</v>
      </c>
      <c r="G26" s="10">
        <f t="shared" si="0"/>
        <v>1.3628285356695882E-2</v>
      </c>
    </row>
    <row r="27" spans="1:7" x14ac:dyDescent="0.25">
      <c r="A27" t="s">
        <v>16</v>
      </c>
      <c r="B27" s="21">
        <v>672.46500000000003</v>
      </c>
      <c r="C27">
        <v>5</v>
      </c>
      <c r="D27" s="1">
        <v>12.29999995</v>
      </c>
      <c r="E27">
        <v>110124</v>
      </c>
      <c r="F27" s="19">
        <v>669</v>
      </c>
      <c r="G27" s="10">
        <f t="shared" si="0"/>
        <v>5.1793721973094646E-3</v>
      </c>
    </row>
    <row r="28" spans="1:7" x14ac:dyDescent="0.25">
      <c r="A28" t="s">
        <v>16</v>
      </c>
      <c r="B28" s="21">
        <v>672.46500000000003</v>
      </c>
      <c r="C28">
        <v>5</v>
      </c>
      <c r="D28" s="1">
        <v>9.8289999960000003</v>
      </c>
      <c r="E28">
        <v>240803</v>
      </c>
      <c r="F28" s="19">
        <v>669</v>
      </c>
      <c r="G28" s="10">
        <f t="shared" si="0"/>
        <v>5.1793721973094646E-3</v>
      </c>
    </row>
    <row r="29" spans="1:7" x14ac:dyDescent="0.25">
      <c r="A29" t="s">
        <v>16</v>
      </c>
      <c r="B29" s="21">
        <v>672.46500000000003</v>
      </c>
      <c r="C29">
        <v>5</v>
      </c>
      <c r="D29" s="1">
        <v>10.97099996</v>
      </c>
      <c r="E29">
        <v>291114</v>
      </c>
      <c r="F29" s="19">
        <v>669</v>
      </c>
      <c r="G29" s="10">
        <f t="shared" si="0"/>
        <v>5.1793721973094646E-3</v>
      </c>
    </row>
    <row r="30" spans="1:7" x14ac:dyDescent="0.25">
      <c r="A30" t="s">
        <v>16</v>
      </c>
      <c r="B30" s="21">
        <v>672.46500000000003</v>
      </c>
      <c r="C30">
        <v>5</v>
      </c>
      <c r="D30" s="1">
        <v>11.875</v>
      </c>
      <c r="E30">
        <v>548579</v>
      </c>
      <c r="F30" s="19">
        <v>669</v>
      </c>
      <c r="G30" s="10">
        <f t="shared" si="0"/>
        <v>5.1793721973094646E-3</v>
      </c>
    </row>
    <row r="31" spans="1:7" x14ac:dyDescent="0.25">
      <c r="A31" t="s">
        <v>16</v>
      </c>
      <c r="B31" s="21">
        <v>672.46500000000003</v>
      </c>
      <c r="C31">
        <v>5</v>
      </c>
      <c r="D31" s="1">
        <v>11.611999989999999</v>
      </c>
      <c r="E31">
        <v>790137</v>
      </c>
      <c r="F31" s="19">
        <v>669</v>
      </c>
      <c r="G31" s="10">
        <f t="shared" si="0"/>
        <v>5.1793721973094646E-3</v>
      </c>
    </row>
    <row r="32" spans="1:7" x14ac:dyDescent="0.25">
      <c r="A32" t="s">
        <v>25</v>
      </c>
      <c r="B32" s="21">
        <v>969.62199999999996</v>
      </c>
      <c r="C32">
        <v>6</v>
      </c>
      <c r="D32" s="1">
        <v>5.2599999899999998</v>
      </c>
      <c r="E32">
        <v>110124</v>
      </c>
      <c r="F32" s="14">
        <v>949</v>
      </c>
      <c r="G32" s="2">
        <f t="shared" si="0"/>
        <v>2.1730242360379303E-2</v>
      </c>
    </row>
    <row r="33" spans="1:7" x14ac:dyDescent="0.25">
      <c r="A33" t="s">
        <v>25</v>
      </c>
      <c r="B33" s="21">
        <v>956.80799999999999</v>
      </c>
      <c r="C33">
        <v>6</v>
      </c>
      <c r="D33" s="1">
        <v>5.2690000530000001</v>
      </c>
      <c r="E33">
        <v>240803</v>
      </c>
      <c r="F33" s="14">
        <v>949</v>
      </c>
      <c r="G33" s="2">
        <f t="shared" si="0"/>
        <v>8.2276080084299191E-3</v>
      </c>
    </row>
    <row r="34" spans="1:7" x14ac:dyDescent="0.25">
      <c r="A34" t="s">
        <v>25</v>
      </c>
      <c r="B34" s="21">
        <v>952.548</v>
      </c>
      <c r="C34">
        <v>6</v>
      </c>
      <c r="D34" s="1">
        <v>6.1870000359999997</v>
      </c>
      <c r="E34">
        <v>291114</v>
      </c>
      <c r="F34" s="14">
        <v>949</v>
      </c>
      <c r="G34" s="2">
        <f t="shared" ref="G34:G65" si="1">(B34-F34)/F34</f>
        <v>3.7386722866174938E-3</v>
      </c>
    </row>
    <row r="35" spans="1:7" x14ac:dyDescent="0.25">
      <c r="A35" t="s">
        <v>25</v>
      </c>
      <c r="B35" s="21">
        <v>963.14400000000001</v>
      </c>
      <c r="C35">
        <v>6</v>
      </c>
      <c r="D35" s="1">
        <v>5.3819999689999998</v>
      </c>
      <c r="E35">
        <v>548579</v>
      </c>
      <c r="F35" s="14">
        <v>949</v>
      </c>
      <c r="G35" s="2">
        <f t="shared" si="1"/>
        <v>1.4904109589041101E-2</v>
      </c>
    </row>
    <row r="36" spans="1:7" x14ac:dyDescent="0.25">
      <c r="A36" t="s">
        <v>25</v>
      </c>
      <c r="B36" s="21">
        <v>950.85299999999995</v>
      </c>
      <c r="C36">
        <v>6</v>
      </c>
      <c r="D36" s="1">
        <v>5.2480001449999998</v>
      </c>
      <c r="E36">
        <v>790137</v>
      </c>
      <c r="F36" s="14">
        <v>949</v>
      </c>
      <c r="G36" s="2">
        <f t="shared" si="1"/>
        <v>1.9525816649103812E-3</v>
      </c>
    </row>
    <row r="37" spans="1:7" x14ac:dyDescent="0.25">
      <c r="A37" t="s">
        <v>23</v>
      </c>
      <c r="B37" s="21">
        <v>734.18600000000004</v>
      </c>
      <c r="C37">
        <v>5</v>
      </c>
      <c r="D37" s="1">
        <v>5.5</v>
      </c>
      <c r="E37">
        <v>110124</v>
      </c>
      <c r="F37" s="14">
        <v>730</v>
      </c>
      <c r="G37" s="2">
        <f t="shared" si="1"/>
        <v>5.7342465753425142E-3</v>
      </c>
    </row>
    <row r="38" spans="1:7" x14ac:dyDescent="0.25">
      <c r="A38" t="s">
        <v>23</v>
      </c>
      <c r="B38" s="21">
        <v>733.94600000000003</v>
      </c>
      <c r="C38">
        <v>5</v>
      </c>
      <c r="D38" s="1">
        <v>5.3619999890000001</v>
      </c>
      <c r="E38">
        <v>240803</v>
      </c>
      <c r="F38" s="14">
        <v>730</v>
      </c>
      <c r="G38" s="2">
        <f t="shared" si="1"/>
        <v>5.4054794520548306E-3</v>
      </c>
    </row>
    <row r="39" spans="1:7" x14ac:dyDescent="0.25">
      <c r="A39" t="s">
        <v>23</v>
      </c>
      <c r="B39" s="21">
        <v>746.50800000000004</v>
      </c>
      <c r="C39">
        <v>5</v>
      </c>
      <c r="D39" s="1">
        <v>5.4630000589999996</v>
      </c>
      <c r="E39">
        <v>291114</v>
      </c>
      <c r="F39" s="14">
        <v>730</v>
      </c>
      <c r="G39" s="2">
        <f t="shared" si="1"/>
        <v>2.2613698630137038E-2</v>
      </c>
    </row>
    <row r="40" spans="1:7" x14ac:dyDescent="0.25">
      <c r="A40" t="s">
        <v>23</v>
      </c>
      <c r="B40" s="21">
        <v>734.18600000000004</v>
      </c>
      <c r="C40">
        <v>5</v>
      </c>
      <c r="D40" s="1">
        <v>5.2810001370000004</v>
      </c>
      <c r="E40">
        <v>548579</v>
      </c>
      <c r="F40" s="14">
        <v>730</v>
      </c>
      <c r="G40" s="2">
        <f t="shared" si="1"/>
        <v>5.7342465753425142E-3</v>
      </c>
    </row>
    <row r="41" spans="1:7" x14ac:dyDescent="0.25">
      <c r="A41" t="s">
        <v>23</v>
      </c>
      <c r="B41" s="21">
        <v>734.18600000000004</v>
      </c>
      <c r="C41">
        <v>5</v>
      </c>
      <c r="D41" s="1">
        <v>5.0169999599999997</v>
      </c>
      <c r="E41">
        <v>790137</v>
      </c>
      <c r="F41" s="14">
        <v>730</v>
      </c>
      <c r="G41" s="2">
        <f t="shared" si="1"/>
        <v>5.7342465753425142E-3</v>
      </c>
    </row>
    <row r="42" spans="1:7" x14ac:dyDescent="0.25">
      <c r="A42" t="s">
        <v>24</v>
      </c>
      <c r="B42" s="21">
        <v>829.43899999999996</v>
      </c>
      <c r="C42">
        <v>5</v>
      </c>
      <c r="D42" s="1">
        <v>6.6170001029999996</v>
      </c>
      <c r="E42">
        <v>110124</v>
      </c>
      <c r="F42" s="14">
        <v>822</v>
      </c>
      <c r="G42" s="2">
        <f t="shared" si="1"/>
        <v>9.0498783454987398E-3</v>
      </c>
    </row>
    <row r="43" spans="1:7" x14ac:dyDescent="0.25">
      <c r="A43" t="s">
        <v>24</v>
      </c>
      <c r="B43" s="21">
        <v>830.62900000000002</v>
      </c>
      <c r="C43">
        <v>5</v>
      </c>
      <c r="D43" s="1">
        <v>6.0659999850000004</v>
      </c>
      <c r="E43">
        <v>240803</v>
      </c>
      <c r="F43" s="14">
        <v>822</v>
      </c>
      <c r="G43" s="2">
        <f t="shared" si="1"/>
        <v>1.0497566909975692E-2</v>
      </c>
    </row>
    <row r="44" spans="1:7" x14ac:dyDescent="0.25">
      <c r="A44" t="s">
        <v>24</v>
      </c>
      <c r="B44" s="21">
        <v>831.55700000000002</v>
      </c>
      <c r="C44">
        <v>5</v>
      </c>
      <c r="D44" s="1">
        <v>5.8580000400000003</v>
      </c>
      <c r="E44">
        <v>291114</v>
      </c>
      <c r="F44" s="14">
        <v>822</v>
      </c>
      <c r="G44" s="2">
        <f t="shared" si="1"/>
        <v>1.1626520681265226E-2</v>
      </c>
    </row>
    <row r="45" spans="1:7" x14ac:dyDescent="0.25">
      <c r="A45" t="s">
        <v>24</v>
      </c>
      <c r="B45" s="21">
        <v>829.524</v>
      </c>
      <c r="C45">
        <v>5</v>
      </c>
      <c r="D45" s="1">
        <v>5.9070000650000001</v>
      </c>
      <c r="E45">
        <v>548579</v>
      </c>
      <c r="F45" s="14">
        <v>822</v>
      </c>
      <c r="G45" s="2">
        <f t="shared" si="1"/>
        <v>9.1532846715328478E-3</v>
      </c>
    </row>
    <row r="46" spans="1:7" x14ac:dyDescent="0.25">
      <c r="A46" t="s">
        <v>24</v>
      </c>
      <c r="B46" s="21">
        <v>834.154</v>
      </c>
      <c r="C46">
        <v>5</v>
      </c>
      <c r="D46" s="1">
        <v>6.4920001029999996</v>
      </c>
      <c r="E46">
        <v>790137</v>
      </c>
      <c r="F46" s="14">
        <v>822</v>
      </c>
      <c r="G46" s="2">
        <f t="shared" si="1"/>
        <v>1.4785888077858876E-2</v>
      </c>
    </row>
    <row r="47" spans="1:7" x14ac:dyDescent="0.25">
      <c r="A47" t="s">
        <v>27</v>
      </c>
      <c r="B47" s="21">
        <v>835.25</v>
      </c>
      <c r="C47">
        <v>6</v>
      </c>
      <c r="D47" s="1">
        <v>5.9269998069999996</v>
      </c>
      <c r="E47">
        <v>548579</v>
      </c>
      <c r="F47" s="14">
        <v>831</v>
      </c>
      <c r="G47" s="2">
        <f t="shared" si="1"/>
        <v>5.1143200962695552E-3</v>
      </c>
    </row>
    <row r="48" spans="1:7" x14ac:dyDescent="0.25">
      <c r="A48" t="s">
        <v>27</v>
      </c>
      <c r="B48" s="21">
        <v>835.25</v>
      </c>
      <c r="C48">
        <v>6</v>
      </c>
      <c r="D48" s="1">
        <v>5.8389999870000002</v>
      </c>
      <c r="E48">
        <v>790137</v>
      </c>
      <c r="F48" s="14">
        <v>831</v>
      </c>
      <c r="G48" s="2">
        <f t="shared" si="1"/>
        <v>5.1143200962695552E-3</v>
      </c>
    </row>
    <row r="49" spans="1:7" x14ac:dyDescent="0.25">
      <c r="A49" t="s">
        <v>27</v>
      </c>
      <c r="B49" s="21">
        <v>835.25</v>
      </c>
      <c r="C49">
        <v>6</v>
      </c>
      <c r="D49" s="1">
        <v>5.7960000039999997</v>
      </c>
      <c r="E49">
        <v>110124</v>
      </c>
      <c r="F49" s="14">
        <v>831</v>
      </c>
      <c r="G49" s="2">
        <f t="shared" si="1"/>
        <v>5.1143200962695552E-3</v>
      </c>
    </row>
    <row r="50" spans="1:7" x14ac:dyDescent="0.25">
      <c r="A50" t="s">
        <v>27</v>
      </c>
      <c r="B50" s="21">
        <v>835.25</v>
      </c>
      <c r="C50">
        <v>6</v>
      </c>
      <c r="D50" s="1">
        <v>6.0820000170000004</v>
      </c>
      <c r="E50">
        <v>240803</v>
      </c>
      <c r="F50" s="14">
        <v>831</v>
      </c>
      <c r="G50" s="2">
        <f t="shared" si="1"/>
        <v>5.1143200962695552E-3</v>
      </c>
    </row>
    <row r="51" spans="1:7" x14ac:dyDescent="0.25">
      <c r="A51" t="s">
        <v>27</v>
      </c>
      <c r="B51" s="21">
        <v>835.25</v>
      </c>
      <c r="C51">
        <v>6</v>
      </c>
      <c r="D51" s="1">
        <v>6.1300001139999996</v>
      </c>
      <c r="E51">
        <v>291114</v>
      </c>
      <c r="F51" s="14">
        <v>831</v>
      </c>
      <c r="G51" s="2">
        <f t="shared" si="1"/>
        <v>5.1143200962695552E-3</v>
      </c>
    </row>
    <row r="52" spans="1:7" x14ac:dyDescent="0.25">
      <c r="A52" t="s">
        <v>10</v>
      </c>
      <c r="B52" s="21">
        <v>942.02099999999996</v>
      </c>
      <c r="C52">
        <v>6</v>
      </c>
      <c r="D52" s="21">
        <v>17.519000053405762</v>
      </c>
      <c r="E52">
        <v>790137</v>
      </c>
      <c r="F52" s="14">
        <v>937</v>
      </c>
      <c r="G52" s="26">
        <f t="shared" si="1"/>
        <v>5.3585912486659101E-3</v>
      </c>
    </row>
    <row r="53" spans="1:7" x14ac:dyDescent="0.25">
      <c r="A53" t="s">
        <v>10</v>
      </c>
      <c r="B53" s="21">
        <v>944.63900000000001</v>
      </c>
      <c r="C53">
        <v>6</v>
      </c>
      <c r="D53" s="21">
        <v>17.509999990463257</v>
      </c>
      <c r="E53">
        <v>110124</v>
      </c>
      <c r="F53" s="14">
        <v>937</v>
      </c>
      <c r="G53" s="26">
        <f t="shared" si="1"/>
        <v>8.1526147278548674E-3</v>
      </c>
    </row>
    <row r="54" spans="1:7" x14ac:dyDescent="0.25">
      <c r="A54" t="s">
        <v>10</v>
      </c>
      <c r="B54" s="21">
        <v>949.71100000000001</v>
      </c>
      <c r="C54">
        <v>6</v>
      </c>
      <c r="D54" s="21">
        <v>18.152000188827515</v>
      </c>
      <c r="E54">
        <v>291114</v>
      </c>
      <c r="F54" s="14">
        <v>937</v>
      </c>
      <c r="G54" s="26">
        <f t="shared" si="1"/>
        <v>1.3565635005336193E-2</v>
      </c>
    </row>
    <row r="55" spans="1:7" x14ac:dyDescent="0.25">
      <c r="A55" t="s">
        <v>10</v>
      </c>
      <c r="B55" s="21">
        <v>938.83699999999999</v>
      </c>
      <c r="C55">
        <v>6</v>
      </c>
      <c r="D55" s="21">
        <v>17.090000152587891</v>
      </c>
      <c r="E55">
        <v>548579</v>
      </c>
      <c r="F55" s="14">
        <v>937</v>
      </c>
      <c r="G55" s="26">
        <f t="shared" si="1"/>
        <v>1.9605122732123683E-3</v>
      </c>
    </row>
    <row r="56" spans="1:7" x14ac:dyDescent="0.25">
      <c r="A56" t="s">
        <v>10</v>
      </c>
      <c r="B56" s="21">
        <v>944.02499999999998</v>
      </c>
      <c r="C56">
        <v>6</v>
      </c>
      <c r="D56" s="21">
        <v>18.069999933242798</v>
      </c>
      <c r="E56">
        <v>240803</v>
      </c>
      <c r="F56" s="14">
        <v>937</v>
      </c>
      <c r="G56" s="26">
        <f t="shared" si="1"/>
        <v>7.4973319103521638E-3</v>
      </c>
    </row>
    <row r="57" spans="1:7" x14ac:dyDescent="0.25">
      <c r="A57" t="s">
        <v>30</v>
      </c>
      <c r="B57" s="21">
        <v>961.779</v>
      </c>
      <c r="C57">
        <v>7</v>
      </c>
      <c r="D57" s="1">
        <v>7.9539999960000003</v>
      </c>
      <c r="E57">
        <v>548579</v>
      </c>
      <c r="F57">
        <v>944</v>
      </c>
      <c r="G57" s="2">
        <f t="shared" si="1"/>
        <v>1.8833686440677962E-2</v>
      </c>
    </row>
    <row r="58" spans="1:7" x14ac:dyDescent="0.25">
      <c r="A58" t="s">
        <v>30</v>
      </c>
      <c r="B58" s="21">
        <v>955.995</v>
      </c>
      <c r="C58">
        <v>7</v>
      </c>
      <c r="D58" s="1">
        <v>7.5149998660000001</v>
      </c>
      <c r="E58">
        <v>790137</v>
      </c>
      <c r="F58">
        <v>944</v>
      </c>
      <c r="G58" s="2">
        <f t="shared" si="1"/>
        <v>1.2706567796610174E-2</v>
      </c>
    </row>
    <row r="59" spans="1:7" x14ac:dyDescent="0.25">
      <c r="A59" t="s">
        <v>30</v>
      </c>
      <c r="B59" s="21">
        <v>1110.3309999999999</v>
      </c>
      <c r="C59">
        <v>6</v>
      </c>
      <c r="D59" s="1">
        <v>6.5810000899999999</v>
      </c>
      <c r="E59">
        <v>110124</v>
      </c>
      <c r="F59">
        <v>944</v>
      </c>
      <c r="G59" s="2">
        <f t="shared" si="1"/>
        <v>0.17619809322033889</v>
      </c>
    </row>
    <row r="60" spans="1:7" x14ac:dyDescent="0.25">
      <c r="A60" t="s">
        <v>30</v>
      </c>
      <c r="B60" s="21">
        <v>966.41</v>
      </c>
      <c r="C60">
        <v>7</v>
      </c>
      <c r="D60" s="1">
        <v>7.6949999330000001</v>
      </c>
      <c r="E60">
        <v>291114</v>
      </c>
      <c r="F60">
        <v>944</v>
      </c>
      <c r="G60" s="2">
        <f t="shared" si="1"/>
        <v>2.3739406779660983E-2</v>
      </c>
    </row>
    <row r="61" spans="1:7" x14ac:dyDescent="0.25">
      <c r="A61" t="s">
        <v>30</v>
      </c>
      <c r="B61" s="21">
        <v>970.47199999999998</v>
      </c>
      <c r="C61">
        <v>7</v>
      </c>
      <c r="D61" s="1">
        <v>8.6140000820000004</v>
      </c>
      <c r="E61">
        <v>240803</v>
      </c>
      <c r="F61">
        <v>944</v>
      </c>
      <c r="G61" s="2">
        <f t="shared" si="1"/>
        <v>2.8042372881355911E-2</v>
      </c>
    </row>
    <row r="62" spans="1:7" x14ac:dyDescent="0.25">
      <c r="A62" t="s">
        <v>28</v>
      </c>
      <c r="B62" s="21">
        <v>1162.5350000000001</v>
      </c>
      <c r="C62">
        <v>7</v>
      </c>
      <c r="D62" s="1">
        <v>8.1920001510000002</v>
      </c>
      <c r="E62">
        <v>790137</v>
      </c>
      <c r="F62">
        <v>1146</v>
      </c>
      <c r="G62" s="2">
        <f t="shared" si="1"/>
        <v>1.442844677137878E-2</v>
      </c>
    </row>
    <row r="63" spans="1:7" x14ac:dyDescent="0.25">
      <c r="A63" t="s">
        <v>28</v>
      </c>
      <c r="B63" s="21">
        <v>1162.779</v>
      </c>
      <c r="C63">
        <v>7</v>
      </c>
      <c r="D63" s="1">
        <v>8.1109998230000002</v>
      </c>
      <c r="E63">
        <v>110124</v>
      </c>
      <c r="F63">
        <v>1146</v>
      </c>
      <c r="G63" s="2">
        <f t="shared" si="1"/>
        <v>1.4641361256544499E-2</v>
      </c>
    </row>
    <row r="64" spans="1:7" x14ac:dyDescent="0.25">
      <c r="A64" t="s">
        <v>28</v>
      </c>
      <c r="B64" s="21">
        <v>1146.9069999999999</v>
      </c>
      <c r="C64">
        <v>7</v>
      </c>
      <c r="D64" s="1">
        <v>8.154000044</v>
      </c>
      <c r="E64">
        <v>240803</v>
      </c>
      <c r="F64">
        <v>1146</v>
      </c>
      <c r="G64" s="2">
        <f t="shared" si="1"/>
        <v>7.9144851657934152E-4</v>
      </c>
    </row>
    <row r="65" spans="1:10" x14ac:dyDescent="0.25">
      <c r="A65" t="s">
        <v>28</v>
      </c>
      <c r="B65" s="21">
        <v>1158.1420000000001</v>
      </c>
      <c r="C65">
        <v>7</v>
      </c>
      <c r="D65" s="1">
        <v>8.5849998000000003</v>
      </c>
      <c r="E65">
        <v>291114</v>
      </c>
      <c r="F65">
        <v>1146</v>
      </c>
      <c r="G65" s="2">
        <f t="shared" si="1"/>
        <v>1.0595113438045421E-2</v>
      </c>
    </row>
    <row r="66" spans="1:10" x14ac:dyDescent="0.25">
      <c r="A66" t="s">
        <v>28</v>
      </c>
      <c r="B66" s="21">
        <v>1157.27</v>
      </c>
      <c r="C66">
        <v>7</v>
      </c>
      <c r="D66" s="1">
        <v>8.2400000099999993</v>
      </c>
      <c r="E66">
        <v>548579</v>
      </c>
      <c r="F66">
        <v>1146</v>
      </c>
      <c r="G66" s="2">
        <f t="shared" ref="G66:G97" si="2">(B66-F66)/F66</f>
        <v>9.8342059336823575E-3</v>
      </c>
    </row>
    <row r="67" spans="1:10" x14ac:dyDescent="0.25">
      <c r="A67" t="s">
        <v>29</v>
      </c>
      <c r="B67" s="21">
        <v>930.35599999999999</v>
      </c>
      <c r="C67">
        <v>7</v>
      </c>
      <c r="D67" s="1">
        <v>7.941999912</v>
      </c>
      <c r="E67">
        <v>790137</v>
      </c>
      <c r="F67">
        <v>914</v>
      </c>
      <c r="G67" s="2">
        <f t="shared" si="2"/>
        <v>1.7894967177242881E-2</v>
      </c>
    </row>
    <row r="68" spans="1:10" x14ac:dyDescent="0.25">
      <c r="A68" t="s">
        <v>29</v>
      </c>
      <c r="B68" s="21">
        <v>917.72500000000002</v>
      </c>
      <c r="C68">
        <v>7</v>
      </c>
      <c r="D68" s="1">
        <v>8.7390000820000004</v>
      </c>
      <c r="E68">
        <v>110124</v>
      </c>
      <c r="F68">
        <v>914</v>
      </c>
      <c r="G68" s="2">
        <f t="shared" si="2"/>
        <v>4.075492341356699E-3</v>
      </c>
    </row>
    <row r="69" spans="1:10" x14ac:dyDescent="0.25">
      <c r="A69" t="s">
        <v>29</v>
      </c>
      <c r="B69" s="21">
        <v>918.12699999999995</v>
      </c>
      <c r="C69">
        <v>7</v>
      </c>
      <c r="D69" s="1">
        <v>8.8450000289999995</v>
      </c>
      <c r="E69">
        <v>240803</v>
      </c>
      <c r="F69">
        <v>914</v>
      </c>
      <c r="G69" s="2">
        <f t="shared" si="2"/>
        <v>4.5153172866520272E-3</v>
      </c>
    </row>
    <row r="70" spans="1:10" x14ac:dyDescent="0.25">
      <c r="A70" t="s">
        <v>29</v>
      </c>
      <c r="B70" s="21">
        <v>918.12699999999995</v>
      </c>
      <c r="C70">
        <v>7</v>
      </c>
      <c r="D70" s="1">
        <v>8.8269999030000008</v>
      </c>
      <c r="E70">
        <v>291114</v>
      </c>
      <c r="F70">
        <v>914</v>
      </c>
      <c r="G70" s="2">
        <f t="shared" si="2"/>
        <v>4.5153172866520272E-3</v>
      </c>
    </row>
    <row r="71" spans="1:10" x14ac:dyDescent="0.25">
      <c r="A71" t="s">
        <v>29</v>
      </c>
      <c r="B71" s="21">
        <v>923.95500000000004</v>
      </c>
      <c r="C71">
        <v>7</v>
      </c>
      <c r="D71" s="1">
        <v>8.5279998779999993</v>
      </c>
      <c r="E71">
        <v>548579</v>
      </c>
      <c r="F71">
        <v>914</v>
      </c>
      <c r="G71" s="2">
        <f t="shared" si="2"/>
        <v>1.0891684901531773E-2</v>
      </c>
    </row>
    <row r="72" spans="1:10" x14ac:dyDescent="0.25">
      <c r="A72" t="s">
        <v>31</v>
      </c>
      <c r="B72" s="21">
        <v>1105.4939999999999</v>
      </c>
      <c r="C72">
        <v>7</v>
      </c>
      <c r="D72" s="1">
        <v>8.9090001579999996</v>
      </c>
      <c r="E72">
        <v>548579</v>
      </c>
      <c r="F72">
        <v>1073</v>
      </c>
      <c r="G72" s="2">
        <f t="shared" si="2"/>
        <v>3.0283317800559099E-2</v>
      </c>
    </row>
    <row r="73" spans="1:10" x14ac:dyDescent="0.25">
      <c r="A73" t="s">
        <v>31</v>
      </c>
      <c r="B73" s="21">
        <v>1085.8630000000001</v>
      </c>
      <c r="C73">
        <v>7</v>
      </c>
      <c r="D73" s="1">
        <v>8.8040001389999993</v>
      </c>
      <c r="E73">
        <v>790137</v>
      </c>
      <c r="F73">
        <v>1073</v>
      </c>
      <c r="G73" s="2">
        <f t="shared" ref="G73:G96" si="3">(B73-F73)/F73</f>
        <v>1.1987884436160352E-2</v>
      </c>
    </row>
    <row r="74" spans="1:10" x14ac:dyDescent="0.25">
      <c r="A74" t="s">
        <v>31</v>
      </c>
      <c r="B74" s="21">
        <v>1104.2919999999999</v>
      </c>
      <c r="C74">
        <v>7</v>
      </c>
      <c r="D74" s="1">
        <v>8.6270000929999995</v>
      </c>
      <c r="E74">
        <v>110124</v>
      </c>
      <c r="F74">
        <v>1073</v>
      </c>
      <c r="G74" s="2">
        <f t="shared" si="3"/>
        <v>2.9163094128611292E-2</v>
      </c>
    </row>
    <row r="75" spans="1:10" x14ac:dyDescent="0.25">
      <c r="A75" t="s">
        <v>31</v>
      </c>
      <c r="B75" s="21">
        <v>1074.336</v>
      </c>
      <c r="C75">
        <v>7</v>
      </c>
      <c r="D75" s="1">
        <v>9.3010001179999993</v>
      </c>
      <c r="E75">
        <v>240803</v>
      </c>
      <c r="F75">
        <v>1073</v>
      </c>
      <c r="G75" s="2">
        <f t="shared" si="3"/>
        <v>1.2451071761416708E-3</v>
      </c>
    </row>
    <row r="76" spans="1:10" x14ac:dyDescent="0.25">
      <c r="A76" t="s">
        <v>31</v>
      </c>
      <c r="B76" s="21">
        <v>1087.94</v>
      </c>
      <c r="C76">
        <v>7</v>
      </c>
      <c r="D76" s="1">
        <v>18.276000020000001</v>
      </c>
      <c r="E76">
        <v>291114</v>
      </c>
      <c r="F76">
        <v>1073</v>
      </c>
      <c r="G76" s="2">
        <f t="shared" si="3"/>
        <v>1.3923578751165009E-2</v>
      </c>
    </row>
    <row r="77" spans="1:10" x14ac:dyDescent="0.25">
      <c r="A77" t="s">
        <v>32</v>
      </c>
      <c r="B77" s="21">
        <v>1029.5719999999999</v>
      </c>
      <c r="C77">
        <v>7</v>
      </c>
      <c r="D77" s="1">
        <v>11.2579999</v>
      </c>
      <c r="E77">
        <v>548579</v>
      </c>
      <c r="F77">
        <v>1010</v>
      </c>
      <c r="G77" s="2">
        <f t="shared" si="3"/>
        <v>1.9378217821782069E-2</v>
      </c>
      <c r="I77" s="18"/>
      <c r="J77" s="18"/>
    </row>
    <row r="78" spans="1:10" x14ac:dyDescent="0.25">
      <c r="A78" t="s">
        <v>32</v>
      </c>
      <c r="B78" s="21">
        <v>1020.154</v>
      </c>
      <c r="C78">
        <v>7</v>
      </c>
      <c r="D78" s="1">
        <v>11.27699995</v>
      </c>
      <c r="E78">
        <v>790137</v>
      </c>
      <c r="F78">
        <v>1010</v>
      </c>
      <c r="G78" s="2">
        <f t="shared" si="3"/>
        <v>1.0053465346534649E-2</v>
      </c>
    </row>
    <row r="79" spans="1:10" x14ac:dyDescent="0.25">
      <c r="A79" t="s">
        <v>32</v>
      </c>
      <c r="B79" s="21">
        <v>1048.3309999999999</v>
      </c>
      <c r="C79">
        <v>7</v>
      </c>
      <c r="D79" s="1">
        <v>11.417999979999999</v>
      </c>
      <c r="E79">
        <v>110124</v>
      </c>
      <c r="F79">
        <v>1010</v>
      </c>
      <c r="G79" s="2">
        <f t="shared" si="3"/>
        <v>3.7951485148514756E-2</v>
      </c>
    </row>
    <row r="80" spans="1:10" x14ac:dyDescent="0.25">
      <c r="A80" t="s">
        <v>32</v>
      </c>
      <c r="B80" s="21">
        <v>1026.7529999999999</v>
      </c>
      <c r="C80">
        <v>7</v>
      </c>
      <c r="D80" s="1">
        <v>10.8599999</v>
      </c>
      <c r="E80">
        <v>240803</v>
      </c>
      <c r="F80">
        <v>1010</v>
      </c>
      <c r="G80" s="2">
        <f t="shared" si="3"/>
        <v>1.6587128712871217E-2</v>
      </c>
    </row>
    <row r="81" spans="1:7" x14ac:dyDescent="0.25">
      <c r="A81" t="s">
        <v>32</v>
      </c>
      <c r="B81" s="21">
        <v>1046.9770000000001</v>
      </c>
      <c r="C81">
        <v>7</v>
      </c>
      <c r="D81" s="1">
        <v>11.075999980000001</v>
      </c>
      <c r="E81">
        <v>291114</v>
      </c>
      <c r="F81">
        <v>1010</v>
      </c>
      <c r="G81" s="2">
        <f t="shared" si="3"/>
        <v>3.6610891089108998E-2</v>
      </c>
    </row>
    <row r="82" spans="1:7" x14ac:dyDescent="0.25">
      <c r="A82" t="s">
        <v>34</v>
      </c>
      <c r="B82" s="21">
        <v>1194.3969999999999</v>
      </c>
      <c r="C82">
        <v>7</v>
      </c>
      <c r="D82" s="1">
        <v>11.051000119999999</v>
      </c>
      <c r="E82">
        <v>110124</v>
      </c>
      <c r="F82">
        <v>1167</v>
      </c>
      <c r="G82" s="2">
        <f t="shared" si="3"/>
        <v>2.3476435304198743E-2</v>
      </c>
    </row>
    <row r="83" spans="1:7" x14ac:dyDescent="0.25">
      <c r="A83" t="s">
        <v>34</v>
      </c>
      <c r="B83" s="21">
        <v>1200.6759999999999</v>
      </c>
      <c r="C83">
        <v>7</v>
      </c>
      <c r="D83" s="1">
        <v>11.193000079999999</v>
      </c>
      <c r="E83">
        <v>240803</v>
      </c>
      <c r="F83">
        <v>1167</v>
      </c>
      <c r="G83" s="2">
        <f t="shared" si="3"/>
        <v>2.8856898029134475E-2</v>
      </c>
    </row>
    <row r="84" spans="1:7" x14ac:dyDescent="0.25">
      <c r="A84" t="s">
        <v>34</v>
      </c>
      <c r="B84" s="21">
        <v>1198.6780000000001</v>
      </c>
      <c r="C84">
        <v>7</v>
      </c>
      <c r="D84" s="1">
        <v>11.308999780000001</v>
      </c>
      <c r="E84">
        <v>291114</v>
      </c>
      <c r="F84">
        <v>1167</v>
      </c>
      <c r="G84" s="2">
        <f t="shared" si="3"/>
        <v>2.7144815766923833E-2</v>
      </c>
    </row>
    <row r="85" spans="1:7" x14ac:dyDescent="0.25">
      <c r="A85" t="s">
        <v>34</v>
      </c>
      <c r="B85" s="21">
        <v>1191.8879999999999</v>
      </c>
      <c r="C85">
        <v>7</v>
      </c>
      <c r="D85" s="1">
        <v>11.80599999</v>
      </c>
      <c r="E85">
        <v>548579</v>
      </c>
      <c r="F85">
        <v>1167</v>
      </c>
      <c r="G85" s="2">
        <f t="shared" si="3"/>
        <v>2.132647814910019E-2</v>
      </c>
    </row>
    <row r="86" spans="1:7" x14ac:dyDescent="0.25">
      <c r="A86" t="s">
        <v>34</v>
      </c>
      <c r="B86" s="21">
        <v>1174.617</v>
      </c>
      <c r="C86">
        <v>7</v>
      </c>
      <c r="D86" s="1">
        <v>11.5150001</v>
      </c>
      <c r="E86">
        <v>790137</v>
      </c>
      <c r="F86">
        <v>1167</v>
      </c>
      <c r="G86" s="2">
        <f t="shared" si="3"/>
        <v>6.526992287917705E-3</v>
      </c>
    </row>
    <row r="87" spans="1:7" x14ac:dyDescent="0.25">
      <c r="A87" t="s">
        <v>33</v>
      </c>
      <c r="B87" s="21">
        <v>1074.463</v>
      </c>
      <c r="C87">
        <v>9</v>
      </c>
      <c r="D87" s="1">
        <v>11.062999960000001</v>
      </c>
      <c r="E87">
        <v>548579</v>
      </c>
      <c r="F87">
        <v>1073</v>
      </c>
      <c r="G87" s="2">
        <f t="shared" si="3"/>
        <v>1.3634669151910209E-3</v>
      </c>
    </row>
    <row r="88" spans="1:7" x14ac:dyDescent="0.25">
      <c r="A88" t="s">
        <v>33</v>
      </c>
      <c r="B88" s="21">
        <v>1084.873</v>
      </c>
      <c r="C88">
        <v>9</v>
      </c>
      <c r="D88">
        <v>12.046999931335449</v>
      </c>
      <c r="E88">
        <v>790137</v>
      </c>
      <c r="F88">
        <v>1073</v>
      </c>
      <c r="G88" s="2">
        <f t="shared" si="3"/>
        <v>1.1065237651444591E-2</v>
      </c>
    </row>
    <row r="89" spans="1:7" x14ac:dyDescent="0.25">
      <c r="A89" t="s">
        <v>33</v>
      </c>
      <c r="B89" s="21">
        <v>1074.9590000000001</v>
      </c>
      <c r="C89">
        <v>9</v>
      </c>
      <c r="D89" s="1">
        <v>10.59899998</v>
      </c>
      <c r="E89">
        <v>110124</v>
      </c>
      <c r="F89">
        <v>1073</v>
      </c>
      <c r="G89" s="2">
        <f t="shared" si="3"/>
        <v>1.8257222739981921E-3</v>
      </c>
    </row>
    <row r="90" spans="1:7" x14ac:dyDescent="0.25">
      <c r="A90" t="s">
        <v>33</v>
      </c>
      <c r="B90" s="21">
        <v>1074.463</v>
      </c>
      <c r="C90">
        <v>9</v>
      </c>
      <c r="D90">
        <v>11.973999977111816</v>
      </c>
      <c r="E90">
        <v>240803</v>
      </c>
      <c r="F90">
        <v>1073</v>
      </c>
      <c r="G90" s="2">
        <f t="shared" si="3"/>
        <v>1.3634669151910209E-3</v>
      </c>
    </row>
    <row r="91" spans="1:7" x14ac:dyDescent="0.25">
      <c r="A91" t="s">
        <v>33</v>
      </c>
      <c r="B91" s="21">
        <v>1074.9590000000001</v>
      </c>
      <c r="C91">
        <v>9</v>
      </c>
      <c r="D91" s="1">
        <v>11.667999979999999</v>
      </c>
      <c r="E91">
        <v>291114</v>
      </c>
      <c r="F91">
        <v>1073</v>
      </c>
      <c r="G91" s="2">
        <f t="shared" si="3"/>
        <v>1.8257222739981921E-3</v>
      </c>
    </row>
    <row r="92" spans="1:7" x14ac:dyDescent="0.25">
      <c r="A92" t="s">
        <v>35</v>
      </c>
      <c r="B92" s="21">
        <v>1360.588</v>
      </c>
      <c r="C92">
        <v>9</v>
      </c>
      <c r="D92" s="1">
        <v>15.079999920000001</v>
      </c>
      <c r="E92">
        <v>790137</v>
      </c>
      <c r="F92">
        <v>1354</v>
      </c>
      <c r="G92" s="2">
        <f t="shared" si="3"/>
        <v>4.8655834564253807E-3</v>
      </c>
    </row>
    <row r="93" spans="1:7" x14ac:dyDescent="0.25">
      <c r="A93" t="s">
        <v>35</v>
      </c>
      <c r="B93" s="21">
        <v>1360.588</v>
      </c>
      <c r="C93">
        <v>9</v>
      </c>
      <c r="D93" s="1">
        <v>14.59300017</v>
      </c>
      <c r="E93">
        <v>110124</v>
      </c>
      <c r="F93">
        <v>1354</v>
      </c>
      <c r="G93" s="2">
        <f t="shared" si="3"/>
        <v>4.8655834564253807E-3</v>
      </c>
    </row>
    <row r="94" spans="1:7" x14ac:dyDescent="0.25">
      <c r="A94" t="s">
        <v>35</v>
      </c>
      <c r="B94" s="21">
        <v>1383.915</v>
      </c>
      <c r="C94">
        <v>9</v>
      </c>
      <c r="D94" s="1">
        <v>14.65900016</v>
      </c>
      <c r="E94">
        <v>240803</v>
      </c>
      <c r="F94">
        <v>1354</v>
      </c>
      <c r="G94" s="2">
        <f t="shared" si="3"/>
        <v>2.20937961595273E-2</v>
      </c>
    </row>
    <row r="95" spans="1:7" x14ac:dyDescent="0.25">
      <c r="A95" t="s">
        <v>35</v>
      </c>
      <c r="B95" s="21">
        <v>1373.173</v>
      </c>
      <c r="C95">
        <v>9</v>
      </c>
      <c r="D95" s="1">
        <v>15.990000009999999</v>
      </c>
      <c r="E95">
        <v>291114</v>
      </c>
      <c r="F95">
        <v>1354</v>
      </c>
      <c r="G95" s="2">
        <f t="shared" si="3"/>
        <v>1.4160265878877401E-2</v>
      </c>
    </row>
    <row r="96" spans="1:7" x14ac:dyDescent="0.25">
      <c r="A96" t="s">
        <v>35</v>
      </c>
      <c r="B96" s="21">
        <v>1360.588</v>
      </c>
      <c r="C96">
        <v>9</v>
      </c>
      <c r="D96" s="1">
        <v>14.70899987</v>
      </c>
      <c r="E96">
        <v>548579</v>
      </c>
      <c r="F96">
        <v>1354</v>
      </c>
      <c r="G96" s="2">
        <f t="shared" si="3"/>
        <v>4.8655834564253807E-3</v>
      </c>
    </row>
    <row r="97" spans="1:7" x14ac:dyDescent="0.25">
      <c r="D97" s="21"/>
      <c r="F97" s="9"/>
      <c r="G97" s="26"/>
    </row>
    <row r="98" spans="1:7" x14ac:dyDescent="0.25">
      <c r="D98" s="21"/>
      <c r="F98" s="9"/>
      <c r="G98" s="26"/>
    </row>
    <row r="99" spans="1:7" x14ac:dyDescent="0.25">
      <c r="D99" s="21"/>
      <c r="F99" s="9"/>
      <c r="G99" s="26"/>
    </row>
    <row r="100" spans="1:7" x14ac:dyDescent="0.25">
      <c r="D100" s="21"/>
      <c r="F100" s="9"/>
      <c r="G100" s="26"/>
    </row>
    <row r="101" spans="1:7" x14ac:dyDescent="0.25">
      <c r="D101" s="21"/>
      <c r="F101" s="9"/>
      <c r="G101" s="26"/>
    </row>
    <row r="102" spans="1:7" x14ac:dyDescent="0.25">
      <c r="D102" s="21"/>
      <c r="F102" s="15"/>
      <c r="G102" s="26"/>
    </row>
    <row r="103" spans="1:7" x14ac:dyDescent="0.25">
      <c r="D103" s="21"/>
      <c r="F103" s="15"/>
      <c r="G103" s="26"/>
    </row>
    <row r="104" spans="1:7" x14ac:dyDescent="0.25">
      <c r="D104" s="21"/>
      <c r="F104" s="15"/>
      <c r="G104" s="26"/>
    </row>
    <row r="105" spans="1:7" x14ac:dyDescent="0.25">
      <c r="D105" s="21"/>
      <c r="F105" s="15"/>
      <c r="G105" s="26"/>
    </row>
    <row r="106" spans="1:7" x14ac:dyDescent="0.25">
      <c r="A106" s="15"/>
      <c r="B106" s="16"/>
      <c r="C106" s="15"/>
      <c r="D106" s="16"/>
      <c r="F106" s="15"/>
      <c r="G106" s="26"/>
    </row>
    <row r="107" spans="1:7" x14ac:dyDescent="0.25">
      <c r="A107" s="9"/>
      <c r="B107" s="8"/>
      <c r="C107" s="9"/>
      <c r="D107" s="23"/>
      <c r="E107" s="9"/>
      <c r="F107" s="9"/>
      <c r="G107" s="26"/>
    </row>
    <row r="108" spans="1:7" x14ac:dyDescent="0.25">
      <c r="A108" s="9"/>
      <c r="B108" s="8"/>
      <c r="C108" s="9"/>
      <c r="D108" s="23"/>
      <c r="F108" s="9"/>
      <c r="G108" s="26"/>
    </row>
    <row r="109" spans="1:7" x14ac:dyDescent="0.25">
      <c r="A109" s="9"/>
      <c r="B109" s="8"/>
      <c r="C109" s="9"/>
      <c r="D109" s="23"/>
      <c r="E109" s="9"/>
      <c r="F109" s="9"/>
      <c r="G109" s="26"/>
    </row>
    <row r="110" spans="1:7" x14ac:dyDescent="0.25">
      <c r="A110" s="9"/>
      <c r="B110" s="8"/>
      <c r="C110" s="9"/>
      <c r="D110" s="23"/>
      <c r="E110" s="9"/>
      <c r="F110" s="9"/>
      <c r="G110" s="26"/>
    </row>
    <row r="111" spans="1:7" x14ac:dyDescent="0.25">
      <c r="A111" s="9"/>
      <c r="B111" s="8"/>
      <c r="C111" s="9"/>
      <c r="D111" s="8"/>
      <c r="E111" s="9"/>
      <c r="F111" s="9"/>
      <c r="G111" s="26"/>
    </row>
  </sheetData>
  <sortState ref="A2:G111">
    <sortCondition ref="A1"/>
  </sortState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opLeftCell="A61" workbookViewId="0">
      <selection activeCell="I103" sqref="I103"/>
    </sheetView>
  </sheetViews>
  <sheetFormatPr baseColWidth="10" defaultRowHeight="15.75" x14ac:dyDescent="0.25"/>
  <sheetData>
    <row r="1" spans="1:7" x14ac:dyDescent="0.25">
      <c r="A1" s="35" t="s">
        <v>3</v>
      </c>
      <c r="B1" s="36" t="s">
        <v>4</v>
      </c>
      <c r="C1" s="37" t="s">
        <v>5</v>
      </c>
      <c r="D1" s="37" t="s">
        <v>6</v>
      </c>
      <c r="E1" s="37" t="s">
        <v>7</v>
      </c>
      <c r="F1" s="37" t="s">
        <v>8</v>
      </c>
      <c r="G1" s="38" t="s">
        <v>9</v>
      </c>
    </row>
    <row r="2" spans="1:7" x14ac:dyDescent="0.25">
      <c r="A2" s="9" t="s">
        <v>0</v>
      </c>
      <c r="B2" s="9">
        <v>787.08199999999999</v>
      </c>
      <c r="C2" s="9">
        <v>5</v>
      </c>
      <c r="D2" s="9">
        <v>9.1269998550415039</v>
      </c>
      <c r="E2" s="9">
        <v>291114</v>
      </c>
      <c r="F2" s="9">
        <v>784</v>
      </c>
      <c r="G2" s="26">
        <f>(B2-F2)/F2</f>
        <v>3.931122448979584E-3</v>
      </c>
    </row>
    <row r="3" spans="1:7" x14ac:dyDescent="0.25">
      <c r="A3" s="9" t="s">
        <v>0</v>
      </c>
      <c r="B3" s="9">
        <v>787.08199999999999</v>
      </c>
      <c r="C3" s="9">
        <v>5</v>
      </c>
      <c r="D3" s="9">
        <v>9.3810000419616699</v>
      </c>
      <c r="E3" s="9">
        <v>790137</v>
      </c>
      <c r="F3" s="9">
        <v>784</v>
      </c>
      <c r="G3" s="26">
        <f t="shared" ref="G3:G67" si="0">(B3-F3)/F3</f>
        <v>3.931122448979584E-3</v>
      </c>
    </row>
    <row r="4" spans="1:7" x14ac:dyDescent="0.25">
      <c r="A4" s="9" t="s">
        <v>0</v>
      </c>
      <c r="B4" s="9">
        <v>787.08199999999999</v>
      </c>
      <c r="C4" s="9">
        <v>5</v>
      </c>
      <c r="D4" s="9">
        <v>9.1500000953674316</v>
      </c>
      <c r="E4" s="9">
        <v>548579</v>
      </c>
      <c r="F4" s="9">
        <v>784</v>
      </c>
      <c r="G4" s="26">
        <f t="shared" si="0"/>
        <v>3.931122448979584E-3</v>
      </c>
    </row>
    <row r="5" spans="1:7" x14ac:dyDescent="0.25">
      <c r="A5" s="9" t="s">
        <v>0</v>
      </c>
      <c r="B5" s="9">
        <v>787.08199999999999</v>
      </c>
      <c r="C5" s="9">
        <v>5</v>
      </c>
      <c r="D5" s="9">
        <v>7.817000150680542</v>
      </c>
      <c r="E5" s="9">
        <v>110124</v>
      </c>
      <c r="F5" s="9">
        <v>784</v>
      </c>
      <c r="G5" s="26">
        <f t="shared" si="0"/>
        <v>3.931122448979584E-3</v>
      </c>
    </row>
    <row r="6" spans="1:7" x14ac:dyDescent="0.25">
      <c r="A6" s="9" t="s">
        <v>0</v>
      </c>
      <c r="B6" s="9">
        <v>787.08199999999999</v>
      </c>
      <c r="C6" s="9">
        <v>5</v>
      </c>
      <c r="D6" s="9">
        <v>9.1059999465942383</v>
      </c>
      <c r="E6" s="9">
        <v>240803</v>
      </c>
      <c r="F6" s="9">
        <v>784</v>
      </c>
      <c r="G6" s="26">
        <f t="shared" si="0"/>
        <v>3.931122448979584E-3</v>
      </c>
    </row>
    <row r="7" spans="1:7" x14ac:dyDescent="0.25">
      <c r="A7" s="9" t="s">
        <v>12</v>
      </c>
      <c r="B7" s="9">
        <v>662.26199999999994</v>
      </c>
      <c r="C7" s="9">
        <v>5</v>
      </c>
      <c r="D7" s="9">
        <v>8.5469999313354492</v>
      </c>
      <c r="E7" s="9">
        <v>291114</v>
      </c>
      <c r="F7" s="19">
        <v>661</v>
      </c>
      <c r="G7" s="26">
        <f t="shared" si="0"/>
        <v>1.9092284417548315E-3</v>
      </c>
    </row>
    <row r="8" spans="1:7" x14ac:dyDescent="0.25">
      <c r="A8" s="9" t="s">
        <v>12</v>
      </c>
      <c r="B8" s="9">
        <v>662.10699999999997</v>
      </c>
      <c r="C8" s="9">
        <v>5</v>
      </c>
      <c r="D8" s="9">
        <v>9.1019999980926514</v>
      </c>
      <c r="E8" s="9">
        <v>790137</v>
      </c>
      <c r="F8" s="19">
        <v>661</v>
      </c>
      <c r="G8" s="26">
        <f t="shared" si="0"/>
        <v>1.6747352496217411E-3</v>
      </c>
    </row>
    <row r="9" spans="1:7" x14ac:dyDescent="0.25">
      <c r="A9" s="9" t="s">
        <v>12</v>
      </c>
      <c r="B9" s="9">
        <v>662.10699999999997</v>
      </c>
      <c r="C9" s="9">
        <v>5</v>
      </c>
      <c r="D9" s="9">
        <v>7.8849999904632568</v>
      </c>
      <c r="E9" s="9">
        <v>548579</v>
      </c>
      <c r="F9" s="19">
        <v>661</v>
      </c>
      <c r="G9" s="26">
        <f t="shared" si="0"/>
        <v>1.6747352496217411E-3</v>
      </c>
    </row>
    <row r="10" spans="1:7" x14ac:dyDescent="0.25">
      <c r="A10" s="9" t="s">
        <v>12</v>
      </c>
      <c r="B10" s="9">
        <v>662.10699999999997</v>
      </c>
      <c r="C10" s="9">
        <v>5</v>
      </c>
      <c r="D10" s="9">
        <v>9.0160000324249268</v>
      </c>
      <c r="E10" s="9">
        <v>110124</v>
      </c>
      <c r="F10" s="19">
        <v>661</v>
      </c>
      <c r="G10" s="26">
        <f t="shared" si="0"/>
        <v>1.6747352496217411E-3</v>
      </c>
    </row>
    <row r="11" spans="1:7" x14ac:dyDescent="0.25">
      <c r="A11" s="9" t="s">
        <v>12</v>
      </c>
      <c r="B11" s="9">
        <v>662.10699999999997</v>
      </c>
      <c r="C11" s="9">
        <v>5</v>
      </c>
      <c r="D11" s="9">
        <v>9.1140000820159912</v>
      </c>
      <c r="E11" s="9">
        <v>240803</v>
      </c>
      <c r="F11" s="19">
        <v>661</v>
      </c>
      <c r="G11" s="26">
        <f t="shared" si="0"/>
        <v>1.6747352496217411E-3</v>
      </c>
    </row>
    <row r="12" spans="1:7" x14ac:dyDescent="0.25">
      <c r="A12" s="9" t="s">
        <v>13</v>
      </c>
      <c r="B12" s="9">
        <v>742.69299999999998</v>
      </c>
      <c r="C12" s="9">
        <v>6</v>
      </c>
      <c r="D12" s="9">
        <v>8.8009998798370361</v>
      </c>
      <c r="E12" s="9">
        <v>291114</v>
      </c>
      <c r="F12" s="19">
        <v>742</v>
      </c>
      <c r="G12" s="26">
        <f t="shared" si="0"/>
        <v>9.3396226415092128E-4</v>
      </c>
    </row>
    <row r="13" spans="1:7" x14ac:dyDescent="0.25">
      <c r="A13" s="9" t="s">
        <v>13</v>
      </c>
      <c r="B13" s="9">
        <v>742.69299999999998</v>
      </c>
      <c r="C13" s="9">
        <v>6</v>
      </c>
      <c r="D13" s="9">
        <v>10.692999839782715</v>
      </c>
      <c r="E13" s="9">
        <v>790137</v>
      </c>
      <c r="F13" s="19">
        <v>742</v>
      </c>
      <c r="G13" s="26">
        <f t="shared" si="0"/>
        <v>9.3396226415092128E-4</v>
      </c>
    </row>
    <row r="14" spans="1:7" x14ac:dyDescent="0.25">
      <c r="A14" s="9" t="s">
        <v>13</v>
      </c>
      <c r="B14" s="9">
        <v>742.69299999999998</v>
      </c>
      <c r="C14" s="9">
        <v>6</v>
      </c>
      <c r="D14" s="9">
        <v>10.572000026702881</v>
      </c>
      <c r="E14" s="9">
        <v>548579</v>
      </c>
      <c r="F14" s="19">
        <v>742</v>
      </c>
      <c r="G14" s="26">
        <f t="shared" si="0"/>
        <v>9.3396226415092128E-4</v>
      </c>
    </row>
    <row r="15" spans="1:7" x14ac:dyDescent="0.25">
      <c r="A15" s="9" t="s">
        <v>13</v>
      </c>
      <c r="B15" s="9">
        <v>743.00300000000004</v>
      </c>
      <c r="C15" s="9">
        <v>6</v>
      </c>
      <c r="D15" s="9">
        <v>10.269000053405762</v>
      </c>
      <c r="E15" s="9">
        <v>110124</v>
      </c>
      <c r="F15" s="19">
        <v>742</v>
      </c>
      <c r="G15" s="26">
        <f t="shared" si="0"/>
        <v>1.3517520215633998E-3</v>
      </c>
    </row>
    <row r="16" spans="1:7" x14ac:dyDescent="0.25">
      <c r="A16" s="9" t="s">
        <v>13</v>
      </c>
      <c r="B16" s="9">
        <v>742.69299999999998</v>
      </c>
      <c r="C16" s="9">
        <v>6</v>
      </c>
      <c r="D16" s="9">
        <v>10.519000053405762</v>
      </c>
      <c r="E16" s="9">
        <v>240803</v>
      </c>
      <c r="F16" s="19">
        <v>742</v>
      </c>
      <c r="G16" s="26">
        <f t="shared" si="0"/>
        <v>9.3396226415092128E-4</v>
      </c>
    </row>
    <row r="17" spans="1:7" x14ac:dyDescent="0.25">
      <c r="A17" s="9" t="s">
        <v>14</v>
      </c>
      <c r="B17" s="9">
        <v>780.93600000000004</v>
      </c>
      <c r="C17" s="9">
        <v>5</v>
      </c>
      <c r="D17" s="9">
        <v>10.66700005531311</v>
      </c>
      <c r="E17" s="9">
        <v>291114</v>
      </c>
      <c r="F17" s="19">
        <v>778</v>
      </c>
      <c r="G17" s="26">
        <f t="shared" si="0"/>
        <v>3.7737789203085288E-3</v>
      </c>
    </row>
    <row r="18" spans="1:7" x14ac:dyDescent="0.25">
      <c r="A18" s="9" t="s">
        <v>14</v>
      </c>
      <c r="B18" s="9">
        <v>780.93600000000004</v>
      </c>
      <c r="C18" s="9">
        <v>5</v>
      </c>
      <c r="D18" s="9">
        <v>11.789000034332275</v>
      </c>
      <c r="E18" s="9">
        <v>790137</v>
      </c>
      <c r="F18" s="19">
        <v>778</v>
      </c>
      <c r="G18" s="26">
        <f t="shared" si="0"/>
        <v>3.7737789203085288E-3</v>
      </c>
    </row>
    <row r="19" spans="1:7" x14ac:dyDescent="0.25">
      <c r="A19" s="9" t="s">
        <v>14</v>
      </c>
      <c r="B19" s="9">
        <v>780.93600000000004</v>
      </c>
      <c r="C19" s="9">
        <v>5</v>
      </c>
      <c r="D19" s="9">
        <v>11.240000009536743</v>
      </c>
      <c r="E19" s="9">
        <v>548579</v>
      </c>
      <c r="F19" s="19">
        <v>778</v>
      </c>
      <c r="G19" s="26">
        <f t="shared" si="0"/>
        <v>3.7737789203085288E-3</v>
      </c>
    </row>
    <row r="20" spans="1:7" x14ac:dyDescent="0.25">
      <c r="A20" s="9" t="s">
        <v>14</v>
      </c>
      <c r="B20" s="9">
        <v>780.93600000000004</v>
      </c>
      <c r="C20" s="9">
        <v>5</v>
      </c>
      <c r="D20" s="9">
        <v>10.013999938964844</v>
      </c>
      <c r="E20" s="9">
        <v>110124</v>
      </c>
      <c r="F20" s="19">
        <v>778</v>
      </c>
      <c r="G20" s="26">
        <f t="shared" si="0"/>
        <v>3.7737789203085288E-3</v>
      </c>
    </row>
    <row r="21" spans="1:7" x14ac:dyDescent="0.25">
      <c r="A21" s="9" t="s">
        <v>14</v>
      </c>
      <c r="B21" s="9">
        <v>780.93600000000004</v>
      </c>
      <c r="C21" s="9">
        <v>5</v>
      </c>
      <c r="D21" s="9">
        <v>10.253999948501587</v>
      </c>
      <c r="E21" s="9">
        <v>240803</v>
      </c>
      <c r="F21" s="19">
        <v>778</v>
      </c>
      <c r="G21" s="26">
        <f t="shared" si="0"/>
        <v>3.7737789203085288E-3</v>
      </c>
    </row>
    <row r="22" spans="1:7" x14ac:dyDescent="0.25">
      <c r="A22" s="9" t="s">
        <v>15</v>
      </c>
      <c r="B22" s="9">
        <v>809.71400000000006</v>
      </c>
      <c r="C22" s="9">
        <v>5</v>
      </c>
      <c r="D22" s="9">
        <v>9.8590002059999993</v>
      </c>
      <c r="E22" s="9">
        <v>291114</v>
      </c>
      <c r="F22" s="19">
        <v>799</v>
      </c>
      <c r="G22" s="26">
        <f t="shared" si="0"/>
        <v>1.3409261576971284E-2</v>
      </c>
    </row>
    <row r="23" spans="1:7" x14ac:dyDescent="0.25">
      <c r="A23" s="9" t="s">
        <v>15</v>
      </c>
      <c r="B23" s="9">
        <v>809.71400000000006</v>
      </c>
      <c r="C23" s="9">
        <v>5</v>
      </c>
      <c r="D23" s="9">
        <v>10.67700005</v>
      </c>
      <c r="E23" s="9">
        <v>790137</v>
      </c>
      <c r="F23" s="19">
        <v>799</v>
      </c>
      <c r="G23" s="26">
        <f t="shared" si="0"/>
        <v>1.3409261576971284E-2</v>
      </c>
    </row>
    <row r="24" spans="1:7" x14ac:dyDescent="0.25">
      <c r="A24" s="9" t="s">
        <v>15</v>
      </c>
      <c r="B24" s="9">
        <v>802.13300000000004</v>
      </c>
      <c r="C24" s="9">
        <v>5</v>
      </c>
      <c r="D24" s="9">
        <v>11.39499998</v>
      </c>
      <c r="E24" s="9">
        <v>548579</v>
      </c>
      <c r="F24" s="19">
        <v>799</v>
      </c>
      <c r="G24" s="26">
        <f t="shared" si="0"/>
        <v>3.921151439299172E-3</v>
      </c>
    </row>
    <row r="25" spans="1:7" x14ac:dyDescent="0.25">
      <c r="A25" s="9" t="s">
        <v>15</v>
      </c>
      <c r="B25" s="9">
        <v>802.13300000000004</v>
      </c>
      <c r="C25" s="9">
        <v>5</v>
      </c>
      <c r="D25" s="9">
        <v>10.871000049999999</v>
      </c>
      <c r="E25" s="9">
        <v>110124</v>
      </c>
      <c r="F25" s="19">
        <v>799</v>
      </c>
      <c r="G25" s="26">
        <f t="shared" si="0"/>
        <v>3.921151439299172E-3</v>
      </c>
    </row>
    <row r="26" spans="1:7" x14ac:dyDescent="0.25">
      <c r="A26" s="9" t="s">
        <v>15</v>
      </c>
      <c r="B26" s="9">
        <v>809.71400000000006</v>
      </c>
      <c r="C26" s="9">
        <v>5</v>
      </c>
      <c r="D26" s="9">
        <v>10.019000050000001</v>
      </c>
      <c r="E26" s="9">
        <v>240803</v>
      </c>
      <c r="F26" s="19">
        <v>799</v>
      </c>
      <c r="G26" s="26">
        <f t="shared" si="0"/>
        <v>1.3409261576971284E-2</v>
      </c>
    </row>
    <row r="27" spans="1:7" x14ac:dyDescent="0.25">
      <c r="A27" s="9" t="s">
        <v>16</v>
      </c>
      <c r="B27" s="9">
        <v>672.46500000000003</v>
      </c>
      <c r="C27" s="9">
        <v>5</v>
      </c>
      <c r="D27" s="9">
        <v>10.77099991</v>
      </c>
      <c r="E27" s="9">
        <v>291114</v>
      </c>
      <c r="F27" s="19">
        <v>669</v>
      </c>
      <c r="G27" s="26">
        <f t="shared" si="0"/>
        <v>5.1793721973094646E-3</v>
      </c>
    </row>
    <row r="28" spans="1:7" x14ac:dyDescent="0.25">
      <c r="A28" s="9" t="s">
        <v>16</v>
      </c>
      <c r="B28" s="9">
        <v>672.46500000000003</v>
      </c>
      <c r="C28" s="9">
        <v>5</v>
      </c>
      <c r="D28" s="9">
        <v>11.44500017</v>
      </c>
      <c r="E28" s="9">
        <v>790137</v>
      </c>
      <c r="F28" s="19">
        <v>669</v>
      </c>
      <c r="G28" s="26">
        <f t="shared" si="0"/>
        <v>5.1793721973094646E-3</v>
      </c>
    </row>
    <row r="29" spans="1:7" x14ac:dyDescent="0.25">
      <c r="A29" s="9" t="s">
        <v>16</v>
      </c>
      <c r="B29" s="9">
        <v>672.46500000000003</v>
      </c>
      <c r="C29" s="9">
        <v>5</v>
      </c>
      <c r="D29" s="9">
        <v>12.25900006</v>
      </c>
      <c r="E29" s="9">
        <v>548579</v>
      </c>
      <c r="F29" s="19">
        <v>669</v>
      </c>
      <c r="G29" s="26">
        <f t="shared" si="0"/>
        <v>5.1793721973094646E-3</v>
      </c>
    </row>
    <row r="30" spans="1:7" x14ac:dyDescent="0.25">
      <c r="A30" s="9" t="s">
        <v>16</v>
      </c>
      <c r="B30" s="9">
        <v>672.46500000000003</v>
      </c>
      <c r="C30" s="9">
        <v>5</v>
      </c>
      <c r="D30" s="9">
        <v>11.99399996</v>
      </c>
      <c r="E30" s="9">
        <v>110124</v>
      </c>
      <c r="F30" s="19">
        <v>669</v>
      </c>
      <c r="G30" s="26">
        <f t="shared" si="0"/>
        <v>5.1793721973094646E-3</v>
      </c>
    </row>
    <row r="31" spans="1:7" x14ac:dyDescent="0.25">
      <c r="A31" s="9" t="s">
        <v>16</v>
      </c>
      <c r="B31" s="9">
        <v>672.46500000000003</v>
      </c>
      <c r="C31" s="9">
        <v>5</v>
      </c>
      <c r="D31" s="9">
        <v>12.83899999</v>
      </c>
      <c r="E31" s="9">
        <v>240803</v>
      </c>
      <c r="F31" s="19">
        <v>669</v>
      </c>
      <c r="G31" s="26">
        <f t="shared" si="0"/>
        <v>5.1793721973094646E-3</v>
      </c>
    </row>
    <row r="32" spans="1:7" x14ac:dyDescent="0.25">
      <c r="A32" s="9" t="s">
        <v>25</v>
      </c>
      <c r="B32" s="9">
        <v>957.03099999999995</v>
      </c>
      <c r="C32" s="9">
        <v>6</v>
      </c>
      <c r="D32" s="9">
        <v>11.60400009</v>
      </c>
      <c r="E32" s="9">
        <v>291114</v>
      </c>
      <c r="F32" s="14">
        <v>949</v>
      </c>
      <c r="G32" s="26">
        <f t="shared" si="0"/>
        <v>8.4625922023181758E-3</v>
      </c>
    </row>
    <row r="33" spans="1:7" x14ac:dyDescent="0.25">
      <c r="A33" s="9" t="s">
        <v>25</v>
      </c>
      <c r="B33" s="9">
        <v>950.85299999999995</v>
      </c>
      <c r="C33" s="9">
        <v>6</v>
      </c>
      <c r="D33" s="9">
        <v>12.6500001</v>
      </c>
      <c r="E33" s="9">
        <v>790137</v>
      </c>
      <c r="F33" s="14">
        <v>949</v>
      </c>
      <c r="G33" s="26">
        <f t="shared" si="0"/>
        <v>1.9525816649103812E-3</v>
      </c>
    </row>
    <row r="34" spans="1:7" x14ac:dyDescent="0.25">
      <c r="A34" s="9" t="s">
        <v>25</v>
      </c>
      <c r="B34" s="9">
        <v>951.85199999999998</v>
      </c>
      <c r="C34" s="9">
        <v>6</v>
      </c>
      <c r="D34" s="9">
        <v>11.89599991</v>
      </c>
      <c r="E34" s="9">
        <v>548579</v>
      </c>
      <c r="F34" s="14">
        <v>949</v>
      </c>
      <c r="G34" s="26">
        <f t="shared" si="0"/>
        <v>3.0052687038988148E-3</v>
      </c>
    </row>
    <row r="35" spans="1:7" x14ac:dyDescent="0.25">
      <c r="A35" s="9" t="s">
        <v>25</v>
      </c>
      <c r="B35" s="9">
        <v>950.85299999999995</v>
      </c>
      <c r="C35" s="9">
        <v>6</v>
      </c>
      <c r="D35" s="9">
        <v>11.2750001</v>
      </c>
      <c r="E35" s="9">
        <v>110124</v>
      </c>
      <c r="F35" s="14">
        <v>949</v>
      </c>
      <c r="G35" s="26">
        <f t="shared" si="0"/>
        <v>1.9525816649103812E-3</v>
      </c>
    </row>
    <row r="36" spans="1:7" x14ac:dyDescent="0.25">
      <c r="A36" s="9" t="s">
        <v>25</v>
      </c>
      <c r="B36" s="9">
        <v>950.85299999999995</v>
      </c>
      <c r="C36" s="9">
        <v>6</v>
      </c>
      <c r="D36" s="9">
        <v>11.187000039999999</v>
      </c>
      <c r="E36" s="9">
        <v>240803</v>
      </c>
      <c r="F36" s="14">
        <v>949</v>
      </c>
      <c r="G36" s="39">
        <f t="shared" si="0"/>
        <v>1.9525816649103812E-3</v>
      </c>
    </row>
    <row r="37" spans="1:7" x14ac:dyDescent="0.25">
      <c r="A37" t="s">
        <v>23</v>
      </c>
      <c r="B37">
        <v>734.18600000000004</v>
      </c>
      <c r="C37">
        <v>5</v>
      </c>
      <c r="D37">
        <v>11.664999961853027</v>
      </c>
      <c r="E37">
        <v>291114</v>
      </c>
      <c r="F37" s="14">
        <v>730</v>
      </c>
      <c r="G37" s="39">
        <f t="shared" si="0"/>
        <v>5.7342465753425142E-3</v>
      </c>
    </row>
    <row r="38" spans="1:7" x14ac:dyDescent="0.25">
      <c r="A38" t="s">
        <v>23</v>
      </c>
      <c r="B38">
        <v>734.18600000000004</v>
      </c>
      <c r="C38">
        <v>5</v>
      </c>
      <c r="D38">
        <v>12.917999982833862</v>
      </c>
      <c r="E38">
        <v>790137</v>
      </c>
      <c r="F38" s="14">
        <v>730</v>
      </c>
      <c r="G38" s="39">
        <f t="shared" si="0"/>
        <v>5.7342465753425142E-3</v>
      </c>
    </row>
    <row r="39" spans="1:7" x14ac:dyDescent="0.25">
      <c r="A39" t="s">
        <v>23</v>
      </c>
      <c r="B39">
        <v>734.18600000000004</v>
      </c>
      <c r="C39">
        <v>5</v>
      </c>
      <c r="D39">
        <v>12.294000148773193</v>
      </c>
      <c r="E39">
        <v>548579</v>
      </c>
      <c r="F39" s="14">
        <v>730</v>
      </c>
      <c r="G39" s="39">
        <f t="shared" si="0"/>
        <v>5.7342465753425142E-3</v>
      </c>
    </row>
    <row r="40" spans="1:7" x14ac:dyDescent="0.25">
      <c r="A40" t="s">
        <v>23</v>
      </c>
      <c r="B40">
        <v>734.18600000000004</v>
      </c>
      <c r="C40">
        <v>5</v>
      </c>
      <c r="D40">
        <v>10.618000030517578</v>
      </c>
      <c r="E40">
        <v>110124</v>
      </c>
      <c r="F40" s="14">
        <v>730</v>
      </c>
      <c r="G40" s="39">
        <f t="shared" si="0"/>
        <v>5.7342465753425142E-3</v>
      </c>
    </row>
    <row r="41" spans="1:7" x14ac:dyDescent="0.25">
      <c r="A41" t="s">
        <v>23</v>
      </c>
      <c r="B41">
        <v>734.18600000000004</v>
      </c>
      <c r="C41">
        <v>5</v>
      </c>
      <c r="D41">
        <v>12.470000028610229</v>
      </c>
      <c r="E41">
        <v>240803</v>
      </c>
      <c r="F41" s="14">
        <v>730</v>
      </c>
      <c r="G41" s="39">
        <f t="shared" si="0"/>
        <v>5.7342465753425142E-3</v>
      </c>
    </row>
    <row r="42" spans="1:7" x14ac:dyDescent="0.25">
      <c r="A42" t="s">
        <v>24</v>
      </c>
      <c r="B42">
        <v>830.53899999999999</v>
      </c>
      <c r="C42">
        <v>5</v>
      </c>
      <c r="D42">
        <v>12.40100002</v>
      </c>
      <c r="E42">
        <v>291114</v>
      </c>
      <c r="F42" s="14">
        <v>822</v>
      </c>
      <c r="G42" s="39">
        <f t="shared" si="0"/>
        <v>1.0388077858880762E-2</v>
      </c>
    </row>
    <row r="43" spans="1:7" x14ac:dyDescent="0.25">
      <c r="A43" t="s">
        <v>24</v>
      </c>
      <c r="B43">
        <v>829.75800000000004</v>
      </c>
      <c r="C43">
        <v>5</v>
      </c>
      <c r="D43">
        <v>12.757000209999999</v>
      </c>
      <c r="E43">
        <v>790137</v>
      </c>
      <c r="F43" s="14">
        <v>822</v>
      </c>
      <c r="G43" s="39">
        <f t="shared" si="0"/>
        <v>9.4379562043796078E-3</v>
      </c>
    </row>
    <row r="44" spans="1:7" x14ac:dyDescent="0.25">
      <c r="A44" t="s">
        <v>24</v>
      </c>
      <c r="B44">
        <v>828.99</v>
      </c>
      <c r="C44">
        <v>5</v>
      </c>
      <c r="D44">
        <v>12.454000000000001</v>
      </c>
      <c r="E44">
        <v>548579</v>
      </c>
      <c r="F44" s="14">
        <v>822</v>
      </c>
      <c r="G44" s="39">
        <f t="shared" si="0"/>
        <v>8.503649635036508E-3</v>
      </c>
    </row>
    <row r="45" spans="1:7" x14ac:dyDescent="0.25">
      <c r="A45" t="s">
        <v>24</v>
      </c>
      <c r="B45">
        <v>828.99</v>
      </c>
      <c r="C45">
        <v>5</v>
      </c>
      <c r="D45">
        <v>13.13899994</v>
      </c>
      <c r="E45">
        <v>110124</v>
      </c>
      <c r="F45" s="14">
        <v>822</v>
      </c>
      <c r="G45" s="39">
        <f t="shared" si="0"/>
        <v>8.503649635036508E-3</v>
      </c>
    </row>
    <row r="46" spans="1:7" x14ac:dyDescent="0.25">
      <c r="A46" t="s">
        <v>24</v>
      </c>
      <c r="B46">
        <v>829.82799999999997</v>
      </c>
      <c r="C46">
        <v>5</v>
      </c>
      <c r="D46">
        <v>12.841000080000001</v>
      </c>
      <c r="E46">
        <v>240803</v>
      </c>
      <c r="F46" s="14">
        <v>822</v>
      </c>
      <c r="G46" s="39">
        <f t="shared" si="0"/>
        <v>9.5231143552311128E-3</v>
      </c>
    </row>
    <row r="47" spans="1:7" x14ac:dyDescent="0.25">
      <c r="A47" t="s">
        <v>27</v>
      </c>
      <c r="B47">
        <v>835.25</v>
      </c>
      <c r="C47">
        <v>6</v>
      </c>
      <c r="D47">
        <v>13.32800007</v>
      </c>
      <c r="E47">
        <v>291114</v>
      </c>
      <c r="F47" s="14">
        <v>831</v>
      </c>
      <c r="G47" s="39">
        <f t="shared" si="0"/>
        <v>5.1143200962695552E-3</v>
      </c>
    </row>
    <row r="48" spans="1:7" x14ac:dyDescent="0.25">
      <c r="A48" t="s">
        <v>27</v>
      </c>
      <c r="B48">
        <v>835.25</v>
      </c>
      <c r="C48">
        <v>6</v>
      </c>
      <c r="D48">
        <v>13.17499995</v>
      </c>
      <c r="E48">
        <v>790137</v>
      </c>
      <c r="F48" s="14">
        <v>831</v>
      </c>
      <c r="G48" s="39">
        <f t="shared" si="0"/>
        <v>5.1143200962695552E-3</v>
      </c>
    </row>
    <row r="49" spans="1:9" x14ac:dyDescent="0.25">
      <c r="A49" t="s">
        <v>27</v>
      </c>
      <c r="B49">
        <v>835.25</v>
      </c>
      <c r="C49">
        <v>6</v>
      </c>
      <c r="D49">
        <v>14.773</v>
      </c>
      <c r="E49">
        <v>548579</v>
      </c>
      <c r="F49" s="14">
        <v>831</v>
      </c>
      <c r="G49" s="39">
        <f t="shared" si="0"/>
        <v>5.1143200962695552E-3</v>
      </c>
    </row>
    <row r="50" spans="1:9" x14ac:dyDescent="0.25">
      <c r="A50" t="s">
        <v>27</v>
      </c>
      <c r="B50">
        <v>835.25</v>
      </c>
      <c r="C50">
        <v>6</v>
      </c>
      <c r="D50">
        <v>14.45300007</v>
      </c>
      <c r="E50">
        <v>110124</v>
      </c>
      <c r="F50" s="14">
        <v>831</v>
      </c>
      <c r="G50" s="39">
        <f t="shared" si="0"/>
        <v>5.1143200962695552E-3</v>
      </c>
    </row>
    <row r="51" spans="1:9" x14ac:dyDescent="0.25">
      <c r="A51" t="s">
        <v>27</v>
      </c>
      <c r="B51">
        <v>835.25</v>
      </c>
      <c r="C51">
        <v>6</v>
      </c>
      <c r="D51">
        <v>13.250999930000001</v>
      </c>
      <c r="E51">
        <v>240803</v>
      </c>
      <c r="F51" s="14">
        <v>831</v>
      </c>
      <c r="G51" s="39">
        <f t="shared" si="0"/>
        <v>5.1143200962695552E-3</v>
      </c>
    </row>
    <row r="52" spans="1:9" x14ac:dyDescent="0.25">
      <c r="A52" t="s">
        <v>10</v>
      </c>
      <c r="B52">
        <v>942.02099999999996</v>
      </c>
      <c r="C52">
        <v>6</v>
      </c>
      <c r="D52">
        <v>16.953000070000002</v>
      </c>
      <c r="E52">
        <v>291114</v>
      </c>
      <c r="F52" s="14">
        <v>937</v>
      </c>
      <c r="G52" s="39">
        <f t="shared" si="0"/>
        <v>5.3585912486659101E-3</v>
      </c>
    </row>
    <row r="53" spans="1:9" x14ac:dyDescent="0.25">
      <c r="A53" t="s">
        <v>10</v>
      </c>
      <c r="B53">
        <v>946.178</v>
      </c>
      <c r="C53">
        <v>6</v>
      </c>
      <c r="D53">
        <v>17.088999990000001</v>
      </c>
      <c r="E53">
        <v>790137</v>
      </c>
      <c r="F53" s="14">
        <v>937</v>
      </c>
      <c r="G53" s="39">
        <f t="shared" si="0"/>
        <v>9.7950907150480219E-3</v>
      </c>
    </row>
    <row r="54" spans="1:9" x14ac:dyDescent="0.25">
      <c r="A54" t="s">
        <v>10</v>
      </c>
      <c r="B54">
        <v>946.27599999999995</v>
      </c>
      <c r="C54">
        <v>6</v>
      </c>
      <c r="D54">
        <v>17.263000009999999</v>
      </c>
      <c r="E54">
        <v>548579</v>
      </c>
      <c r="F54" s="14">
        <v>937</v>
      </c>
      <c r="G54" s="39">
        <f t="shared" si="0"/>
        <v>9.8996798292422129E-3</v>
      </c>
    </row>
    <row r="55" spans="1:9" x14ac:dyDescent="0.25">
      <c r="A55" t="s">
        <v>10</v>
      </c>
      <c r="B55">
        <v>942.02099999999996</v>
      </c>
      <c r="C55">
        <v>6</v>
      </c>
      <c r="D55">
        <v>17.533999919999999</v>
      </c>
      <c r="E55">
        <v>110124</v>
      </c>
      <c r="F55" s="14">
        <v>937</v>
      </c>
      <c r="G55" s="39">
        <f t="shared" si="0"/>
        <v>5.3585912486659101E-3</v>
      </c>
      <c r="I55" s="18"/>
    </row>
    <row r="56" spans="1:9" x14ac:dyDescent="0.25">
      <c r="A56" t="s">
        <v>10</v>
      </c>
      <c r="B56">
        <v>938.18100000000004</v>
      </c>
      <c r="C56">
        <v>6</v>
      </c>
      <c r="D56">
        <v>15.95300007</v>
      </c>
      <c r="E56">
        <v>240803</v>
      </c>
      <c r="F56" s="14">
        <v>937</v>
      </c>
      <c r="G56" s="39">
        <f t="shared" si="0"/>
        <v>1.2604055496265101E-3</v>
      </c>
    </row>
    <row r="57" spans="1:9" x14ac:dyDescent="0.25">
      <c r="A57" t="s">
        <v>30</v>
      </c>
      <c r="B57">
        <v>1000.853</v>
      </c>
      <c r="C57">
        <v>6</v>
      </c>
      <c r="D57">
        <v>16.009000060000002</v>
      </c>
      <c r="E57">
        <v>291114</v>
      </c>
      <c r="F57">
        <v>944</v>
      </c>
      <c r="G57" s="39">
        <f t="shared" si="0"/>
        <v>6.0225635593220285E-2</v>
      </c>
    </row>
    <row r="58" spans="1:9" x14ac:dyDescent="0.25">
      <c r="A58" t="s">
        <v>30</v>
      </c>
      <c r="B58">
        <v>972.21600000000001</v>
      </c>
      <c r="C58">
        <v>6</v>
      </c>
      <c r="D58">
        <v>16.56900001</v>
      </c>
      <c r="E58">
        <v>790137</v>
      </c>
      <c r="F58">
        <v>944</v>
      </c>
      <c r="G58" s="39">
        <f t="shared" si="0"/>
        <v>2.9889830508474585E-2</v>
      </c>
    </row>
    <row r="59" spans="1:9" x14ac:dyDescent="0.25">
      <c r="A59" t="s">
        <v>30</v>
      </c>
      <c r="B59">
        <v>972.19799999999998</v>
      </c>
      <c r="C59">
        <v>7</v>
      </c>
      <c r="D59">
        <v>15.37999988</v>
      </c>
      <c r="E59">
        <v>548579</v>
      </c>
      <c r="F59">
        <v>944</v>
      </c>
      <c r="G59" s="39">
        <f t="shared" si="0"/>
        <v>2.9870762711864386E-2</v>
      </c>
    </row>
    <row r="60" spans="1:9" x14ac:dyDescent="0.25">
      <c r="A60" t="s">
        <v>30</v>
      </c>
      <c r="B60">
        <v>981.40499999999997</v>
      </c>
      <c r="C60">
        <v>6</v>
      </c>
      <c r="D60">
        <v>15.652000190000001</v>
      </c>
      <c r="E60">
        <v>110124</v>
      </c>
      <c r="F60">
        <v>944</v>
      </c>
      <c r="G60" s="39">
        <f t="shared" si="0"/>
        <v>3.9623940677966075E-2</v>
      </c>
    </row>
    <row r="61" spans="1:9" x14ac:dyDescent="0.25">
      <c r="A61" t="s">
        <v>30</v>
      </c>
      <c r="B61">
        <v>966.41</v>
      </c>
      <c r="C61">
        <v>7</v>
      </c>
      <c r="D61">
        <v>13.37200022</v>
      </c>
      <c r="E61">
        <v>240803</v>
      </c>
      <c r="F61">
        <v>944</v>
      </c>
      <c r="G61" s="39">
        <f t="shared" si="0"/>
        <v>2.3739406779660983E-2</v>
      </c>
    </row>
    <row r="62" spans="1:9" x14ac:dyDescent="0.25">
      <c r="A62" t="s">
        <v>28</v>
      </c>
      <c r="B62">
        <v>1152.0609999999999</v>
      </c>
      <c r="C62">
        <v>7</v>
      </c>
      <c r="D62">
        <v>18.36000013</v>
      </c>
      <c r="E62">
        <v>291114</v>
      </c>
      <c r="F62">
        <v>1146</v>
      </c>
      <c r="G62" s="39">
        <f t="shared" si="0"/>
        <v>5.2888307155322181E-3</v>
      </c>
    </row>
    <row r="63" spans="1:9" x14ac:dyDescent="0.25">
      <c r="A63" t="s">
        <v>28</v>
      </c>
      <c r="B63">
        <v>1146.9069999999999</v>
      </c>
      <c r="C63">
        <v>7</v>
      </c>
      <c r="D63">
        <v>17.282000060000001</v>
      </c>
      <c r="E63">
        <v>790137</v>
      </c>
      <c r="F63">
        <v>1146</v>
      </c>
      <c r="G63" s="39">
        <f t="shared" si="0"/>
        <v>7.9144851657934152E-4</v>
      </c>
    </row>
    <row r="64" spans="1:9" x14ac:dyDescent="0.25">
      <c r="A64" t="s">
        <v>28</v>
      </c>
      <c r="B64">
        <v>1152.528</v>
      </c>
      <c r="C64">
        <v>7</v>
      </c>
      <c r="D64">
        <v>19.773999929999999</v>
      </c>
      <c r="E64">
        <v>548579</v>
      </c>
      <c r="F64">
        <v>1146</v>
      </c>
      <c r="G64" s="39">
        <f t="shared" si="0"/>
        <v>5.6963350785340485E-3</v>
      </c>
    </row>
    <row r="65" spans="1:7" x14ac:dyDescent="0.25">
      <c r="A65" t="s">
        <v>28</v>
      </c>
      <c r="B65">
        <v>1146.9069999999999</v>
      </c>
      <c r="C65">
        <v>7</v>
      </c>
      <c r="D65">
        <v>19.93300009</v>
      </c>
      <c r="E65">
        <v>110124</v>
      </c>
      <c r="F65">
        <v>1146</v>
      </c>
      <c r="G65" s="39">
        <f t="shared" si="0"/>
        <v>7.9144851657934152E-4</v>
      </c>
    </row>
    <row r="66" spans="1:7" x14ac:dyDescent="0.25">
      <c r="A66" t="s">
        <v>28</v>
      </c>
      <c r="B66">
        <v>1154.1020000000001</v>
      </c>
      <c r="C66">
        <v>7</v>
      </c>
      <c r="D66">
        <v>19.11000013</v>
      </c>
      <c r="E66">
        <v>240803</v>
      </c>
      <c r="F66">
        <v>1146</v>
      </c>
      <c r="G66" s="39">
        <f t="shared" si="0"/>
        <v>7.069808027923289E-3</v>
      </c>
    </row>
    <row r="67" spans="1:7" x14ac:dyDescent="0.25">
      <c r="A67" t="s">
        <v>29</v>
      </c>
      <c r="B67">
        <v>918.12699999999995</v>
      </c>
      <c r="C67">
        <v>7</v>
      </c>
      <c r="D67">
        <v>19.65799999</v>
      </c>
      <c r="E67">
        <v>291114</v>
      </c>
      <c r="F67">
        <v>914</v>
      </c>
      <c r="G67" s="39">
        <f t="shared" si="0"/>
        <v>4.5153172866520272E-3</v>
      </c>
    </row>
    <row r="68" spans="1:7" x14ac:dyDescent="0.25">
      <c r="A68" t="s">
        <v>29</v>
      </c>
      <c r="B68">
        <v>917.72500000000002</v>
      </c>
      <c r="C68">
        <v>7</v>
      </c>
      <c r="D68">
        <v>20.64199996</v>
      </c>
      <c r="E68">
        <v>790137</v>
      </c>
      <c r="F68">
        <v>914</v>
      </c>
      <c r="G68" s="39">
        <f t="shared" ref="G68:G105" si="1">(B68-F68)/F68</f>
        <v>4.075492341356699E-3</v>
      </c>
    </row>
    <row r="69" spans="1:7" x14ac:dyDescent="0.25">
      <c r="A69" t="s">
        <v>29</v>
      </c>
      <c r="B69">
        <v>917.90800000000002</v>
      </c>
      <c r="C69">
        <v>7</v>
      </c>
      <c r="D69">
        <v>20.84200001</v>
      </c>
      <c r="E69">
        <v>548579</v>
      </c>
      <c r="F69">
        <v>914</v>
      </c>
      <c r="G69" s="39">
        <f t="shared" si="1"/>
        <v>4.2757111597374348E-3</v>
      </c>
    </row>
    <row r="70" spans="1:7" x14ac:dyDescent="0.25">
      <c r="A70" t="s">
        <v>29</v>
      </c>
      <c r="B70">
        <v>918.12699999999995</v>
      </c>
      <c r="C70">
        <v>7</v>
      </c>
      <c r="D70">
        <v>21.878999950000001</v>
      </c>
      <c r="E70">
        <v>110124</v>
      </c>
      <c r="F70">
        <v>914</v>
      </c>
      <c r="G70" s="39">
        <f t="shared" si="1"/>
        <v>4.5153172866520272E-3</v>
      </c>
    </row>
    <row r="71" spans="1:7" x14ac:dyDescent="0.25">
      <c r="A71" t="s">
        <v>29</v>
      </c>
      <c r="B71">
        <v>917.72500000000002</v>
      </c>
      <c r="C71">
        <v>7</v>
      </c>
      <c r="D71">
        <v>20.269999980000001</v>
      </c>
      <c r="E71">
        <v>240803</v>
      </c>
      <c r="F71">
        <v>914</v>
      </c>
      <c r="G71" s="39">
        <f t="shared" si="1"/>
        <v>4.075492341356699E-3</v>
      </c>
    </row>
    <row r="72" spans="1:7" x14ac:dyDescent="0.25">
      <c r="A72" t="s">
        <v>31</v>
      </c>
      <c r="B72">
        <v>1074.336</v>
      </c>
      <c r="C72">
        <v>7</v>
      </c>
      <c r="D72">
        <v>21.880000110000001</v>
      </c>
      <c r="E72">
        <v>291114</v>
      </c>
      <c r="F72">
        <v>1073</v>
      </c>
      <c r="G72" s="39">
        <f t="shared" si="1"/>
        <v>1.2451071761416708E-3</v>
      </c>
    </row>
    <row r="73" spans="1:7" x14ac:dyDescent="0.25">
      <c r="A73" t="s">
        <v>31</v>
      </c>
      <c r="B73">
        <v>1075.1569999999999</v>
      </c>
      <c r="C73">
        <v>7</v>
      </c>
      <c r="D73">
        <v>20.41600013</v>
      </c>
      <c r="E73">
        <v>790137</v>
      </c>
      <c r="F73">
        <v>1073</v>
      </c>
      <c r="G73" s="39">
        <f t="shared" si="1"/>
        <v>2.0102516309412166E-3</v>
      </c>
    </row>
    <row r="74" spans="1:7" x14ac:dyDescent="0.25">
      <c r="A74" t="s">
        <v>31</v>
      </c>
      <c r="B74">
        <v>1075.1569999999999</v>
      </c>
      <c r="C74">
        <v>7</v>
      </c>
      <c r="D74">
        <v>19.798000099999999</v>
      </c>
      <c r="E74">
        <v>548579</v>
      </c>
      <c r="F74">
        <v>1073</v>
      </c>
      <c r="G74" s="39">
        <f t="shared" si="1"/>
        <v>2.0102516309412166E-3</v>
      </c>
    </row>
    <row r="75" spans="1:7" x14ac:dyDescent="0.25">
      <c r="A75" t="s">
        <v>31</v>
      </c>
      <c r="B75">
        <v>1074.336</v>
      </c>
      <c r="C75">
        <v>7</v>
      </c>
      <c r="D75">
        <v>20.90600014</v>
      </c>
      <c r="E75">
        <v>110124</v>
      </c>
      <c r="F75">
        <v>1073</v>
      </c>
      <c r="G75" s="39">
        <f t="shared" si="1"/>
        <v>1.2451071761416708E-3</v>
      </c>
    </row>
    <row r="76" spans="1:7" x14ac:dyDescent="0.25">
      <c r="A76" t="s">
        <v>31</v>
      </c>
      <c r="B76">
        <v>1074.336</v>
      </c>
      <c r="C76">
        <v>7</v>
      </c>
      <c r="D76">
        <v>19.345000030000001</v>
      </c>
      <c r="E76">
        <v>240803</v>
      </c>
      <c r="F76">
        <v>1073</v>
      </c>
      <c r="G76" s="39">
        <f t="shared" si="1"/>
        <v>1.2451071761416708E-3</v>
      </c>
    </row>
    <row r="77" spans="1:7" x14ac:dyDescent="0.25">
      <c r="A77" t="s">
        <v>32</v>
      </c>
      <c r="B77">
        <v>1020.154</v>
      </c>
      <c r="C77">
        <v>7</v>
      </c>
      <c r="D77">
        <v>27.963999990000001</v>
      </c>
      <c r="E77">
        <v>291114</v>
      </c>
      <c r="F77">
        <v>1010</v>
      </c>
      <c r="G77" s="39">
        <f t="shared" si="1"/>
        <v>1.0053465346534649E-2</v>
      </c>
    </row>
    <row r="78" spans="1:7" x14ac:dyDescent="0.25">
      <c r="A78" t="s">
        <v>32</v>
      </c>
      <c r="B78">
        <v>1027.8710000000001</v>
      </c>
      <c r="C78">
        <v>7</v>
      </c>
      <c r="D78">
        <v>26.181999919999999</v>
      </c>
      <c r="E78">
        <v>790137</v>
      </c>
      <c r="F78">
        <v>1010</v>
      </c>
      <c r="G78" s="39">
        <f t="shared" si="1"/>
        <v>1.7694059405940689E-2</v>
      </c>
    </row>
    <row r="79" spans="1:7" x14ac:dyDescent="0.25">
      <c r="A79" t="s">
        <v>32</v>
      </c>
      <c r="B79">
        <v>1020.154</v>
      </c>
      <c r="C79">
        <v>7</v>
      </c>
      <c r="D79">
        <v>26.501000170000001</v>
      </c>
      <c r="E79">
        <v>548579</v>
      </c>
      <c r="F79">
        <v>1010</v>
      </c>
      <c r="G79" s="39">
        <f t="shared" si="1"/>
        <v>1.0053465346534649E-2</v>
      </c>
    </row>
    <row r="80" spans="1:7" x14ac:dyDescent="0.25">
      <c r="A80" t="s">
        <v>32</v>
      </c>
      <c r="B80">
        <v>1020.154</v>
      </c>
      <c r="C80">
        <v>7</v>
      </c>
      <c r="D80">
        <v>28.651000020000001</v>
      </c>
      <c r="E80">
        <v>110124</v>
      </c>
      <c r="F80">
        <v>1010</v>
      </c>
      <c r="G80" s="39">
        <f t="shared" si="1"/>
        <v>1.0053465346534649E-2</v>
      </c>
    </row>
    <row r="81" spans="1:7" x14ac:dyDescent="0.25">
      <c r="A81" t="s">
        <v>32</v>
      </c>
      <c r="B81">
        <v>1031.126</v>
      </c>
      <c r="C81">
        <v>7</v>
      </c>
      <c r="D81">
        <v>25.03900003</v>
      </c>
      <c r="E81">
        <v>240803</v>
      </c>
      <c r="F81">
        <v>1010</v>
      </c>
      <c r="G81" s="39">
        <f t="shared" si="1"/>
        <v>2.0916831683168293E-2</v>
      </c>
    </row>
    <row r="82" spans="1:7" x14ac:dyDescent="0.25">
      <c r="A82" t="s">
        <v>34</v>
      </c>
      <c r="B82">
        <v>1191.9670000000001</v>
      </c>
      <c r="C82">
        <v>7</v>
      </c>
      <c r="D82">
        <v>25.619999889999999</v>
      </c>
      <c r="E82">
        <v>291114</v>
      </c>
      <c r="F82">
        <v>1167</v>
      </c>
      <c r="G82" s="39">
        <f t="shared" si="1"/>
        <v>2.1394173093401969E-2</v>
      </c>
    </row>
    <row r="83" spans="1:7" x14ac:dyDescent="0.25">
      <c r="A83" t="s">
        <v>34</v>
      </c>
      <c r="B83">
        <v>1173.7180000000001</v>
      </c>
      <c r="C83">
        <v>7</v>
      </c>
      <c r="D83">
        <v>32.111000060000002</v>
      </c>
      <c r="E83">
        <v>790137</v>
      </c>
      <c r="F83">
        <v>1167</v>
      </c>
      <c r="G83" s="39">
        <f t="shared" si="1"/>
        <v>5.7566409597258564E-3</v>
      </c>
    </row>
    <row r="84" spans="1:7" x14ac:dyDescent="0.25">
      <c r="A84" t="s">
        <v>34</v>
      </c>
      <c r="B84">
        <v>1186.9179999999999</v>
      </c>
      <c r="C84">
        <v>7</v>
      </c>
      <c r="D84">
        <v>26.2750001</v>
      </c>
      <c r="E84">
        <v>548579</v>
      </c>
      <c r="F84">
        <v>1167</v>
      </c>
      <c r="G84" s="39">
        <f t="shared" si="1"/>
        <v>1.7067694944301538E-2</v>
      </c>
    </row>
    <row r="85" spans="1:7" x14ac:dyDescent="0.25">
      <c r="A85" t="s">
        <v>34</v>
      </c>
      <c r="B85">
        <v>1189.172</v>
      </c>
      <c r="C85">
        <v>7</v>
      </c>
      <c r="D85">
        <v>31.144999980000001</v>
      </c>
      <c r="E85">
        <v>110124</v>
      </c>
      <c r="F85">
        <v>1167</v>
      </c>
      <c r="G85" s="39">
        <f t="shared" si="1"/>
        <v>1.8999143101970886E-2</v>
      </c>
    </row>
    <row r="86" spans="1:7" x14ac:dyDescent="0.25">
      <c r="A86" t="s">
        <v>34</v>
      </c>
      <c r="B86">
        <v>1177.3019999999999</v>
      </c>
      <c r="C86">
        <v>7</v>
      </c>
      <c r="D86">
        <v>25.23300004</v>
      </c>
      <c r="E86">
        <v>240803</v>
      </c>
      <c r="F86">
        <v>1167</v>
      </c>
      <c r="G86" s="39">
        <f t="shared" si="1"/>
        <v>8.8277634961438801E-3</v>
      </c>
    </row>
    <row r="87" spans="1:7" x14ac:dyDescent="0.25">
      <c r="A87" t="s">
        <v>33</v>
      </c>
      <c r="B87">
        <v>1074.463</v>
      </c>
      <c r="C87">
        <v>9</v>
      </c>
      <c r="D87">
        <v>32.463000059127808</v>
      </c>
      <c r="E87">
        <v>291114</v>
      </c>
      <c r="F87">
        <v>1073</v>
      </c>
      <c r="G87" s="39">
        <f t="shared" si="1"/>
        <v>1.3634669151910209E-3</v>
      </c>
    </row>
    <row r="88" spans="1:7" x14ac:dyDescent="0.25">
      <c r="A88" t="s">
        <v>33</v>
      </c>
      <c r="B88">
        <v>1074.9590000000001</v>
      </c>
      <c r="C88">
        <v>9</v>
      </c>
      <c r="D88">
        <v>28.119000196456909</v>
      </c>
      <c r="E88">
        <v>790137</v>
      </c>
      <c r="F88">
        <v>1073</v>
      </c>
      <c r="G88" s="39">
        <f t="shared" si="1"/>
        <v>1.8257222739981921E-3</v>
      </c>
    </row>
    <row r="89" spans="1:7" x14ac:dyDescent="0.25">
      <c r="A89" t="s">
        <v>33</v>
      </c>
      <c r="B89">
        <v>1074.463</v>
      </c>
      <c r="C89">
        <v>9</v>
      </c>
      <c r="D89">
        <v>30.506999969482422</v>
      </c>
      <c r="E89">
        <v>548579</v>
      </c>
      <c r="F89">
        <v>1073</v>
      </c>
      <c r="G89" s="39">
        <f t="shared" si="1"/>
        <v>1.3634669151910209E-3</v>
      </c>
    </row>
    <row r="90" spans="1:7" x14ac:dyDescent="0.25">
      <c r="A90" t="s">
        <v>33</v>
      </c>
      <c r="B90">
        <v>1074.463</v>
      </c>
      <c r="C90">
        <v>9</v>
      </c>
      <c r="D90">
        <v>26.263999938964844</v>
      </c>
      <c r="E90">
        <v>110124</v>
      </c>
      <c r="F90">
        <v>1073</v>
      </c>
      <c r="G90" s="39">
        <f t="shared" si="1"/>
        <v>1.3634669151910209E-3</v>
      </c>
    </row>
    <row r="91" spans="1:7" x14ac:dyDescent="0.25">
      <c r="A91" t="s">
        <v>33</v>
      </c>
      <c r="B91">
        <v>1074.463</v>
      </c>
      <c r="C91">
        <v>9</v>
      </c>
      <c r="D91">
        <v>25.940000057220459</v>
      </c>
      <c r="E91">
        <v>240803</v>
      </c>
      <c r="F91">
        <v>1073</v>
      </c>
      <c r="G91" s="39">
        <f t="shared" si="1"/>
        <v>1.3634669151910209E-3</v>
      </c>
    </row>
    <row r="92" spans="1:7" x14ac:dyDescent="0.25">
      <c r="A92" t="s">
        <v>35</v>
      </c>
      <c r="B92">
        <v>1378.192</v>
      </c>
      <c r="C92">
        <v>9</v>
      </c>
      <c r="D92">
        <v>38.351999999999997</v>
      </c>
      <c r="E92">
        <v>291114</v>
      </c>
      <c r="F92">
        <v>1354</v>
      </c>
      <c r="G92" s="39">
        <f t="shared" si="1"/>
        <v>1.7867060561299858E-2</v>
      </c>
    </row>
    <row r="93" spans="1:7" x14ac:dyDescent="0.25">
      <c r="A93" t="s">
        <v>35</v>
      </c>
      <c r="B93">
        <v>1355.7940000000001</v>
      </c>
      <c r="C93">
        <v>9</v>
      </c>
      <c r="D93">
        <v>36.559000019999999</v>
      </c>
      <c r="E93">
        <v>790137</v>
      </c>
      <c r="F93">
        <v>1354</v>
      </c>
      <c r="G93" s="39">
        <f t="shared" si="1"/>
        <v>1.3249630723782099E-3</v>
      </c>
    </row>
    <row r="94" spans="1:7" x14ac:dyDescent="0.25">
      <c r="A94" t="s">
        <v>35</v>
      </c>
      <c r="B94">
        <v>1363.5360000000001</v>
      </c>
      <c r="C94">
        <v>9</v>
      </c>
      <c r="D94">
        <v>39.220000030000001</v>
      </c>
      <c r="E94">
        <v>548579</v>
      </c>
      <c r="F94">
        <v>1354</v>
      </c>
      <c r="G94" s="39">
        <f t="shared" si="1"/>
        <v>7.0428360413589798E-3</v>
      </c>
    </row>
    <row r="95" spans="1:7" x14ac:dyDescent="0.25">
      <c r="A95" t="s">
        <v>35</v>
      </c>
      <c r="B95">
        <v>1360.588</v>
      </c>
      <c r="C95">
        <v>9</v>
      </c>
      <c r="D95">
        <v>40.851000069999998</v>
      </c>
      <c r="E95">
        <v>110124</v>
      </c>
      <c r="F95">
        <v>1354</v>
      </c>
      <c r="G95" s="39">
        <f t="shared" si="1"/>
        <v>4.8655834564253807E-3</v>
      </c>
    </row>
    <row r="96" spans="1:7" x14ac:dyDescent="0.25">
      <c r="A96" t="s">
        <v>35</v>
      </c>
      <c r="B96">
        <v>1370.7139999999999</v>
      </c>
      <c r="C96">
        <v>9</v>
      </c>
      <c r="D96">
        <v>33.610999820000004</v>
      </c>
      <c r="E96">
        <v>240803</v>
      </c>
      <c r="F96">
        <v>1354</v>
      </c>
      <c r="G96" s="39">
        <f t="shared" si="1"/>
        <v>1.2344165435745895E-2</v>
      </c>
    </row>
    <row r="97" spans="1:9" x14ac:dyDescent="0.25">
      <c r="A97" t="s">
        <v>2</v>
      </c>
      <c r="B97">
        <v>1808.915</v>
      </c>
      <c r="C97">
        <v>10</v>
      </c>
      <c r="D97">
        <v>73.929000139999999</v>
      </c>
      <c r="E97">
        <v>291114</v>
      </c>
      <c r="F97">
        <v>1763</v>
      </c>
      <c r="G97" s="44">
        <f t="shared" si="1"/>
        <v>2.6043675553034579E-2</v>
      </c>
    </row>
    <row r="98" spans="1:9" x14ac:dyDescent="0.25">
      <c r="A98" t="s">
        <v>2</v>
      </c>
      <c r="B98">
        <v>1816.2840000000001</v>
      </c>
      <c r="C98">
        <v>10</v>
      </c>
      <c r="D98">
        <v>71.190999980000001</v>
      </c>
      <c r="E98">
        <v>790137</v>
      </c>
      <c r="F98">
        <v>1763</v>
      </c>
      <c r="G98" s="44">
        <f t="shared" si="1"/>
        <v>3.0223482699943339E-2</v>
      </c>
    </row>
    <row r="99" spans="1:9" x14ac:dyDescent="0.25">
      <c r="A99" t="s">
        <v>2</v>
      </c>
      <c r="B99">
        <v>1791.345</v>
      </c>
      <c r="C99">
        <v>10</v>
      </c>
      <c r="D99">
        <v>74.019999979999994</v>
      </c>
      <c r="E99">
        <v>548579</v>
      </c>
      <c r="F99">
        <v>1763</v>
      </c>
      <c r="G99" s="44">
        <f t="shared" si="1"/>
        <v>1.6077708451503137E-2</v>
      </c>
    </row>
    <row r="100" spans="1:9" x14ac:dyDescent="0.25">
      <c r="A100" t="s">
        <v>2</v>
      </c>
      <c r="B100">
        <v>1818.308</v>
      </c>
      <c r="C100">
        <v>10</v>
      </c>
      <c r="D100">
        <v>67.578000070000002</v>
      </c>
      <c r="E100">
        <v>110124</v>
      </c>
      <c r="F100">
        <v>1763</v>
      </c>
      <c r="G100" s="44">
        <f t="shared" si="1"/>
        <v>3.1371525808281335E-2</v>
      </c>
    </row>
    <row r="101" spans="1:9" x14ac:dyDescent="0.25">
      <c r="A101" t="s">
        <v>2</v>
      </c>
      <c r="B101">
        <v>1806.181</v>
      </c>
      <c r="C101">
        <v>10</v>
      </c>
      <c r="D101">
        <v>79.966000080000001</v>
      </c>
      <c r="E101">
        <v>240803</v>
      </c>
      <c r="F101">
        <v>1763</v>
      </c>
      <c r="G101" s="44">
        <f t="shared" si="1"/>
        <v>2.449290981281908E-2</v>
      </c>
    </row>
    <row r="102" spans="1:9" x14ac:dyDescent="0.25">
      <c r="A102" t="s">
        <v>36</v>
      </c>
      <c r="B102">
        <v>1171.8209999999999</v>
      </c>
      <c r="C102">
        <v>9</v>
      </c>
      <c r="D102">
        <v>52.195999860000001</v>
      </c>
      <c r="E102">
        <v>291114</v>
      </c>
      <c r="F102">
        <v>1159</v>
      </c>
      <c r="G102" s="44">
        <f t="shared" si="1"/>
        <v>1.1062122519413213E-2</v>
      </c>
    </row>
    <row r="103" spans="1:9" x14ac:dyDescent="0.25">
      <c r="A103" t="s">
        <v>36</v>
      </c>
      <c r="B103">
        <v>1172.1089999999999</v>
      </c>
      <c r="C103">
        <v>9</v>
      </c>
      <c r="D103">
        <v>50.430000069999998</v>
      </c>
      <c r="E103">
        <v>790137</v>
      </c>
      <c r="F103">
        <v>1159</v>
      </c>
      <c r="G103" s="44">
        <f t="shared" si="1"/>
        <v>1.1310612597066371E-2</v>
      </c>
      <c r="I103" s="17"/>
    </row>
    <row r="104" spans="1:9" x14ac:dyDescent="0.25">
      <c r="A104" t="s">
        <v>36</v>
      </c>
      <c r="B104">
        <v>1180.462</v>
      </c>
      <c r="C104">
        <v>9</v>
      </c>
      <c r="D104">
        <v>53.101999999999997</v>
      </c>
      <c r="E104">
        <v>548579</v>
      </c>
      <c r="F104">
        <v>1159</v>
      </c>
      <c r="G104" s="44">
        <f t="shared" si="1"/>
        <v>1.8517687661777384E-2</v>
      </c>
    </row>
    <row r="105" spans="1:9" x14ac:dyDescent="0.25">
      <c r="A105" t="s">
        <v>36</v>
      </c>
      <c r="B105">
        <v>1174.0719999999999</v>
      </c>
      <c r="C105">
        <v>9</v>
      </c>
      <c r="D105">
        <v>45.622999909999997</v>
      </c>
      <c r="E105">
        <v>110124</v>
      </c>
      <c r="F105">
        <v>1159</v>
      </c>
      <c r="G105" s="44">
        <f t="shared" si="1"/>
        <v>1.300431406384805E-2</v>
      </c>
    </row>
    <row r="106" spans="1:9" x14ac:dyDescent="0.25">
      <c r="A106" t="s">
        <v>36</v>
      </c>
      <c r="B106">
        <v>1172.6880000000001</v>
      </c>
      <c r="C106">
        <v>9</v>
      </c>
      <c r="D106">
        <v>62.63799977</v>
      </c>
      <c r="E106">
        <v>240803</v>
      </c>
      <c r="F106">
        <v>1159</v>
      </c>
      <c r="G106" s="44">
        <f t="shared" ref="G106" si="2">(B106-F106)/F106</f>
        <v>1.1810181190681709E-2</v>
      </c>
    </row>
  </sheetData>
  <sortState ref="A2:E36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12" workbookViewId="0">
      <selection activeCell="F22" sqref="F22"/>
    </sheetView>
  </sheetViews>
  <sheetFormatPr baseColWidth="10" defaultRowHeight="15.75" x14ac:dyDescent="0.25"/>
  <cols>
    <col min="1" max="1" width="16.625" customWidth="1"/>
    <col min="2" max="3" width="10.375" style="21" customWidth="1"/>
    <col min="4" max="4" width="10.375" customWidth="1"/>
    <col min="5" max="5" width="10.375" style="2" customWidth="1"/>
    <col min="6" max="18" width="21.5" bestFit="1" customWidth="1"/>
    <col min="19" max="19" width="12.125" bestFit="1" customWidth="1"/>
  </cols>
  <sheetData>
    <row r="1" spans="1:5" x14ac:dyDescent="0.25">
      <c r="B1"/>
      <c r="C1"/>
      <c r="E1"/>
    </row>
    <row r="2" spans="1:5" x14ac:dyDescent="0.25">
      <c r="B2"/>
      <c r="C2"/>
      <c r="E2"/>
    </row>
    <row r="3" spans="1:5" ht="35.25" customHeight="1" x14ac:dyDescent="0.25">
      <c r="A3" s="27" t="s">
        <v>17</v>
      </c>
      <c r="B3" s="30" t="s">
        <v>20</v>
      </c>
      <c r="C3" s="30" t="s">
        <v>21</v>
      </c>
      <c r="D3" s="30" t="s">
        <v>22</v>
      </c>
      <c r="E3" s="30" t="s">
        <v>19</v>
      </c>
    </row>
    <row r="4" spans="1:5" x14ac:dyDescent="0.25">
      <c r="A4" s="28" t="s">
        <v>0</v>
      </c>
      <c r="B4" s="21">
        <v>8.9162000179290768</v>
      </c>
      <c r="C4" s="21">
        <v>787.08199999999999</v>
      </c>
      <c r="D4" s="29">
        <v>784</v>
      </c>
      <c r="E4" s="33">
        <v>3.931122448979584E-3</v>
      </c>
    </row>
    <row r="5" spans="1:5" x14ac:dyDescent="0.25">
      <c r="A5" s="28" t="s">
        <v>12</v>
      </c>
      <c r="B5" s="21">
        <v>8.7328000068664551</v>
      </c>
      <c r="C5" s="21">
        <v>662.13799999999992</v>
      </c>
      <c r="D5" s="29">
        <v>661</v>
      </c>
      <c r="E5" s="33">
        <v>1.7216338880483594E-3</v>
      </c>
    </row>
    <row r="6" spans="1:5" x14ac:dyDescent="0.25">
      <c r="A6" s="40" t="s">
        <v>13</v>
      </c>
      <c r="B6" s="41">
        <v>10.170799970626831</v>
      </c>
      <c r="C6" s="41">
        <v>742.75499999999988</v>
      </c>
      <c r="D6" s="42">
        <v>742</v>
      </c>
      <c r="E6" s="43">
        <v>1.017520215633417E-3</v>
      </c>
    </row>
    <row r="7" spans="1:5" x14ac:dyDescent="0.25">
      <c r="A7" s="28" t="s">
        <v>14</v>
      </c>
      <c r="B7" s="21">
        <v>10.792799997329713</v>
      </c>
      <c r="C7" s="21">
        <v>780.93600000000004</v>
      </c>
      <c r="D7" s="29">
        <v>778</v>
      </c>
      <c r="E7" s="33">
        <v>3.7737789203085284E-3</v>
      </c>
    </row>
    <row r="8" spans="1:5" x14ac:dyDescent="0.25">
      <c r="A8" s="28" t="s">
        <v>15</v>
      </c>
      <c r="B8" s="21">
        <v>10.564200067200002</v>
      </c>
      <c r="C8" s="21">
        <v>806.68160000000012</v>
      </c>
      <c r="D8" s="29">
        <v>799</v>
      </c>
      <c r="E8" s="33">
        <v>9.6140175219024387E-3</v>
      </c>
    </row>
    <row r="9" spans="1:5" x14ac:dyDescent="0.25">
      <c r="A9" s="28" t="s">
        <v>16</v>
      </c>
      <c r="B9" s="21">
        <v>11.861600018000001</v>
      </c>
      <c r="C9" s="21">
        <v>672.46500000000003</v>
      </c>
      <c r="D9" s="29">
        <v>669</v>
      </c>
      <c r="E9" s="33">
        <v>5.1793721973094646E-3</v>
      </c>
    </row>
    <row r="10" spans="1:5" x14ac:dyDescent="0.25">
      <c r="A10" s="28" t="s">
        <v>25</v>
      </c>
      <c r="B10" s="21">
        <v>11.722400048000001</v>
      </c>
      <c r="C10" s="21">
        <v>952.28840000000002</v>
      </c>
      <c r="D10" s="29">
        <v>949</v>
      </c>
      <c r="E10" s="33">
        <v>3.4651211801896265E-3</v>
      </c>
    </row>
    <row r="11" spans="1:5" x14ac:dyDescent="0.25">
      <c r="A11" s="28" t="s">
        <v>23</v>
      </c>
      <c r="B11" s="21">
        <v>11.993000030517578</v>
      </c>
      <c r="C11" s="21">
        <v>734.18600000000004</v>
      </c>
      <c r="D11" s="29">
        <v>730</v>
      </c>
      <c r="E11" s="33">
        <v>5.7342465753425142E-3</v>
      </c>
    </row>
    <row r="12" spans="1:5" x14ac:dyDescent="0.25">
      <c r="A12" s="28" t="s">
        <v>24</v>
      </c>
      <c r="B12" s="21">
        <v>12.71840005</v>
      </c>
      <c r="C12" s="21">
        <v>829.62099999999987</v>
      </c>
      <c r="D12" s="29">
        <v>822</v>
      </c>
      <c r="E12" s="33">
        <v>9.2712895377129005E-3</v>
      </c>
    </row>
    <row r="13" spans="1:5" x14ac:dyDescent="0.25">
      <c r="A13" s="28" t="s">
        <v>27</v>
      </c>
      <c r="B13" s="21">
        <v>13.796000004000001</v>
      </c>
      <c r="C13" s="21">
        <v>835.25</v>
      </c>
      <c r="D13" s="29">
        <v>831</v>
      </c>
      <c r="E13" s="33">
        <v>5.1143200962695552E-3</v>
      </c>
    </row>
    <row r="14" spans="1:5" x14ac:dyDescent="0.25">
      <c r="A14" s="28" t="s">
        <v>10</v>
      </c>
      <c r="B14" s="21">
        <v>16.958400012000002</v>
      </c>
      <c r="C14" s="21">
        <v>942.93539999999996</v>
      </c>
      <c r="D14" s="29">
        <v>937</v>
      </c>
      <c r="E14" s="33">
        <v>6.3344717182497127E-3</v>
      </c>
    </row>
    <row r="15" spans="1:5" x14ac:dyDescent="0.25">
      <c r="A15" s="40" t="s">
        <v>30</v>
      </c>
      <c r="B15" s="41">
        <v>15.396400072</v>
      </c>
      <c r="C15" s="41">
        <v>978.61639999999989</v>
      </c>
      <c r="D15" s="42">
        <v>944</v>
      </c>
      <c r="E15" s="43">
        <v>3.6669915254237261E-2</v>
      </c>
    </row>
    <row r="16" spans="1:5" x14ac:dyDescent="0.25">
      <c r="A16" s="28" t="s">
        <v>28</v>
      </c>
      <c r="B16" s="21">
        <v>18.891800068000002</v>
      </c>
      <c r="C16" s="21">
        <v>1150.501</v>
      </c>
      <c r="D16" s="29">
        <v>1146</v>
      </c>
      <c r="E16" s="33">
        <v>3.9275741710296476E-3</v>
      </c>
    </row>
    <row r="17" spans="1:5" x14ac:dyDescent="0.25">
      <c r="A17" s="28" t="s">
        <v>29</v>
      </c>
      <c r="B17" s="21">
        <v>20.658199977999999</v>
      </c>
      <c r="C17" s="21">
        <v>917.92240000000004</v>
      </c>
      <c r="D17" s="29">
        <v>914</v>
      </c>
      <c r="E17" s="33">
        <v>4.2914660831509781E-3</v>
      </c>
    </row>
    <row r="18" spans="1:5" x14ac:dyDescent="0.25">
      <c r="A18" s="28" t="s">
        <v>31</v>
      </c>
      <c r="B18" s="21">
        <v>20.469000102000003</v>
      </c>
      <c r="C18" s="21">
        <v>1074.6644000000001</v>
      </c>
      <c r="D18" s="29">
        <v>1073</v>
      </c>
      <c r="E18" s="33">
        <v>1.5511649580614891E-3</v>
      </c>
    </row>
    <row r="19" spans="1:5" x14ac:dyDescent="0.25">
      <c r="A19" s="28" t="s">
        <v>32</v>
      </c>
      <c r="B19" s="21">
        <v>26.867400026000002</v>
      </c>
      <c r="C19" s="21">
        <v>1023.8918</v>
      </c>
      <c r="D19" s="29">
        <v>1010</v>
      </c>
      <c r="E19" s="33">
        <v>1.3754257425742586E-2</v>
      </c>
    </row>
    <row r="20" spans="1:5" x14ac:dyDescent="0.25">
      <c r="A20" s="28" t="s">
        <v>34</v>
      </c>
      <c r="B20" s="21">
        <v>28.076800014000003</v>
      </c>
      <c r="C20" s="21">
        <v>1183.8154</v>
      </c>
      <c r="D20" s="29">
        <v>1167</v>
      </c>
      <c r="E20" s="33">
        <v>1.4409083119108827E-2</v>
      </c>
    </row>
    <row r="21" spans="1:5" x14ac:dyDescent="0.25">
      <c r="A21" s="28" t="s">
        <v>33</v>
      </c>
      <c r="B21" s="21">
        <v>28.658600044250488</v>
      </c>
      <c r="C21" s="21">
        <v>1074.5621999999998</v>
      </c>
      <c r="D21" s="29">
        <v>1073</v>
      </c>
      <c r="E21" s="33">
        <v>1.4559179869524552E-3</v>
      </c>
    </row>
    <row r="22" spans="1:5" x14ac:dyDescent="0.25">
      <c r="A22" s="28" t="s">
        <v>35</v>
      </c>
      <c r="B22" s="21">
        <v>37.718599987999994</v>
      </c>
      <c r="C22" s="21">
        <v>1365.7647999999999</v>
      </c>
      <c r="D22" s="29">
        <v>1354</v>
      </c>
      <c r="E22" s="33">
        <v>8.6889217134416639E-3</v>
      </c>
    </row>
    <row r="23" spans="1:5" x14ac:dyDescent="0.25">
      <c r="A23" s="28" t="s">
        <v>36</v>
      </c>
      <c r="B23" s="21">
        <v>52.797799922000003</v>
      </c>
      <c r="C23" s="21">
        <v>1174.2303999999999</v>
      </c>
      <c r="D23" s="29">
        <v>1159</v>
      </c>
      <c r="E23" s="33">
        <v>1.3140983606557344E-2</v>
      </c>
    </row>
    <row r="24" spans="1:5" x14ac:dyDescent="0.25">
      <c r="A24" s="40" t="s">
        <v>2</v>
      </c>
      <c r="B24" s="41">
        <v>73.336800049999994</v>
      </c>
      <c r="C24" s="41">
        <v>1808.2066</v>
      </c>
      <c r="D24" s="42">
        <v>1763</v>
      </c>
      <c r="E24" s="43">
        <v>2.5641860465116288E-2</v>
      </c>
    </row>
    <row r="25" spans="1:5" x14ac:dyDescent="0.25">
      <c r="A25" s="28" t="s">
        <v>26</v>
      </c>
      <c r="D25" s="29"/>
      <c r="E25" s="33"/>
    </row>
    <row r="26" spans="1:5" x14ac:dyDescent="0.25">
      <c r="A26" s="28" t="s">
        <v>18</v>
      </c>
      <c r="B26" s="21">
        <v>21.480857166034291</v>
      </c>
      <c r="C26" s="21">
        <v>976.11970476190481</v>
      </c>
      <c r="D26" s="29">
        <v>966.90476190476193</v>
      </c>
      <c r="E26" s="33">
        <v>8.5089542420640329E-3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D_500</vt:lpstr>
      <vt:lpstr>500</vt:lpstr>
      <vt:lpstr>1000</vt:lpstr>
      <vt:lpstr>D_1000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Acer</cp:lastModifiedBy>
  <dcterms:created xsi:type="dcterms:W3CDTF">2018-05-22T02:41:32Z</dcterms:created>
  <dcterms:modified xsi:type="dcterms:W3CDTF">2021-02-08T20:30:02Z</dcterms:modified>
</cp:coreProperties>
</file>