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MESTRADO_PUC_RIO\TESIS\CVRP\Resultados\"/>
    </mc:Choice>
  </mc:AlternateContent>
  <bookViews>
    <workbookView xWindow="375" yWindow="465" windowWidth="28035" windowHeight="17040"/>
  </bookViews>
  <sheets>
    <sheet name="1000" sheetId="4" r:id="rId1"/>
    <sheet name="D_1000" sheetId="5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2" i="4"/>
</calcChain>
</file>

<file path=xl/sharedStrings.xml><?xml version="1.0" encoding="utf-8"?>
<sst xmlns="http://schemas.openxmlformats.org/spreadsheetml/2006/main" count="32" uniqueCount="17">
  <si>
    <t>Nome</t>
  </si>
  <si>
    <t>ILS</t>
  </si>
  <si>
    <t># Rotas</t>
  </si>
  <si>
    <t>Time</t>
  </si>
  <si>
    <t>Seed</t>
  </si>
  <si>
    <t>Opt</t>
  </si>
  <si>
    <t>GAP</t>
  </si>
  <si>
    <t>Etiquetas de fila</t>
  </si>
  <si>
    <t>Total general</t>
  </si>
  <si>
    <t>Promedio de GAP</t>
  </si>
  <si>
    <t>Promedio de Time</t>
  </si>
  <si>
    <t>Promedio de ILS</t>
  </si>
  <si>
    <t>Promedio de Opt</t>
  </si>
  <si>
    <t>(en blanco)</t>
  </si>
  <si>
    <t>F\F-n135-k7.vrp</t>
  </si>
  <si>
    <t>F\F-n45-k4.vrp</t>
  </si>
  <si>
    <t>F\F-n72-k4.vrp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</si>
</sst>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/>
    <xf numFmtId="2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Fill="1" applyBorder="1"/>
    <xf numFmtId="2" fontId="0" fillId="0" borderId="0" xfId="0" applyNumberFormat="1"/>
    <xf numFmtId="165" fontId="0" fillId="0" borderId="0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165" fontId="1" fillId="0" borderId="0" xfId="1" applyNumberFormat="1" applyFont="1" applyBorder="1"/>
    <xf numFmtId="165" fontId="1" fillId="0" borderId="0" xfId="1" applyNumberFormat="1" applyFont="1" applyFill="1" applyBorder="1"/>
  </cellXfs>
  <cellStyles count="2">
    <cellStyle name="Normal" xfId="0" builtinId="0"/>
    <cellStyle name="Porcentaje" xfId="1" builtinId="5"/>
  </cellStyles>
  <dxfs count="32">
    <dxf>
      <font>
        <color rgb="FFFF0000"/>
      </font>
    </dxf>
    <dxf>
      <font>
        <color rgb="FFFF0000"/>
      </font>
    </dxf>
    <dxf>
      <font>
        <b val="0"/>
      </font>
    </dxf>
    <dxf>
      <font>
        <b val="0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readingOrder="0"/>
    </dxf>
    <dxf>
      <alignment wrapText="1" readingOrder="0"/>
    </dxf>
    <dxf>
      <numFmt numFmtId="165" formatCode="0.000%"/>
    </dxf>
    <dxf>
      <numFmt numFmtId="14" formatCode="0.00%"/>
    </dxf>
    <dxf>
      <numFmt numFmtId="166" formatCode="0.0%"/>
    </dxf>
    <dxf>
      <numFmt numFmtId="2" formatCode="0.00"/>
    </dxf>
    <dxf>
      <numFmt numFmtId="167" formatCode="0.0"/>
    </dxf>
    <dxf>
      <numFmt numFmtId="1" formatCode="0"/>
    </dxf>
    <dxf>
      <numFmt numFmtId="167" formatCode="0.0"/>
    </dxf>
    <dxf>
      <numFmt numFmtId="2" formatCode="0.00"/>
    </dxf>
    <dxf>
      <numFmt numFmtId="2" formatCode="0.00"/>
    </dxf>
    <dxf>
      <numFmt numFmtId="164" formatCode="0.000"/>
    </dxf>
    <dxf>
      <numFmt numFmtId="168" formatCode="0.0000"/>
    </dxf>
    <dxf>
      <numFmt numFmtId="169" formatCode="0.00000"/>
    </dxf>
    <dxf>
      <numFmt numFmtId="170" formatCode="0.000000"/>
    </dxf>
    <dxf>
      <numFmt numFmtId="171" formatCode="0.0000000"/>
    </dxf>
    <dxf>
      <numFmt numFmtId="172" formatCode="0.00000000"/>
    </dxf>
    <dxf>
      <numFmt numFmtId="173" formatCode="0.000000000"/>
    </dxf>
    <dxf>
      <numFmt numFmtId="17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233.501912500004" createdVersion="6" refreshedVersion="6" minRefreshableVersion="3" recordCount="106">
  <cacheSource type="worksheet">
    <worksheetSource ref="A1:G1048576" sheet="1000"/>
  </cacheSource>
  <cacheFields count="7">
    <cacheField name="Nome" numFmtId="0">
      <sharedItems containsBlank="1" count="25">
        <s v="F\F-n135-k7.vrp"/>
        <s v="F\F-n45-k4.vrp"/>
        <s v="F\F-n72-k4.vrp"/>
        <m/>
        <s v="A\A-n69-k9.vrp" u="1"/>
        <s v="A\A-n32-k5.vrp" u="1"/>
        <s v="A\A-n33-k5.vrp" u="1"/>
        <s v="A\A-n34-k5.vrp" u="1"/>
        <s v="A\A-n33-k6.vrp" u="1"/>
        <s v="A\A-n36-k5.vrp" u="1"/>
        <s v="A\A-n44-k6.vrp" u="1"/>
        <s v="A\A-n37-k5.vrp" u="1"/>
        <s v="A\A-n45-k6.vrp" u="1"/>
        <s v="A\A-n53-k7.vrp" u="1"/>
        <s v="A\A-n38-k5.vrp" u="1"/>
        <s v="A\A-n60-k9.vrp" u="1"/>
        <s v="A\A-n37-k6.vrp" u="1"/>
        <s v="A\A-n54-k7.vrp" u="1"/>
        <s v="A\A-n45-k7.vrp" u="1"/>
        <s v="A\A-n39-k5.vrp" u="1"/>
        <s v="A\A-n46-k7.vrp" u="1"/>
        <s v="A\A-n39-k6.vrp" u="1"/>
        <s v="A\A-n48-k7.vrp" u="1"/>
        <s v="A\A-n55-k9.vrp" u="1"/>
        <s v="A\A-n80-k10.vrp" u="1"/>
      </sharedItems>
    </cacheField>
    <cacheField name="ILS" numFmtId="0">
      <sharedItems containsString="0" containsBlank="1" containsNumber="1" minValue="244.74" maxValue="1268.502"/>
    </cacheField>
    <cacheField name="# Rotas" numFmtId="0">
      <sharedItems containsString="0" containsBlank="1" containsNumber="1" containsInteger="1" minValue="4" maxValue="7"/>
    </cacheField>
    <cacheField name="Time" numFmtId="0">
      <sharedItems containsString="0" containsBlank="1" containsNumber="1" minValue="22.55200005" maxValue="384.5"/>
    </cacheField>
    <cacheField name="Seed" numFmtId="0">
      <sharedItems containsString="0" containsBlank="1" containsNumber="1" containsInteger="1" minValue="110124" maxValue="790137"/>
    </cacheField>
    <cacheField name="Opt" numFmtId="0">
      <sharedItems containsString="0" containsBlank="1" containsNumber="1" containsInteger="1" minValue="237" maxValue="1163"/>
    </cacheField>
    <cacheField name="GAP" numFmtId="0">
      <sharedItems containsString="0" containsBlank="1" containsNumber="1" minValue="0" maxValue="0.103324894514767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n v="1224.1980000000001"/>
    <n v="7"/>
    <n v="339.07599997520447"/>
    <n v="790137"/>
    <n v="1162"/>
    <n v="5.3526678141136055E-2"/>
  </r>
  <r>
    <x v="0"/>
    <n v="1233.848"/>
    <n v="7"/>
    <n v="369.17200016975403"/>
    <n v="548579"/>
    <n v="1162"/>
    <n v="6.1831325301204783E-2"/>
  </r>
  <r>
    <x v="0"/>
    <n v="1268.502"/>
    <n v="7"/>
    <n v="384.5"/>
    <n v="110124"/>
    <n v="1162"/>
    <n v="9.165404475043025E-2"/>
  </r>
  <r>
    <x v="0"/>
    <n v="1227.6690000000001"/>
    <n v="7"/>
    <n v="381.40000009536743"/>
    <n v="240803"/>
    <n v="1162"/>
    <n v="5.6513769363167037E-2"/>
  </r>
  <r>
    <x v="0"/>
    <n v="1220.2059999999999"/>
    <n v="7"/>
    <n v="370.39200019999998"/>
    <n v="291114"/>
    <n v="1163"/>
    <n v="4.9188306104901033E-2"/>
  </r>
  <r>
    <x v="1"/>
    <n v="727.745"/>
    <n v="4"/>
    <n v="23.79100013"/>
    <n v="291114"/>
    <n v="724"/>
    <n v="5.1726519337016641E-3"/>
  </r>
  <r>
    <x v="1"/>
    <n v="724.99400000000003"/>
    <n v="4"/>
    <n v="22.55200005"/>
    <n v="790137"/>
    <n v="724"/>
    <n v="1.372928176795619E-3"/>
  </r>
  <r>
    <x v="1"/>
    <n v="727.745"/>
    <n v="4"/>
    <n v="23.815999980000001"/>
    <n v="548579"/>
    <n v="724"/>
    <n v="5.1726519337016641E-3"/>
  </r>
  <r>
    <x v="1"/>
    <n v="723.54100000000005"/>
    <n v="4"/>
    <n v="25.220000030000001"/>
    <n v="110124"/>
    <n v="724"/>
    <n v="0"/>
  </r>
  <r>
    <x v="1"/>
    <n v="727.745"/>
    <n v="4"/>
    <n v="24.615000009999999"/>
    <n v="240803"/>
    <n v="724"/>
    <n v="5.1726519337016641E-3"/>
  </r>
  <r>
    <x v="2"/>
    <n v="249.28899999999999"/>
    <n v="4"/>
    <n v="75.60400009"/>
    <n v="291114"/>
    <n v="237"/>
    <n v="5.185232067510543E-2"/>
  </r>
  <r>
    <x v="2"/>
    <n v="261.488"/>
    <n v="4"/>
    <n v="68.378000020000002"/>
    <n v="790137"/>
    <n v="237"/>
    <n v="0.10332489451476794"/>
  </r>
  <r>
    <x v="2"/>
    <n v="244.74"/>
    <n v="4"/>
    <n v="77.577999829999996"/>
    <n v="548579"/>
    <n v="237"/>
    <n v="3.2658227848101302E-2"/>
  </r>
  <r>
    <x v="2"/>
    <n v="260.834"/>
    <n v="4"/>
    <n v="74.012000080000007"/>
    <n v="110124"/>
    <n v="237"/>
    <n v="0.10056540084388187"/>
  </r>
  <r>
    <x v="2"/>
    <n v="248.54499999999999"/>
    <n v="4"/>
    <n v="79.486000059999995"/>
    <n v="240803"/>
    <n v="237"/>
    <n v="4.8713080168776318E-2"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  <r>
    <x v="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4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:E8" firstHeaderRow="0" firstDataRow="1" firstDataCol="1"/>
  <pivotFields count="7">
    <pivotField axis="axisRow" showAll="0" sortType="ascending">
      <items count="26">
        <item m="1" x="5"/>
        <item m="1" x="6"/>
        <item m="1" x="8"/>
        <item m="1" x="7"/>
        <item m="1" x="9"/>
        <item m="1" x="11"/>
        <item m="1" x="16"/>
        <item m="1" x="14"/>
        <item m="1" x="19"/>
        <item m="1" x="21"/>
        <item m="1" x="10"/>
        <item m="1" x="12"/>
        <item m="1" x="18"/>
        <item m="1" x="20"/>
        <item m="1" x="22"/>
        <item m="1" x="13"/>
        <item m="1" x="17"/>
        <item m="1" x="23"/>
        <item m="1" x="15"/>
        <item m="1" x="4"/>
        <item m="1" x="24"/>
        <item x="0"/>
        <item x="1"/>
        <item x="2"/>
        <item x="3"/>
        <item t="default"/>
      </items>
    </pivotField>
    <pivotField dataField="1" showAll="0"/>
    <pivotField showAll="0"/>
    <pivotField dataField="1" showAll="0"/>
    <pivotField showAll="0"/>
    <pivotField dataField="1" showAll="0"/>
    <pivotField dataField="1" showAll="0"/>
  </pivotFields>
  <rowFields count="1">
    <field x="0"/>
  </rowFields>
  <rowItems count="5"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Time" fld="3" subtotal="average" baseField="0" baseItem="0" numFmtId="2"/>
    <dataField name="Promedio de ILS" fld="1" subtotal="average" baseField="0" baseItem="0" numFmtId="2"/>
    <dataField name="Promedio de Opt" fld="5" subtotal="average" baseField="0" baseItem="0"/>
    <dataField name="Promedio de GAP" fld="6" subtotal="average" baseField="0" baseItem="0" numFmtId="165"/>
  </dataFields>
  <formats count="32">
    <format dxfId="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3"/>
          </reference>
          <reference field="0" count="1">
            <x v="11"/>
          </reference>
        </references>
      </pivotArea>
    </format>
    <format dxfId="11">
      <pivotArea collapsedLevelsAreSubtotals="1" fieldPosition="0">
        <references count="1">
          <reference field="0" count="1">
            <x v="11"/>
          </reference>
        </references>
      </pivotArea>
    </format>
    <format dxfId="10">
      <pivotArea dataOnly="0" labelOnly="1" fieldPosition="0">
        <references count="1">
          <reference field="0" count="1">
            <x v="11"/>
          </reference>
        </references>
      </pivotArea>
    </format>
    <format dxfId="9">
      <pivotArea collapsedLevelsAreSubtotals="1" fieldPosition="0">
        <references count="1">
          <reference field="0" count="1">
            <x v="2"/>
          </reference>
        </references>
      </pivotArea>
    </format>
    <format dxfId="8">
      <pivotArea dataOnly="0" labelOnly="1" fieldPosition="0">
        <references count="1">
          <reference field="0" count="1">
            <x v="2"/>
          </reference>
        </references>
      </pivotArea>
    </format>
    <format dxfId="7">
      <pivotArea collapsedLevelsAreSubtotals="1" fieldPosition="0">
        <references count="1">
          <reference field="0" count="1">
            <x v="2"/>
          </reference>
        </references>
      </pivotArea>
    </format>
    <format dxfId="6">
      <pivotArea dataOnly="0" labelOnly="1" fieldPosition="0">
        <references count="1">
          <reference field="0" count="1">
            <x v="2"/>
          </reference>
        </references>
      </pivotArea>
    </format>
    <format dxfId="5">
      <pivotArea collapsedLevelsAreSubtotals="1" fieldPosition="0">
        <references count="1">
          <reference field="0" count="1">
            <x v="2"/>
          </reference>
        </references>
      </pivotArea>
    </format>
    <format dxfId="4">
      <pivotArea dataOnly="0" labelOnly="1" fieldPosition="0">
        <references count="1">
          <reference field="0" count="1">
            <x v="2"/>
          </reference>
        </references>
      </pivotArea>
    </format>
    <format dxfId="3">
      <pivotArea collapsedLevelsAreSubtotals="1" fieldPosition="0">
        <references count="1">
          <reference field="0" count="1">
            <x v="2"/>
          </reference>
        </references>
      </pivotArea>
    </format>
    <format dxfId="2">
      <pivotArea dataOnly="0" labelOnly="1" fieldPosition="0">
        <references count="1">
          <reference field="0" count="1">
            <x v="2"/>
          </reference>
        </references>
      </pivotArea>
    </format>
    <format dxfId="1">
      <pivotArea collapsedLevelsAreSubtotals="1" fieldPosition="0">
        <references count="1">
          <reference field="0" count="1">
            <x v="20"/>
          </reference>
        </references>
      </pivotArea>
    </format>
    <format dxfId="0">
      <pivotArea dataOnly="0" labelOnly="1" fieldPosition="0">
        <references count="1">
          <reference field="0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I8" sqref="I8"/>
    </sheetView>
  </sheetViews>
  <sheetFormatPr baseColWidth="10" defaultRowHeight="15.75" x14ac:dyDescent="0.25"/>
  <sheetData>
    <row r="1" spans="1:7" x14ac:dyDescent="0.25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x14ac:dyDescent="0.25">
      <c r="A2" t="s">
        <v>14</v>
      </c>
      <c r="B2" s="8">
        <v>1224.1980000000001</v>
      </c>
      <c r="C2">
        <v>7</v>
      </c>
      <c r="D2">
        <v>339.07599997520447</v>
      </c>
      <c r="E2">
        <v>790137</v>
      </c>
      <c r="F2" s="3">
        <v>1162</v>
      </c>
      <c r="G2" s="1">
        <f>IF((B2-F2)/F2&lt;0,0,(B2-F2)/F2)</f>
        <v>5.3526678141136055E-2</v>
      </c>
    </row>
    <row r="3" spans="1:7" x14ac:dyDescent="0.25">
      <c r="A3" t="s">
        <v>14</v>
      </c>
      <c r="B3" s="8">
        <v>1233.848</v>
      </c>
      <c r="C3">
        <v>7</v>
      </c>
      <c r="D3">
        <v>369.17200016975403</v>
      </c>
      <c r="E3">
        <v>548579</v>
      </c>
      <c r="F3" s="3">
        <v>1162</v>
      </c>
      <c r="G3" s="1">
        <f t="shared" ref="G3:G16" si="0">IF((B3-F3)/F3&lt;0,0,(B3-F3)/F3)</f>
        <v>6.1831325301204783E-2</v>
      </c>
    </row>
    <row r="4" spans="1:7" x14ac:dyDescent="0.25">
      <c r="A4" t="s">
        <v>14</v>
      </c>
      <c r="B4" s="8">
        <v>1268.502</v>
      </c>
      <c r="C4">
        <v>7</v>
      </c>
      <c r="D4">
        <v>384.5</v>
      </c>
      <c r="E4">
        <v>110124</v>
      </c>
      <c r="F4" s="3">
        <v>1162</v>
      </c>
      <c r="G4" s="1">
        <f t="shared" si="0"/>
        <v>9.165404475043025E-2</v>
      </c>
    </row>
    <row r="5" spans="1:7" x14ac:dyDescent="0.25">
      <c r="A5" t="s">
        <v>14</v>
      </c>
      <c r="B5" s="8">
        <v>1227.6690000000001</v>
      </c>
      <c r="C5">
        <v>7</v>
      </c>
      <c r="D5">
        <v>381.40000009536743</v>
      </c>
      <c r="E5">
        <v>240803</v>
      </c>
      <c r="F5" s="3">
        <v>1162</v>
      </c>
      <c r="G5" s="1">
        <f t="shared" si="0"/>
        <v>5.6513769363167037E-2</v>
      </c>
    </row>
    <row r="6" spans="1:7" x14ac:dyDescent="0.25">
      <c r="A6" s="3" t="s">
        <v>14</v>
      </c>
      <c r="B6" s="2">
        <v>1220.2059999999999</v>
      </c>
      <c r="C6" s="3">
        <v>7</v>
      </c>
      <c r="D6" s="3">
        <v>370.39200019999998</v>
      </c>
      <c r="E6" s="3">
        <v>291114</v>
      </c>
      <c r="F6" s="3">
        <v>1163</v>
      </c>
      <c r="G6" s="1">
        <f t="shared" si="0"/>
        <v>4.9188306104901033E-2</v>
      </c>
    </row>
    <row r="7" spans="1:7" x14ac:dyDescent="0.25">
      <c r="A7" s="3" t="s">
        <v>15</v>
      </c>
      <c r="B7" s="2">
        <v>727.745</v>
      </c>
      <c r="C7" s="3">
        <v>4</v>
      </c>
      <c r="D7" s="3">
        <v>23.79100013</v>
      </c>
      <c r="E7" s="3">
        <v>291114</v>
      </c>
      <c r="F7" s="7">
        <v>724</v>
      </c>
      <c r="G7" s="1">
        <f t="shared" si="0"/>
        <v>5.1726519337016641E-3</v>
      </c>
    </row>
    <row r="8" spans="1:7" x14ac:dyDescent="0.25">
      <c r="A8" s="3" t="s">
        <v>15</v>
      </c>
      <c r="B8" s="2">
        <v>724.99400000000003</v>
      </c>
      <c r="C8" s="3">
        <v>4</v>
      </c>
      <c r="D8" s="3">
        <v>22.55200005</v>
      </c>
      <c r="E8" s="3">
        <v>790137</v>
      </c>
      <c r="F8" s="7">
        <v>724</v>
      </c>
      <c r="G8" s="1">
        <f t="shared" si="0"/>
        <v>1.372928176795619E-3</v>
      </c>
    </row>
    <row r="9" spans="1:7" x14ac:dyDescent="0.25">
      <c r="A9" s="3" t="s">
        <v>15</v>
      </c>
      <c r="B9" s="2">
        <v>727.745</v>
      </c>
      <c r="C9" s="3">
        <v>4</v>
      </c>
      <c r="D9" s="3">
        <v>23.815999980000001</v>
      </c>
      <c r="E9" s="3">
        <v>548579</v>
      </c>
      <c r="F9" s="7">
        <v>724</v>
      </c>
      <c r="G9" s="1">
        <f t="shared" si="0"/>
        <v>5.1726519337016641E-3</v>
      </c>
    </row>
    <row r="10" spans="1:7" x14ac:dyDescent="0.25">
      <c r="A10" s="3" t="s">
        <v>15</v>
      </c>
      <c r="B10" s="2">
        <v>723.54100000000005</v>
      </c>
      <c r="C10" s="3">
        <v>4</v>
      </c>
      <c r="D10" s="3">
        <v>25.220000030000001</v>
      </c>
      <c r="E10" s="3">
        <v>110124</v>
      </c>
      <c r="F10" s="7">
        <v>724</v>
      </c>
      <c r="G10" s="1">
        <f t="shared" si="0"/>
        <v>0</v>
      </c>
    </row>
    <row r="11" spans="1:7" x14ac:dyDescent="0.25">
      <c r="A11" s="3" t="s">
        <v>15</v>
      </c>
      <c r="B11" s="2">
        <v>727.745</v>
      </c>
      <c r="C11" s="3">
        <v>4</v>
      </c>
      <c r="D11" s="3">
        <v>24.615000009999999</v>
      </c>
      <c r="E11" s="3">
        <v>240803</v>
      </c>
      <c r="F11" s="7">
        <v>724</v>
      </c>
      <c r="G11" s="1">
        <f t="shared" si="0"/>
        <v>5.1726519337016641E-3</v>
      </c>
    </row>
    <row r="12" spans="1:7" x14ac:dyDescent="0.25">
      <c r="A12" s="3" t="s">
        <v>16</v>
      </c>
      <c r="B12" s="2">
        <v>249.28899999999999</v>
      </c>
      <c r="C12" s="3">
        <v>4</v>
      </c>
      <c r="D12" s="3">
        <v>75.60400009</v>
      </c>
      <c r="E12" s="3">
        <v>291114</v>
      </c>
      <c r="F12" s="7">
        <v>237</v>
      </c>
      <c r="G12" s="1">
        <f t="shared" si="0"/>
        <v>5.185232067510543E-2</v>
      </c>
    </row>
    <row r="13" spans="1:7" x14ac:dyDescent="0.25">
      <c r="A13" s="3" t="s">
        <v>16</v>
      </c>
      <c r="B13" s="2">
        <v>261.488</v>
      </c>
      <c r="C13" s="3">
        <v>4</v>
      </c>
      <c r="D13" s="3">
        <v>68.378000020000002</v>
      </c>
      <c r="E13" s="3">
        <v>790137</v>
      </c>
      <c r="F13" s="7">
        <v>237</v>
      </c>
      <c r="G13" s="1">
        <f t="shared" si="0"/>
        <v>0.10332489451476794</v>
      </c>
    </row>
    <row r="14" spans="1:7" x14ac:dyDescent="0.25">
      <c r="A14" s="3" t="s">
        <v>16</v>
      </c>
      <c r="B14" s="2">
        <v>244.74</v>
      </c>
      <c r="C14" s="3">
        <v>4</v>
      </c>
      <c r="D14" s="3">
        <v>77.577999829999996</v>
      </c>
      <c r="E14" s="3">
        <v>548579</v>
      </c>
      <c r="F14" s="7">
        <v>237</v>
      </c>
      <c r="G14" s="1">
        <f t="shared" si="0"/>
        <v>3.2658227848101302E-2</v>
      </c>
    </row>
    <row r="15" spans="1:7" x14ac:dyDescent="0.25">
      <c r="A15" s="3" t="s">
        <v>16</v>
      </c>
      <c r="B15" s="2">
        <v>260.834</v>
      </c>
      <c r="C15" s="3">
        <v>4</v>
      </c>
      <c r="D15" s="3">
        <v>74.012000080000007</v>
      </c>
      <c r="E15" s="3">
        <v>110124</v>
      </c>
      <c r="F15" s="7">
        <v>237</v>
      </c>
      <c r="G15" s="1">
        <f t="shared" si="0"/>
        <v>0.10056540084388187</v>
      </c>
    </row>
    <row r="16" spans="1:7" x14ac:dyDescent="0.25">
      <c r="A16" s="3" t="s">
        <v>16</v>
      </c>
      <c r="B16" s="2">
        <v>248.54499999999999</v>
      </c>
      <c r="C16" s="3">
        <v>4</v>
      </c>
      <c r="D16" s="3">
        <v>79.486000059999995</v>
      </c>
      <c r="E16" s="3">
        <v>240803</v>
      </c>
      <c r="F16" s="7">
        <v>237</v>
      </c>
      <c r="G16" s="1">
        <f t="shared" si="0"/>
        <v>4.8713080168776318E-2</v>
      </c>
    </row>
    <row r="17" spans="1:7" x14ac:dyDescent="0.25">
      <c r="A17" s="3"/>
      <c r="B17" s="3"/>
      <c r="C17" s="3"/>
      <c r="D17" s="3"/>
      <c r="E17" s="3"/>
      <c r="F17" s="7"/>
      <c r="G17" s="9"/>
    </row>
    <row r="18" spans="1:7" x14ac:dyDescent="0.25">
      <c r="A18" s="3"/>
      <c r="B18" s="3"/>
      <c r="C18" s="3"/>
      <c r="D18" s="3"/>
      <c r="E18" s="3"/>
      <c r="F18" s="7"/>
      <c r="G18" s="9"/>
    </row>
    <row r="19" spans="1:7" x14ac:dyDescent="0.25">
      <c r="A19" s="3"/>
      <c r="B19" s="3"/>
      <c r="C19" s="3"/>
      <c r="D19" s="3"/>
      <c r="E19" s="3"/>
      <c r="F19" s="7"/>
      <c r="G19" s="9"/>
    </row>
    <row r="20" spans="1:7" x14ac:dyDescent="0.25">
      <c r="A20" s="3"/>
      <c r="B20" s="3"/>
      <c r="C20" s="3"/>
      <c r="D20" s="3"/>
      <c r="E20" s="3"/>
      <c r="F20" s="7"/>
      <c r="G20" s="9"/>
    </row>
    <row r="21" spans="1:7" x14ac:dyDescent="0.25">
      <c r="A21" s="3"/>
      <c r="B21" s="3"/>
      <c r="C21" s="3"/>
      <c r="D21" s="3"/>
      <c r="E21" s="3"/>
      <c r="F21" s="7"/>
      <c r="G21" s="9"/>
    </row>
    <row r="22" spans="1:7" x14ac:dyDescent="0.25">
      <c r="A22" s="3"/>
      <c r="B22" s="3"/>
      <c r="C22" s="3"/>
      <c r="D22" s="3"/>
      <c r="E22" s="3"/>
      <c r="F22" s="7"/>
      <c r="G22" s="9"/>
    </row>
    <row r="23" spans="1:7" x14ac:dyDescent="0.25">
      <c r="A23" s="3"/>
      <c r="B23" s="3"/>
      <c r="C23" s="3"/>
      <c r="D23" s="3"/>
      <c r="E23" s="3"/>
      <c r="F23" s="7"/>
      <c r="G23" s="9"/>
    </row>
    <row r="24" spans="1:7" x14ac:dyDescent="0.25">
      <c r="A24" s="3"/>
      <c r="B24" s="3"/>
      <c r="C24" s="3"/>
      <c r="D24" s="3"/>
      <c r="E24" s="3"/>
      <c r="F24" s="7"/>
      <c r="G24" s="9"/>
    </row>
    <row r="25" spans="1:7" x14ac:dyDescent="0.25">
      <c r="A25" s="3"/>
      <c r="B25" s="3"/>
      <c r="C25" s="3"/>
      <c r="D25" s="3"/>
      <c r="E25" s="3"/>
      <c r="F25" s="7"/>
      <c r="G25" s="9"/>
    </row>
    <row r="26" spans="1:7" x14ac:dyDescent="0.25">
      <c r="A26" s="3"/>
      <c r="B26" s="3"/>
      <c r="C26" s="3"/>
      <c r="D26" s="3"/>
      <c r="E26" s="3"/>
      <c r="F26" s="7"/>
      <c r="G26" s="9"/>
    </row>
    <row r="27" spans="1:7" x14ac:dyDescent="0.25">
      <c r="A27" s="3"/>
      <c r="B27" s="3"/>
      <c r="C27" s="3"/>
      <c r="D27" s="3"/>
      <c r="E27" s="3"/>
      <c r="F27" s="7"/>
      <c r="G27" s="9"/>
    </row>
    <row r="28" spans="1:7" x14ac:dyDescent="0.25">
      <c r="A28" s="3"/>
      <c r="B28" s="3"/>
      <c r="C28" s="3"/>
      <c r="D28" s="3"/>
      <c r="E28" s="3"/>
      <c r="F28" s="7"/>
      <c r="G28" s="9"/>
    </row>
    <row r="29" spans="1:7" x14ac:dyDescent="0.25">
      <c r="A29" s="3"/>
      <c r="B29" s="3"/>
      <c r="C29" s="3"/>
      <c r="D29" s="3"/>
      <c r="E29" s="3"/>
      <c r="F29" s="7"/>
      <c r="G29" s="9"/>
    </row>
    <row r="30" spans="1:7" x14ac:dyDescent="0.25">
      <c r="A30" s="3"/>
      <c r="B30" s="3"/>
      <c r="C30" s="3"/>
      <c r="D30" s="3"/>
      <c r="E30" s="3"/>
      <c r="F30" s="7"/>
      <c r="G30" s="9"/>
    </row>
    <row r="31" spans="1:7" x14ac:dyDescent="0.25">
      <c r="A31" s="3"/>
      <c r="B31" s="3"/>
      <c r="C31" s="3"/>
      <c r="D31" s="3"/>
      <c r="E31" s="3"/>
      <c r="F31" s="7"/>
      <c r="G31" s="9"/>
    </row>
    <row r="32" spans="1:7" x14ac:dyDescent="0.25">
      <c r="A32" s="3"/>
      <c r="B32" s="3"/>
      <c r="C32" s="3"/>
      <c r="D32" s="3"/>
      <c r="E32" s="3"/>
      <c r="F32" s="4"/>
      <c r="G32" s="9"/>
    </row>
    <row r="33" spans="1:7" x14ac:dyDescent="0.25">
      <c r="A33" s="3"/>
      <c r="B33" s="3"/>
      <c r="C33" s="3"/>
      <c r="D33" s="3"/>
      <c r="E33" s="3"/>
      <c r="F33" s="4"/>
      <c r="G33" s="9"/>
    </row>
    <row r="34" spans="1:7" x14ac:dyDescent="0.25">
      <c r="A34" s="3"/>
      <c r="B34" s="3"/>
      <c r="C34" s="3"/>
      <c r="D34" s="3"/>
      <c r="E34" s="3"/>
      <c r="F34" s="4"/>
      <c r="G34" s="9"/>
    </row>
    <row r="35" spans="1:7" x14ac:dyDescent="0.25">
      <c r="A35" s="3"/>
      <c r="B35" s="3"/>
      <c r="C35" s="3"/>
      <c r="D35" s="3"/>
      <c r="E35" s="3"/>
      <c r="F35" s="4"/>
      <c r="G35" s="9"/>
    </row>
    <row r="36" spans="1:7" x14ac:dyDescent="0.25">
      <c r="A36" s="3"/>
      <c r="B36" s="3"/>
      <c r="C36" s="3"/>
      <c r="D36" s="3"/>
      <c r="E36" s="3"/>
      <c r="F36" s="4"/>
      <c r="G36" s="19"/>
    </row>
    <row r="37" spans="1:7" x14ac:dyDescent="0.25">
      <c r="F37" s="4"/>
      <c r="G37" s="19"/>
    </row>
    <row r="38" spans="1:7" x14ac:dyDescent="0.25">
      <c r="F38" s="4"/>
      <c r="G38" s="19"/>
    </row>
    <row r="39" spans="1:7" x14ac:dyDescent="0.25">
      <c r="F39" s="4"/>
      <c r="G39" s="19"/>
    </row>
    <row r="40" spans="1:7" x14ac:dyDescent="0.25">
      <c r="F40" s="4"/>
      <c r="G40" s="19"/>
    </row>
    <row r="41" spans="1:7" x14ac:dyDescent="0.25">
      <c r="F41" s="4"/>
      <c r="G41" s="19"/>
    </row>
    <row r="42" spans="1:7" x14ac:dyDescent="0.25">
      <c r="F42" s="4"/>
      <c r="G42" s="19"/>
    </row>
    <row r="43" spans="1:7" x14ac:dyDescent="0.25">
      <c r="F43" s="4"/>
      <c r="G43" s="19"/>
    </row>
    <row r="44" spans="1:7" x14ac:dyDescent="0.25">
      <c r="F44" s="4"/>
      <c r="G44" s="19"/>
    </row>
    <row r="45" spans="1:7" x14ac:dyDescent="0.25">
      <c r="F45" s="4"/>
      <c r="G45" s="19"/>
    </row>
    <row r="46" spans="1:7" x14ac:dyDescent="0.25">
      <c r="F46" s="4"/>
      <c r="G46" s="19"/>
    </row>
    <row r="47" spans="1:7" x14ac:dyDescent="0.25">
      <c r="F47" s="4"/>
      <c r="G47" s="19"/>
    </row>
    <row r="48" spans="1:7" x14ac:dyDescent="0.25">
      <c r="F48" s="4"/>
      <c r="G48" s="19"/>
    </row>
    <row r="49" spans="6:9" x14ac:dyDescent="0.25">
      <c r="F49" s="4"/>
      <c r="G49" s="19"/>
    </row>
    <row r="50" spans="6:9" x14ac:dyDescent="0.25">
      <c r="F50" s="4"/>
      <c r="G50" s="19"/>
    </row>
    <row r="51" spans="6:9" x14ac:dyDescent="0.25">
      <c r="F51" s="4"/>
      <c r="G51" s="19"/>
    </row>
    <row r="52" spans="6:9" x14ac:dyDescent="0.25">
      <c r="F52" s="4"/>
      <c r="G52" s="19"/>
    </row>
    <row r="53" spans="6:9" x14ac:dyDescent="0.25">
      <c r="F53" s="4"/>
      <c r="G53" s="19"/>
    </row>
    <row r="54" spans="6:9" x14ac:dyDescent="0.25">
      <c r="F54" s="4"/>
      <c r="G54" s="19"/>
    </row>
    <row r="55" spans="6:9" x14ac:dyDescent="0.25">
      <c r="F55" s="4"/>
      <c r="G55" s="19"/>
      <c r="I55" s="6"/>
    </row>
    <row r="56" spans="6:9" x14ac:dyDescent="0.25">
      <c r="F56" s="4"/>
      <c r="G56" s="19"/>
    </row>
    <row r="57" spans="6:9" x14ac:dyDescent="0.25">
      <c r="G57" s="19"/>
    </row>
    <row r="58" spans="6:9" x14ac:dyDescent="0.25">
      <c r="G58" s="19"/>
    </row>
    <row r="59" spans="6:9" x14ac:dyDescent="0.25">
      <c r="G59" s="19"/>
    </row>
    <row r="60" spans="6:9" x14ac:dyDescent="0.25">
      <c r="G60" s="19"/>
    </row>
    <row r="61" spans="6:9" x14ac:dyDescent="0.25">
      <c r="G61" s="19"/>
    </row>
    <row r="62" spans="6:9" x14ac:dyDescent="0.25">
      <c r="G62" s="19"/>
    </row>
    <row r="63" spans="6:9" x14ac:dyDescent="0.25">
      <c r="G63" s="19"/>
    </row>
    <row r="64" spans="6:9" x14ac:dyDescent="0.25">
      <c r="G64" s="19"/>
    </row>
    <row r="65" spans="7:7" x14ac:dyDescent="0.25">
      <c r="G65" s="19"/>
    </row>
    <row r="66" spans="7:7" x14ac:dyDescent="0.25">
      <c r="G66" s="19"/>
    </row>
    <row r="67" spans="7:7" x14ac:dyDescent="0.25">
      <c r="G67" s="19"/>
    </row>
    <row r="68" spans="7:7" x14ac:dyDescent="0.25">
      <c r="G68" s="19"/>
    </row>
    <row r="69" spans="7:7" x14ac:dyDescent="0.25">
      <c r="G69" s="19"/>
    </row>
    <row r="70" spans="7:7" x14ac:dyDescent="0.25">
      <c r="G70" s="19"/>
    </row>
    <row r="71" spans="7:7" x14ac:dyDescent="0.25">
      <c r="G71" s="19"/>
    </row>
    <row r="72" spans="7:7" x14ac:dyDescent="0.25">
      <c r="G72" s="19"/>
    </row>
    <row r="73" spans="7:7" x14ac:dyDescent="0.25">
      <c r="G73" s="19"/>
    </row>
    <row r="74" spans="7:7" x14ac:dyDescent="0.25">
      <c r="G74" s="19"/>
    </row>
    <row r="75" spans="7:7" x14ac:dyDescent="0.25">
      <c r="G75" s="19"/>
    </row>
    <row r="76" spans="7:7" x14ac:dyDescent="0.25">
      <c r="G76" s="19"/>
    </row>
    <row r="77" spans="7:7" x14ac:dyDescent="0.25">
      <c r="G77" s="19"/>
    </row>
    <row r="78" spans="7:7" x14ac:dyDescent="0.25">
      <c r="G78" s="19"/>
    </row>
    <row r="79" spans="7:7" x14ac:dyDescent="0.25">
      <c r="G79" s="19"/>
    </row>
    <row r="80" spans="7:7" x14ac:dyDescent="0.25">
      <c r="G80" s="19"/>
    </row>
    <row r="81" spans="7:7" x14ac:dyDescent="0.25">
      <c r="G81" s="19"/>
    </row>
    <row r="82" spans="7:7" x14ac:dyDescent="0.25">
      <c r="G82" s="19"/>
    </row>
    <row r="83" spans="7:7" x14ac:dyDescent="0.25">
      <c r="G83" s="19"/>
    </row>
    <row r="84" spans="7:7" x14ac:dyDescent="0.25">
      <c r="G84" s="19"/>
    </row>
    <row r="85" spans="7:7" x14ac:dyDescent="0.25">
      <c r="G85" s="19"/>
    </row>
    <row r="86" spans="7:7" x14ac:dyDescent="0.25">
      <c r="G86" s="19"/>
    </row>
    <row r="87" spans="7:7" x14ac:dyDescent="0.25">
      <c r="G87" s="19"/>
    </row>
    <row r="88" spans="7:7" x14ac:dyDescent="0.25">
      <c r="G88" s="19"/>
    </row>
    <row r="89" spans="7:7" x14ac:dyDescent="0.25">
      <c r="G89" s="19"/>
    </row>
    <row r="90" spans="7:7" x14ac:dyDescent="0.25">
      <c r="G90" s="19"/>
    </row>
    <row r="91" spans="7:7" x14ac:dyDescent="0.25">
      <c r="G91" s="19"/>
    </row>
    <row r="92" spans="7:7" x14ac:dyDescent="0.25">
      <c r="G92" s="19"/>
    </row>
    <row r="93" spans="7:7" x14ac:dyDescent="0.25">
      <c r="G93" s="19"/>
    </row>
    <row r="94" spans="7:7" x14ac:dyDescent="0.25">
      <c r="G94" s="19"/>
    </row>
    <row r="95" spans="7:7" x14ac:dyDescent="0.25">
      <c r="G95" s="19"/>
    </row>
    <row r="96" spans="7:7" x14ac:dyDescent="0.25">
      <c r="G96" s="19"/>
    </row>
    <row r="97" spans="7:9" x14ac:dyDescent="0.25">
      <c r="G97" s="20"/>
    </row>
    <row r="98" spans="7:9" x14ac:dyDescent="0.25">
      <c r="G98" s="20"/>
    </row>
    <row r="99" spans="7:9" x14ac:dyDescent="0.25">
      <c r="G99" s="20"/>
    </row>
    <row r="100" spans="7:9" x14ac:dyDescent="0.25">
      <c r="G100" s="20"/>
    </row>
    <row r="101" spans="7:9" x14ac:dyDescent="0.25">
      <c r="G101" s="20"/>
    </row>
    <row r="102" spans="7:9" x14ac:dyDescent="0.25">
      <c r="G102" s="20"/>
    </row>
    <row r="103" spans="7:9" x14ac:dyDescent="0.25">
      <c r="G103" s="20"/>
      <c r="I103" s="5"/>
    </row>
    <row r="104" spans="7:9" x14ac:dyDescent="0.25">
      <c r="G104" s="20"/>
    </row>
    <row r="105" spans="7:9" x14ac:dyDescent="0.25">
      <c r="G105" s="20"/>
    </row>
    <row r="106" spans="7:9" x14ac:dyDescent="0.25">
      <c r="G106" s="20"/>
    </row>
  </sheetData>
  <sortState ref="A2:E3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3" sqref="E13"/>
    </sheetView>
  </sheetViews>
  <sheetFormatPr baseColWidth="10" defaultRowHeight="15.75" x14ac:dyDescent="0.25"/>
  <cols>
    <col min="1" max="1" width="16.625" customWidth="1"/>
    <col min="2" max="3" width="10.375" style="8" customWidth="1"/>
    <col min="4" max="4" width="10.375" customWidth="1"/>
    <col min="5" max="5" width="10.375" style="1" customWidth="1"/>
    <col min="6" max="18" width="21.5" bestFit="1" customWidth="1"/>
    <col min="19" max="19" width="12.125" bestFit="1" customWidth="1"/>
  </cols>
  <sheetData>
    <row r="1" spans="1:5" x14ac:dyDescent="0.25">
      <c r="B1"/>
      <c r="C1"/>
      <c r="E1"/>
    </row>
    <row r="2" spans="1:5" x14ac:dyDescent="0.25">
      <c r="B2"/>
      <c r="C2"/>
      <c r="E2"/>
    </row>
    <row r="3" spans="1:5" ht="35.25" customHeight="1" x14ac:dyDescent="0.25">
      <c r="A3" s="10" t="s">
        <v>7</v>
      </c>
      <c r="B3" s="13" t="s">
        <v>10</v>
      </c>
      <c r="C3" s="13" t="s">
        <v>11</v>
      </c>
      <c r="D3" s="13" t="s">
        <v>12</v>
      </c>
      <c r="E3" s="13" t="s">
        <v>9</v>
      </c>
    </row>
    <row r="4" spans="1:5" x14ac:dyDescent="0.25">
      <c r="A4" s="11" t="s">
        <v>14</v>
      </c>
      <c r="B4" s="8">
        <v>368.90800008806519</v>
      </c>
      <c r="C4" s="8">
        <v>1234.8846000000001</v>
      </c>
      <c r="D4" s="12">
        <v>1162.2</v>
      </c>
      <c r="E4" s="14">
        <v>6.2542824732167837E-2</v>
      </c>
    </row>
    <row r="5" spans="1:5" x14ac:dyDescent="0.25">
      <c r="A5" s="11" t="s">
        <v>15</v>
      </c>
      <c r="B5" s="8">
        <v>23.998800039999999</v>
      </c>
      <c r="C5" s="8">
        <v>726.35400000000004</v>
      </c>
      <c r="D5" s="12">
        <v>724</v>
      </c>
      <c r="E5" s="14">
        <v>3.3781767955801218E-3</v>
      </c>
    </row>
    <row r="6" spans="1:5" x14ac:dyDescent="0.25">
      <c r="A6" s="11" t="s">
        <v>16</v>
      </c>
      <c r="B6" s="8">
        <v>75.011600016000003</v>
      </c>
      <c r="C6" s="8">
        <v>252.97920000000005</v>
      </c>
      <c r="D6" s="12">
        <v>237</v>
      </c>
      <c r="E6" s="14">
        <v>6.7422784810126576E-2</v>
      </c>
    </row>
    <row r="7" spans="1:5" x14ac:dyDescent="0.25">
      <c r="A7" s="11" t="s">
        <v>13</v>
      </c>
      <c r="D7" s="12"/>
      <c r="E7" s="14"/>
    </row>
    <row r="8" spans="1:5" x14ac:dyDescent="0.25">
      <c r="A8" s="11" t="s">
        <v>8</v>
      </c>
      <c r="B8" s="8">
        <v>155.97280004802172</v>
      </c>
      <c r="C8" s="8">
        <v>738.07260000000008</v>
      </c>
      <c r="D8" s="12">
        <v>707.73333333333335</v>
      </c>
      <c r="E8" s="14">
        <v>4.4447928779291504E-2</v>
      </c>
    </row>
    <row r="9" spans="1:5" x14ac:dyDescent="0.25">
      <c r="B9"/>
      <c r="C9"/>
      <c r="E9"/>
    </row>
    <row r="10" spans="1:5" x14ac:dyDescent="0.25">
      <c r="B10"/>
      <c r="C10"/>
      <c r="E10"/>
    </row>
    <row r="11" spans="1:5" x14ac:dyDescent="0.25">
      <c r="B11"/>
      <c r="C11"/>
      <c r="E11"/>
    </row>
    <row r="12" spans="1:5" x14ac:dyDescent="0.25">
      <c r="B12"/>
      <c r="C12"/>
      <c r="E12"/>
    </row>
    <row r="13" spans="1:5" x14ac:dyDescent="0.25">
      <c r="B13"/>
      <c r="C13"/>
      <c r="E13"/>
    </row>
    <row r="14" spans="1:5" x14ac:dyDescent="0.25">
      <c r="B14"/>
      <c r="C14"/>
      <c r="E14"/>
    </row>
    <row r="15" spans="1:5" x14ac:dyDescent="0.25">
      <c r="B15"/>
      <c r="C15"/>
      <c r="E15"/>
    </row>
    <row r="16" spans="1:5" x14ac:dyDescent="0.25">
      <c r="B16"/>
      <c r="C16"/>
      <c r="E16"/>
    </row>
    <row r="17" spans="2:5" x14ac:dyDescent="0.25">
      <c r="B17"/>
      <c r="C17"/>
      <c r="E17"/>
    </row>
    <row r="18" spans="2:5" x14ac:dyDescent="0.25">
      <c r="B18"/>
      <c r="C18"/>
      <c r="E18"/>
    </row>
    <row r="19" spans="2:5" x14ac:dyDescent="0.25">
      <c r="B19"/>
      <c r="C19"/>
      <c r="E19"/>
    </row>
    <row r="20" spans="2:5" x14ac:dyDescent="0.25">
      <c r="B20"/>
      <c r="C20"/>
      <c r="E20"/>
    </row>
    <row r="21" spans="2:5" x14ac:dyDescent="0.25">
      <c r="B21"/>
      <c r="C21"/>
      <c r="E21"/>
    </row>
    <row r="22" spans="2:5" x14ac:dyDescent="0.25">
      <c r="B22"/>
      <c r="C22"/>
      <c r="E22"/>
    </row>
    <row r="23" spans="2:5" x14ac:dyDescent="0.25">
      <c r="B23"/>
      <c r="C23"/>
      <c r="E23"/>
    </row>
    <row r="24" spans="2:5" x14ac:dyDescent="0.25">
      <c r="B24"/>
      <c r="C24"/>
      <c r="E24"/>
    </row>
    <row r="25" spans="2:5" x14ac:dyDescent="0.25">
      <c r="B25"/>
      <c r="C25"/>
      <c r="E25"/>
    </row>
    <row r="26" spans="2:5" x14ac:dyDescent="0.25">
      <c r="B26"/>
      <c r="C26"/>
      <c r="E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1000</vt:lpstr>
      <vt:lpstr>D_1000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Acer</cp:lastModifiedBy>
  <dcterms:created xsi:type="dcterms:W3CDTF">2018-05-22T02:41:32Z</dcterms:created>
  <dcterms:modified xsi:type="dcterms:W3CDTF">2021-02-06T17:03:11Z</dcterms:modified>
</cp:coreProperties>
</file>