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ESTRADO_PUC_RIO\TESIS\CVRP\Resultados\"/>
    </mc:Choice>
  </mc:AlternateContent>
  <bookViews>
    <workbookView minimized="1" xWindow="375" yWindow="465" windowWidth="28035" windowHeight="17040" activeTab="1"/>
  </bookViews>
  <sheets>
    <sheet name="1000" sheetId="4" r:id="rId1"/>
    <sheet name="D_1000" sheetId="5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3" i="4"/>
  <c r="G16" i="4"/>
  <c r="G13" i="4"/>
  <c r="G14" i="4"/>
  <c r="G15" i="4"/>
  <c r="G12" i="4"/>
  <c r="G2" i="4"/>
</calcChain>
</file>

<file path=xl/sharedStrings.xml><?xml version="1.0" encoding="utf-8"?>
<sst xmlns="http://schemas.openxmlformats.org/spreadsheetml/2006/main" count="26" uniqueCount="16">
  <si>
    <t>Nome</t>
  </si>
  <si>
    <t>ILS</t>
  </si>
  <si>
    <t># Rotas</t>
  </si>
  <si>
    <t>Time</t>
  </si>
  <si>
    <t>Seed</t>
  </si>
  <si>
    <t>Opt</t>
  </si>
  <si>
    <t>GAP</t>
  </si>
  <si>
    <t>Etiquetas de fila</t>
  </si>
  <si>
    <t>Total general</t>
  </si>
  <si>
    <t>Promedio de GAP</t>
  </si>
  <si>
    <t>Promedio de Time</t>
  </si>
  <si>
    <t>Promedio de ILS</t>
  </si>
  <si>
    <t>Promedio de Opt</t>
  </si>
  <si>
    <t>(en blanco)</t>
  </si>
  <si>
    <t>M\M-n200-k17.vrp</t>
  </si>
  <si>
    <t>M\M-n101-k10.vrp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</si>
</sst>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/>
    <xf numFmtId="164" fontId="0" fillId="0" borderId="0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1" fillId="0" borderId="0" xfId="1" applyNumberFormat="1" applyFont="1" applyBorder="1"/>
    <xf numFmtId="164" fontId="1" fillId="0" borderId="0" xfId="1" applyNumberFormat="1" applyFont="1" applyFill="1" applyBorder="1"/>
  </cellXfs>
  <cellStyles count="2">
    <cellStyle name="Normal" xfId="0" builtinId="0"/>
    <cellStyle name="Porcentaje" xfId="1" builtinId="5"/>
  </cellStyles>
  <dxfs count="64">
    <dxf>
      <numFmt numFmtId="174" formatCode="0.0000000000"/>
    </dxf>
    <dxf>
      <numFmt numFmtId="173" formatCode="0.000000000"/>
    </dxf>
    <dxf>
      <numFmt numFmtId="172" formatCode="0.00000000"/>
    </dxf>
    <dxf>
      <numFmt numFmtId="171" formatCode="0.0000000"/>
    </dxf>
    <dxf>
      <numFmt numFmtId="170" formatCode="0.000000"/>
    </dxf>
    <dxf>
      <numFmt numFmtId="169" formatCode="0.00000"/>
    </dxf>
    <dxf>
      <numFmt numFmtId="168" formatCode="0.0000"/>
    </dxf>
    <dxf>
      <numFmt numFmtId="167" formatCode="0.000"/>
    </dxf>
    <dxf>
      <numFmt numFmtId="2" formatCode="0.00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5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 readingOrder="0"/>
    </dxf>
    <dxf>
      <alignment wrapText="1" readingOrder="0"/>
    </dxf>
    <dxf>
      <numFmt numFmtId="164" formatCode="0.000%"/>
    </dxf>
    <dxf>
      <numFmt numFmtId="14" formatCode="0.00%"/>
    </dxf>
    <dxf>
      <numFmt numFmtId="165" formatCode="0.0%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3" formatCode="0.000000000"/>
    </dxf>
    <dxf>
      <numFmt numFmtId="17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235.611842592596" createdVersion="6" refreshedVersion="6" minRefreshableVersion="3" recordCount="109">
  <cacheSource type="worksheet">
    <worksheetSource ref="A1:G1048576" sheet="1000"/>
  </cacheSource>
  <cacheFields count="7">
    <cacheField name="Nome" numFmtId="0">
      <sharedItems containsBlank="1" count="27">
        <s v="M\M-n101-k10.vrp"/>
        <m/>
        <s v="M\M-n200-k17.vrp"/>
        <s v="A\A-n69-k9.vrp" u="1"/>
        <s v="A\A-n32-k5.vrp" u="1"/>
        <s v="A\A-n33-k5.vrp" u="1"/>
        <s v="A\A-n34-k5.vrp" u="1"/>
        <s v="A\A-n33-k6.vrp" u="1"/>
        <s v="A\A-n36-k5.vrp" u="1"/>
        <s v="A\A-n44-k6.vrp" u="1"/>
        <s v="A\A-n37-k5.vrp" u="1"/>
        <s v="A\A-n45-k6.vrp" u="1"/>
        <s v="A\A-n53-k7.vrp" u="1"/>
        <s v="A\A-n38-k5.vrp" u="1"/>
        <s v="F\F-n72-k4.vrp" u="1"/>
        <s v="A\A-n60-k9.vrp" u="1"/>
        <s v="A\A-n37-k6.vrp" u="1"/>
        <s v="A\A-n54-k7.vrp" u="1"/>
        <s v="A\A-n45-k7.vrp" u="1"/>
        <s v="F\F-n45-k4.vrp" u="1"/>
        <s v="A\A-n39-k5.vrp" u="1"/>
        <s v="A\A-n46-k7.vrp" u="1"/>
        <s v="A\A-n39-k6.vrp" u="1"/>
        <s v="F\F-n135-k7.vrp" u="1"/>
        <s v="A\A-n48-k7.vrp" u="1"/>
        <s v="A\A-n55-k9.vrp" u="1"/>
        <s v="A\A-n80-k10.vrp" u="1"/>
      </sharedItems>
    </cacheField>
    <cacheField name="ILS" numFmtId="0">
      <sharedItems containsString="0" containsBlank="1" containsNumber="1" minValue="821.67600000000004" maxValue="1360.491"/>
    </cacheField>
    <cacheField name="# Rotas" numFmtId="0">
      <sharedItems containsString="0" containsBlank="1" containsNumber="1" containsInteger="1" minValue="10" maxValue="17"/>
    </cacheField>
    <cacheField name="Time" numFmtId="0">
      <sharedItems containsString="0" containsBlank="1" containsNumber="1" minValue="185.68599990000001" maxValue="814.41999983787537"/>
    </cacheField>
    <cacheField name="Seed" numFmtId="0">
      <sharedItems containsString="0" containsBlank="1" containsNumber="1" containsInteger="1" minValue="110124" maxValue="790137"/>
    </cacheField>
    <cacheField name="Opt" numFmtId="0">
      <sharedItems containsString="0" containsBlank="1" containsNumber="1" containsInteger="1" minValue="820" maxValue="1276"/>
    </cacheField>
    <cacheField name="GAP" numFmtId="0">
      <sharedItems containsString="0" containsBlank="1" containsNumber="1" minValue="2.0439024390244446E-3" maxValue="6.705176470588233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n v="840.05200000000002"/>
    <n v="10"/>
    <n v="185.68599990000001"/>
    <n v="291114"/>
    <n v="820"/>
    <n v="2.445365853658539E-2"/>
  </r>
  <r>
    <x v="0"/>
    <n v="821.67600000000004"/>
    <n v="10"/>
    <n v="201.8609998"/>
    <n v="790137"/>
    <n v="820"/>
    <n v="2.0439024390244446E-3"/>
  </r>
  <r>
    <x v="0"/>
    <n v="822.68799999999999"/>
    <n v="10"/>
    <n v="209.44500020000001"/>
    <n v="548579"/>
    <n v="820"/>
    <n v="3.2780487804877903E-3"/>
  </r>
  <r>
    <x v="0"/>
    <n v="838.04399999999998"/>
    <n v="10"/>
    <n v="196.28"/>
    <n v="110124"/>
    <n v="820"/>
    <n v="2.2004878048780468E-2"/>
  </r>
  <r>
    <x v="0"/>
    <n v="825.15499999999997"/>
    <n v="10"/>
    <n v="211.82600020000001"/>
    <n v="240803"/>
    <n v="820"/>
    <n v="6.2865853658536251E-3"/>
  </r>
  <r>
    <x v="1"/>
    <m/>
    <m/>
    <m/>
    <m/>
    <m/>
    <m/>
  </r>
  <r>
    <x v="1"/>
    <m/>
    <m/>
    <m/>
    <m/>
    <m/>
    <m/>
  </r>
  <r>
    <x v="1"/>
    <m/>
    <m/>
    <m/>
    <m/>
    <n v="1034"/>
    <m/>
  </r>
  <r>
    <x v="1"/>
    <m/>
    <m/>
    <m/>
    <m/>
    <n v="1015"/>
    <m/>
  </r>
  <r>
    <x v="1"/>
    <m/>
    <m/>
    <m/>
    <m/>
    <n v="1274"/>
    <m/>
  </r>
  <r>
    <x v="2"/>
    <n v="1350.133"/>
    <n v="17"/>
    <n v="621.02399990000004"/>
    <n v="291114"/>
    <n v="1275"/>
    <n v="5.892784313725493E-2"/>
  </r>
  <r>
    <x v="2"/>
    <n v="1358.4739999999999"/>
    <n v="17"/>
    <n v="658.15000010000006"/>
    <n v="790137"/>
    <n v="1275"/>
    <n v="6.5469803921568578E-2"/>
  </r>
  <r>
    <x v="2"/>
    <n v="1360.491"/>
    <n v="17"/>
    <n v="571.65300009999999"/>
    <n v="548579"/>
    <n v="1275"/>
    <n v="6.7051764705882339E-2"/>
  </r>
  <r>
    <x v="2"/>
    <n v="1355.26"/>
    <n v="17"/>
    <n v="605.404"/>
    <n v="110124"/>
    <n v="1275"/>
    <n v="6.2949019607843132E-2"/>
  </r>
  <r>
    <x v="2"/>
    <n v="1348.181"/>
    <n v="17"/>
    <n v="814.41999983787537"/>
    <n v="240803"/>
    <n v="1276"/>
    <n v="5.6568181818181851E-2"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7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A3:E7" firstHeaderRow="0" firstDataRow="1" firstDataCol="1"/>
  <pivotFields count="7">
    <pivotField axis="axisRow" showAll="0" sortType="ascending">
      <items count="28">
        <item m="1" x="4"/>
        <item m="1" x="5"/>
        <item m="1" x="7"/>
        <item m="1" x="6"/>
        <item m="1" x="8"/>
        <item m="1" x="10"/>
        <item m="1" x="16"/>
        <item m="1" x="13"/>
        <item m="1" x="20"/>
        <item m="1" x="22"/>
        <item m="1" x="9"/>
        <item m="1" x="11"/>
        <item m="1" x="18"/>
        <item m="1" x="21"/>
        <item m="1" x="24"/>
        <item m="1" x="12"/>
        <item m="1" x="17"/>
        <item m="1" x="25"/>
        <item m="1" x="15"/>
        <item m="1" x="3"/>
        <item m="1" x="26"/>
        <item m="1" x="23"/>
        <item m="1" x="19"/>
        <item m="1" x="14"/>
        <item x="0"/>
        <item x="2"/>
        <item x="1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4"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Time" fld="3" subtotal="average" baseField="0" baseItem="0" numFmtId="2"/>
    <dataField name="Promedio de ILS" fld="1" subtotal="average" baseField="0" baseItem="0" numFmtId="2"/>
    <dataField name="Promedio de Opt" fld="5" subtotal="average" baseField="0" baseItem="0"/>
    <dataField name="Promedio de GAP" fld="6" subtotal="average" baseField="0" baseItem="0" numFmtId="164"/>
  </dataFields>
  <formats count="32"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43">
      <pivotArea collapsedLevelsAreSubtotals="1" fieldPosition="0">
        <references count="1">
          <reference field="0" count="1">
            <x v="11"/>
          </reference>
        </references>
      </pivotArea>
    </format>
    <format dxfId="42">
      <pivotArea dataOnly="0" labelOnly="1" fieldPosition="0">
        <references count="1">
          <reference field="0" count="1">
            <x v="11"/>
          </reference>
        </references>
      </pivotArea>
    </format>
    <format dxfId="41">
      <pivotArea collapsedLevelsAreSubtotals="1" fieldPosition="0">
        <references count="1">
          <reference field="0" count="1">
            <x v="2"/>
          </reference>
        </references>
      </pivotArea>
    </format>
    <format dxfId="40">
      <pivotArea dataOnly="0" labelOnly="1" fieldPosition="0">
        <references count="1">
          <reference field="0" count="1">
            <x v="2"/>
          </reference>
        </references>
      </pivotArea>
    </format>
    <format dxfId="39">
      <pivotArea collapsedLevelsAreSubtotals="1" fieldPosition="0">
        <references count="1">
          <reference field="0" count="1">
            <x v="2"/>
          </reference>
        </references>
      </pivotArea>
    </format>
    <format dxfId="38">
      <pivotArea dataOnly="0" labelOnly="1" fieldPosition="0">
        <references count="1">
          <reference field="0" count="1">
            <x v="2"/>
          </reference>
        </references>
      </pivotArea>
    </format>
    <format dxfId="37">
      <pivotArea collapsedLevelsAreSubtotals="1" fieldPosition="0">
        <references count="1">
          <reference field="0" count="1">
            <x v="2"/>
          </reference>
        </references>
      </pivotArea>
    </format>
    <format dxfId="36">
      <pivotArea dataOnly="0" labelOnly="1" fieldPosition="0">
        <references count="1">
          <reference field="0" count="1">
            <x v="2"/>
          </reference>
        </references>
      </pivotArea>
    </format>
    <format dxfId="35">
      <pivotArea collapsedLevelsAreSubtotals="1" fieldPosition="0">
        <references count="1">
          <reference field="0" count="1">
            <x v="2"/>
          </reference>
        </references>
      </pivotArea>
    </format>
    <format dxfId="34">
      <pivotArea dataOnly="0" labelOnly="1" fieldPosition="0">
        <references count="1">
          <reference field="0" count="1">
            <x v="2"/>
          </reference>
        </references>
      </pivotArea>
    </format>
    <format dxfId="33">
      <pivotArea collapsedLevelsAreSubtotals="1" fieldPosition="0">
        <references count="1">
          <reference field="0" count="1">
            <x v="20"/>
          </reference>
        </references>
      </pivotArea>
    </format>
    <format dxfId="32">
      <pivotArea dataOnly="0" labelOnly="1" fieldPosition="0">
        <references count="1">
          <reference field="0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G9" sqref="G9"/>
    </sheetView>
  </sheetViews>
  <sheetFormatPr baseColWidth="10" defaultRowHeight="15.75" x14ac:dyDescent="0.25"/>
  <cols>
    <col min="1" max="1" width="17.75" customWidth="1"/>
  </cols>
  <sheetData>
    <row r="1" spans="1:7" x14ac:dyDescent="0.25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</row>
    <row r="2" spans="1:7" x14ac:dyDescent="0.25">
      <c r="A2" t="s">
        <v>15</v>
      </c>
      <c r="B2" s="8">
        <v>840.05200000000002</v>
      </c>
      <c r="C2">
        <v>10</v>
      </c>
      <c r="D2">
        <v>185.68599990000001</v>
      </c>
      <c r="E2">
        <v>291114</v>
      </c>
      <c r="F2" s="3">
        <v>820</v>
      </c>
      <c r="G2" s="1">
        <f>IF((B2-F2)/F2&lt;0,0,(B2-F2)/F2)</f>
        <v>2.445365853658539E-2</v>
      </c>
    </row>
    <row r="3" spans="1:7" x14ac:dyDescent="0.25">
      <c r="A3" t="s">
        <v>15</v>
      </c>
      <c r="B3" s="8">
        <v>821.67600000000004</v>
      </c>
      <c r="C3">
        <v>10</v>
      </c>
      <c r="D3">
        <v>201.8609998</v>
      </c>
      <c r="E3">
        <v>790137</v>
      </c>
      <c r="F3" s="3">
        <v>820</v>
      </c>
      <c r="G3" s="1">
        <f>IF((B3-F3)/F3&lt;0,0,(B3-F3)/F3)</f>
        <v>2.0439024390244446E-3</v>
      </c>
    </row>
    <row r="4" spans="1:7" x14ac:dyDescent="0.25">
      <c r="A4" t="s">
        <v>15</v>
      </c>
      <c r="B4" s="8">
        <v>822.68799999999999</v>
      </c>
      <c r="C4">
        <v>10</v>
      </c>
      <c r="D4">
        <v>209.44500020000001</v>
      </c>
      <c r="E4">
        <v>548579</v>
      </c>
      <c r="F4" s="3">
        <v>820</v>
      </c>
      <c r="G4" s="1">
        <f t="shared" ref="G4:G6" si="0">IF((B4-F4)/F4&lt;0,0,(B4-F4)/F4)</f>
        <v>3.2780487804877903E-3</v>
      </c>
    </row>
    <row r="5" spans="1:7" x14ac:dyDescent="0.25">
      <c r="A5" t="s">
        <v>15</v>
      </c>
      <c r="B5" s="8">
        <v>838.04399999999998</v>
      </c>
      <c r="C5">
        <v>10</v>
      </c>
      <c r="D5">
        <v>196.28</v>
      </c>
      <c r="E5">
        <v>110124</v>
      </c>
      <c r="F5" s="3">
        <v>820</v>
      </c>
      <c r="G5" s="1">
        <f t="shared" si="0"/>
        <v>2.2004878048780468E-2</v>
      </c>
    </row>
    <row r="6" spans="1:7" x14ac:dyDescent="0.25">
      <c r="A6" t="s">
        <v>15</v>
      </c>
      <c r="B6" s="8">
        <v>825.15499999999997</v>
      </c>
      <c r="C6">
        <v>10</v>
      </c>
      <c r="D6">
        <v>211.82600020000001</v>
      </c>
      <c r="E6">
        <v>240803</v>
      </c>
      <c r="F6" s="3">
        <v>820</v>
      </c>
      <c r="G6" s="1">
        <f t="shared" si="0"/>
        <v>6.2865853658536251E-3</v>
      </c>
    </row>
    <row r="7" spans="1:7" x14ac:dyDescent="0.25">
      <c r="B7" s="8"/>
      <c r="F7" s="3"/>
      <c r="G7" s="1"/>
    </row>
    <row r="8" spans="1:7" x14ac:dyDescent="0.25">
      <c r="B8" s="8"/>
      <c r="F8" s="3"/>
      <c r="G8" s="1"/>
    </row>
    <row r="9" spans="1:7" x14ac:dyDescent="0.25">
      <c r="A9" s="3"/>
      <c r="B9" s="2"/>
      <c r="C9" s="3"/>
      <c r="D9" s="3"/>
      <c r="E9" s="3"/>
      <c r="F9" s="3">
        <v>1034</v>
      </c>
      <c r="G9" s="1"/>
    </row>
    <row r="10" spans="1:7" x14ac:dyDescent="0.25">
      <c r="A10" s="3"/>
      <c r="B10" s="2"/>
      <c r="C10" s="3"/>
      <c r="D10" s="3"/>
      <c r="E10" s="3"/>
      <c r="F10" s="7">
        <v>1015</v>
      </c>
      <c r="G10" s="1"/>
    </row>
    <row r="11" spans="1:7" x14ac:dyDescent="0.25">
      <c r="A11" s="3"/>
      <c r="B11" s="2"/>
      <c r="C11" s="3"/>
      <c r="D11" s="3"/>
      <c r="E11" s="3"/>
      <c r="F11" s="7">
        <v>1274</v>
      </c>
      <c r="G11" s="1"/>
    </row>
    <row r="12" spans="1:7" x14ac:dyDescent="0.25">
      <c r="A12" s="3" t="s">
        <v>14</v>
      </c>
      <c r="B12" s="2">
        <v>1350.133</v>
      </c>
      <c r="C12" s="3">
        <v>17</v>
      </c>
      <c r="D12" s="3">
        <v>621.02399990000004</v>
      </c>
      <c r="E12" s="3">
        <v>291114</v>
      </c>
      <c r="F12" s="7">
        <v>1275</v>
      </c>
      <c r="G12" s="1">
        <f>IF((B12-F12)/F12&lt;0,0,(B12-F12)/F12)</f>
        <v>5.892784313725493E-2</v>
      </c>
    </row>
    <row r="13" spans="1:7" x14ac:dyDescent="0.25">
      <c r="A13" s="3" t="s">
        <v>14</v>
      </c>
      <c r="B13" s="2">
        <v>1358.4739999999999</v>
      </c>
      <c r="C13" s="3">
        <v>17</v>
      </c>
      <c r="D13" s="3">
        <v>658.15000010000006</v>
      </c>
      <c r="E13" s="3">
        <v>790137</v>
      </c>
      <c r="F13" s="7">
        <v>1275</v>
      </c>
      <c r="G13" s="1">
        <f t="shared" ref="G13:G15" si="1">IF((B13-F13)/F13&lt;0,0,(B13-F13)/F13)</f>
        <v>6.5469803921568578E-2</v>
      </c>
    </row>
    <row r="14" spans="1:7" x14ac:dyDescent="0.25">
      <c r="A14" s="3" t="s">
        <v>14</v>
      </c>
      <c r="B14" s="2">
        <v>1360.491</v>
      </c>
      <c r="C14" s="3">
        <v>17</v>
      </c>
      <c r="D14" s="3">
        <v>571.65300009999999</v>
      </c>
      <c r="E14" s="3">
        <v>548579</v>
      </c>
      <c r="F14" s="7">
        <v>1275</v>
      </c>
      <c r="G14" s="1">
        <f t="shared" si="1"/>
        <v>6.7051764705882339E-2</v>
      </c>
    </row>
    <row r="15" spans="1:7" x14ac:dyDescent="0.25">
      <c r="A15" s="3" t="s">
        <v>14</v>
      </c>
      <c r="B15" s="2">
        <v>1355.26</v>
      </c>
      <c r="C15" s="3">
        <v>17</v>
      </c>
      <c r="D15" s="3">
        <v>605.404</v>
      </c>
      <c r="E15" s="3">
        <v>110124</v>
      </c>
      <c r="F15" s="7">
        <v>1275</v>
      </c>
      <c r="G15" s="1">
        <f t="shared" si="1"/>
        <v>6.2949019607843132E-2</v>
      </c>
    </row>
    <row r="16" spans="1:7" x14ac:dyDescent="0.25">
      <c r="A16" t="s">
        <v>14</v>
      </c>
      <c r="B16">
        <v>1348.181</v>
      </c>
      <c r="C16">
        <v>17</v>
      </c>
      <c r="D16">
        <v>814.41999983787537</v>
      </c>
      <c r="E16">
        <v>240803</v>
      </c>
      <c r="F16" s="7">
        <v>1276</v>
      </c>
      <c r="G16" s="1">
        <f t="shared" ref="G16" si="2">IF((B16-F16)/F16&lt;0,0,(B16-F16)/F16)</f>
        <v>5.6568181818181851E-2</v>
      </c>
    </row>
    <row r="17" spans="1:7" x14ac:dyDescent="0.25">
      <c r="A17" s="3"/>
      <c r="B17" s="2"/>
      <c r="C17" s="3"/>
      <c r="D17" s="3"/>
      <c r="E17" s="3"/>
      <c r="F17" s="7"/>
      <c r="G17" s="1"/>
    </row>
    <row r="18" spans="1:7" x14ac:dyDescent="0.25">
      <c r="A18" s="3"/>
      <c r="B18" s="2"/>
      <c r="C18" s="3"/>
      <c r="D18" s="3"/>
      <c r="E18" s="3"/>
      <c r="F18" s="7"/>
      <c r="G18" s="1"/>
    </row>
    <row r="19" spans="1:7" x14ac:dyDescent="0.25">
      <c r="A19" s="3"/>
      <c r="B19" s="2"/>
      <c r="C19" s="3"/>
      <c r="D19" s="3"/>
      <c r="E19" s="3"/>
      <c r="F19" s="7"/>
      <c r="G19" s="1"/>
    </row>
    <row r="20" spans="1:7" x14ac:dyDescent="0.25">
      <c r="A20" s="3"/>
      <c r="B20" s="3"/>
      <c r="C20" s="3"/>
      <c r="D20" s="3"/>
      <c r="E20" s="3"/>
      <c r="F20" s="7"/>
      <c r="G20" s="9"/>
    </row>
    <row r="21" spans="1:7" x14ac:dyDescent="0.25">
      <c r="A21" s="3"/>
      <c r="B21" s="3"/>
      <c r="C21" s="3"/>
      <c r="D21" s="3"/>
      <c r="E21" s="3"/>
      <c r="F21" s="7"/>
      <c r="G21" s="9"/>
    </row>
    <row r="22" spans="1:7" x14ac:dyDescent="0.25">
      <c r="A22" s="3"/>
      <c r="B22" s="3"/>
      <c r="C22" s="3"/>
      <c r="D22" s="3"/>
      <c r="E22" s="3"/>
      <c r="F22" s="7"/>
      <c r="G22" s="9"/>
    </row>
    <row r="23" spans="1:7" x14ac:dyDescent="0.25">
      <c r="A23" s="3"/>
      <c r="B23" s="3"/>
      <c r="C23" s="3"/>
      <c r="D23" s="3"/>
      <c r="E23" s="3"/>
      <c r="F23" s="7"/>
      <c r="G23" s="9"/>
    </row>
    <row r="24" spans="1:7" x14ac:dyDescent="0.25">
      <c r="A24" s="3"/>
      <c r="B24" s="3"/>
      <c r="C24" s="3"/>
      <c r="D24" s="3"/>
      <c r="E24" s="3"/>
      <c r="F24" s="7"/>
      <c r="G24" s="9"/>
    </row>
    <row r="25" spans="1:7" x14ac:dyDescent="0.25">
      <c r="A25" s="3"/>
      <c r="B25" s="3"/>
      <c r="C25" s="3"/>
      <c r="D25" s="3"/>
      <c r="E25" s="3"/>
      <c r="F25" s="7"/>
      <c r="G25" s="9"/>
    </row>
    <row r="26" spans="1:7" x14ac:dyDescent="0.25">
      <c r="A26" s="3"/>
      <c r="B26" s="3"/>
      <c r="C26" s="3"/>
      <c r="D26" s="3"/>
      <c r="E26" s="3"/>
      <c r="F26" s="7"/>
      <c r="G26" s="9"/>
    </row>
    <row r="27" spans="1:7" x14ac:dyDescent="0.25">
      <c r="A27" s="3"/>
      <c r="B27" s="3"/>
      <c r="C27" s="3"/>
      <c r="D27" s="3"/>
      <c r="E27" s="3"/>
      <c r="F27" s="7"/>
      <c r="G27" s="9"/>
    </row>
    <row r="28" spans="1:7" x14ac:dyDescent="0.25">
      <c r="A28" s="3"/>
      <c r="B28" s="3"/>
      <c r="C28" s="3"/>
      <c r="D28" s="3"/>
      <c r="E28" s="3"/>
      <c r="F28" s="7"/>
      <c r="G28" s="9"/>
    </row>
    <row r="29" spans="1:7" x14ac:dyDescent="0.25">
      <c r="A29" s="3"/>
      <c r="B29" s="3"/>
      <c r="C29" s="3"/>
      <c r="D29" s="3"/>
      <c r="E29" s="3"/>
      <c r="F29" s="7"/>
      <c r="G29" s="9"/>
    </row>
    <row r="30" spans="1:7" x14ac:dyDescent="0.25">
      <c r="A30" s="3"/>
      <c r="B30" s="3"/>
      <c r="C30" s="3"/>
      <c r="D30" s="3"/>
      <c r="E30" s="3"/>
      <c r="F30" s="7"/>
      <c r="G30" s="9"/>
    </row>
    <row r="31" spans="1:7" x14ac:dyDescent="0.25">
      <c r="A31" s="3"/>
      <c r="B31" s="3"/>
      <c r="C31" s="3"/>
      <c r="D31" s="3"/>
      <c r="E31" s="3"/>
      <c r="F31" s="7"/>
      <c r="G31" s="9"/>
    </row>
    <row r="32" spans="1:7" x14ac:dyDescent="0.25">
      <c r="A32" s="3"/>
      <c r="B32" s="3"/>
      <c r="C32" s="3"/>
      <c r="D32" s="3"/>
      <c r="E32" s="3"/>
      <c r="F32" s="7"/>
      <c r="G32" s="9"/>
    </row>
    <row r="33" spans="1:7" x14ac:dyDescent="0.25">
      <c r="A33" s="3"/>
      <c r="B33" s="3"/>
      <c r="C33" s="3"/>
      <c r="D33" s="3"/>
      <c r="E33" s="3"/>
      <c r="F33" s="7"/>
      <c r="G33" s="9"/>
    </row>
    <row r="34" spans="1:7" x14ac:dyDescent="0.25">
      <c r="A34" s="3"/>
      <c r="B34" s="3"/>
      <c r="C34" s="3"/>
      <c r="D34" s="3"/>
      <c r="E34" s="3"/>
      <c r="F34" s="7"/>
      <c r="G34" s="9"/>
    </row>
    <row r="35" spans="1:7" x14ac:dyDescent="0.25">
      <c r="A35" s="3"/>
      <c r="B35" s="3"/>
      <c r="C35" s="3"/>
      <c r="D35" s="3"/>
      <c r="E35" s="3"/>
      <c r="F35" s="4"/>
      <c r="G35" s="9"/>
    </row>
    <row r="36" spans="1:7" x14ac:dyDescent="0.25">
      <c r="A36" s="3"/>
      <c r="B36" s="3"/>
      <c r="C36" s="3"/>
      <c r="D36" s="3"/>
      <c r="E36" s="3"/>
      <c r="F36" s="4"/>
      <c r="G36" s="9"/>
    </row>
    <row r="37" spans="1:7" x14ac:dyDescent="0.25">
      <c r="A37" s="3"/>
      <c r="B37" s="3"/>
      <c r="C37" s="3"/>
      <c r="D37" s="3"/>
      <c r="E37" s="3"/>
      <c r="F37" s="4"/>
      <c r="G37" s="9"/>
    </row>
    <row r="38" spans="1:7" x14ac:dyDescent="0.25">
      <c r="A38" s="3"/>
      <c r="B38" s="3"/>
      <c r="C38" s="3"/>
      <c r="D38" s="3"/>
      <c r="E38" s="3"/>
      <c r="F38" s="4"/>
      <c r="G38" s="9"/>
    </row>
    <row r="39" spans="1:7" x14ac:dyDescent="0.25">
      <c r="A39" s="3"/>
      <c r="B39" s="3"/>
      <c r="C39" s="3"/>
      <c r="D39" s="3"/>
      <c r="E39" s="3"/>
      <c r="F39" s="4"/>
      <c r="G39" s="19"/>
    </row>
    <row r="40" spans="1:7" x14ac:dyDescent="0.25">
      <c r="F40" s="4"/>
      <c r="G40" s="19"/>
    </row>
    <row r="41" spans="1:7" x14ac:dyDescent="0.25">
      <c r="F41" s="4"/>
      <c r="G41" s="19"/>
    </row>
    <row r="42" spans="1:7" x14ac:dyDescent="0.25">
      <c r="F42" s="4"/>
      <c r="G42" s="19"/>
    </row>
    <row r="43" spans="1:7" x14ac:dyDescent="0.25">
      <c r="F43" s="4"/>
      <c r="G43" s="19"/>
    </row>
    <row r="44" spans="1:7" x14ac:dyDescent="0.25">
      <c r="F44" s="4"/>
      <c r="G44" s="19"/>
    </row>
    <row r="45" spans="1:7" x14ac:dyDescent="0.25">
      <c r="F45" s="4"/>
      <c r="G45" s="19"/>
    </row>
    <row r="46" spans="1:7" x14ac:dyDescent="0.25">
      <c r="F46" s="4"/>
      <c r="G46" s="19"/>
    </row>
    <row r="47" spans="1:7" x14ac:dyDescent="0.25">
      <c r="F47" s="4"/>
      <c r="G47" s="19"/>
    </row>
    <row r="48" spans="1:7" x14ac:dyDescent="0.25">
      <c r="F48" s="4"/>
      <c r="G48" s="19"/>
    </row>
    <row r="49" spans="6:9" x14ac:dyDescent="0.25">
      <c r="F49" s="4"/>
      <c r="G49" s="19"/>
    </row>
    <row r="50" spans="6:9" x14ac:dyDescent="0.25">
      <c r="F50" s="4"/>
      <c r="G50" s="19"/>
    </row>
    <row r="51" spans="6:9" x14ac:dyDescent="0.25">
      <c r="F51" s="4"/>
      <c r="G51" s="19"/>
    </row>
    <row r="52" spans="6:9" x14ac:dyDescent="0.25">
      <c r="F52" s="4"/>
      <c r="G52" s="19"/>
    </row>
    <row r="53" spans="6:9" x14ac:dyDescent="0.25">
      <c r="F53" s="4"/>
      <c r="G53" s="19"/>
    </row>
    <row r="54" spans="6:9" x14ac:dyDescent="0.25">
      <c r="F54" s="4"/>
      <c r="G54" s="19"/>
    </row>
    <row r="55" spans="6:9" x14ac:dyDescent="0.25">
      <c r="F55" s="4"/>
      <c r="G55" s="19"/>
    </row>
    <row r="56" spans="6:9" x14ac:dyDescent="0.25">
      <c r="F56" s="4"/>
      <c r="G56" s="19"/>
    </row>
    <row r="57" spans="6:9" x14ac:dyDescent="0.25">
      <c r="F57" s="4"/>
      <c r="G57" s="19"/>
    </row>
    <row r="58" spans="6:9" x14ac:dyDescent="0.25">
      <c r="F58" s="4"/>
      <c r="G58" s="19"/>
      <c r="I58" s="6"/>
    </row>
    <row r="59" spans="6:9" x14ac:dyDescent="0.25">
      <c r="F59" s="4"/>
      <c r="G59" s="19"/>
    </row>
    <row r="60" spans="6:9" x14ac:dyDescent="0.25">
      <c r="G60" s="19"/>
    </row>
    <row r="61" spans="6:9" x14ac:dyDescent="0.25">
      <c r="G61" s="19"/>
    </row>
    <row r="62" spans="6:9" x14ac:dyDescent="0.25">
      <c r="G62" s="19"/>
    </row>
    <row r="63" spans="6:9" x14ac:dyDescent="0.25">
      <c r="G63" s="19"/>
    </row>
    <row r="64" spans="6:9" x14ac:dyDescent="0.25">
      <c r="G64" s="19"/>
    </row>
    <row r="65" spans="7:7" x14ac:dyDescent="0.25">
      <c r="G65" s="19"/>
    </row>
    <row r="66" spans="7:7" x14ac:dyDescent="0.25">
      <c r="G66" s="19"/>
    </row>
    <row r="67" spans="7:7" x14ac:dyDescent="0.25">
      <c r="G67" s="19"/>
    </row>
    <row r="68" spans="7:7" x14ac:dyDescent="0.25">
      <c r="G68" s="19"/>
    </row>
    <row r="69" spans="7:7" x14ac:dyDescent="0.25">
      <c r="G69" s="19"/>
    </row>
    <row r="70" spans="7:7" x14ac:dyDescent="0.25">
      <c r="G70" s="19"/>
    </row>
    <row r="71" spans="7:7" x14ac:dyDescent="0.25">
      <c r="G71" s="19"/>
    </row>
    <row r="72" spans="7:7" x14ac:dyDescent="0.25">
      <c r="G72" s="19"/>
    </row>
    <row r="73" spans="7:7" x14ac:dyDescent="0.25">
      <c r="G73" s="19"/>
    </row>
    <row r="74" spans="7:7" x14ac:dyDescent="0.25">
      <c r="G74" s="19"/>
    </row>
    <row r="75" spans="7:7" x14ac:dyDescent="0.25">
      <c r="G75" s="19"/>
    </row>
    <row r="76" spans="7:7" x14ac:dyDescent="0.25">
      <c r="G76" s="19"/>
    </row>
    <row r="77" spans="7:7" x14ac:dyDescent="0.25">
      <c r="G77" s="19"/>
    </row>
    <row r="78" spans="7:7" x14ac:dyDescent="0.25">
      <c r="G78" s="19"/>
    </row>
    <row r="79" spans="7:7" x14ac:dyDescent="0.25">
      <c r="G79" s="19"/>
    </row>
    <row r="80" spans="7:7" x14ac:dyDescent="0.25">
      <c r="G80" s="19"/>
    </row>
    <row r="81" spans="7:7" x14ac:dyDescent="0.25">
      <c r="G81" s="19"/>
    </row>
    <row r="82" spans="7:7" x14ac:dyDescent="0.25">
      <c r="G82" s="19"/>
    </row>
    <row r="83" spans="7:7" x14ac:dyDescent="0.25">
      <c r="G83" s="19"/>
    </row>
    <row r="84" spans="7:7" x14ac:dyDescent="0.25">
      <c r="G84" s="19"/>
    </row>
    <row r="85" spans="7:7" x14ac:dyDescent="0.25">
      <c r="G85" s="19"/>
    </row>
    <row r="86" spans="7:7" x14ac:dyDescent="0.25">
      <c r="G86" s="19"/>
    </row>
    <row r="87" spans="7:7" x14ac:dyDescent="0.25">
      <c r="G87" s="19"/>
    </row>
    <row r="88" spans="7:7" x14ac:dyDescent="0.25">
      <c r="G88" s="19"/>
    </row>
    <row r="89" spans="7:7" x14ac:dyDescent="0.25">
      <c r="G89" s="19"/>
    </row>
    <row r="90" spans="7:7" x14ac:dyDescent="0.25">
      <c r="G90" s="19"/>
    </row>
    <row r="91" spans="7:7" x14ac:dyDescent="0.25">
      <c r="G91" s="19"/>
    </row>
    <row r="92" spans="7:7" x14ac:dyDescent="0.25">
      <c r="G92" s="19"/>
    </row>
    <row r="93" spans="7:7" x14ac:dyDescent="0.25">
      <c r="G93" s="19"/>
    </row>
    <row r="94" spans="7:7" x14ac:dyDescent="0.25">
      <c r="G94" s="19"/>
    </row>
    <row r="95" spans="7:7" x14ac:dyDescent="0.25">
      <c r="G95" s="19"/>
    </row>
    <row r="96" spans="7:7" x14ac:dyDescent="0.25">
      <c r="G96" s="19"/>
    </row>
    <row r="97" spans="7:9" x14ac:dyDescent="0.25">
      <c r="G97" s="19"/>
    </row>
    <row r="98" spans="7:9" x14ac:dyDescent="0.25">
      <c r="G98" s="19"/>
    </row>
    <row r="99" spans="7:9" x14ac:dyDescent="0.25">
      <c r="G99" s="19"/>
    </row>
    <row r="100" spans="7:9" x14ac:dyDescent="0.25">
      <c r="G100" s="20"/>
    </row>
    <row r="101" spans="7:9" x14ac:dyDescent="0.25">
      <c r="G101" s="20"/>
    </row>
    <row r="102" spans="7:9" x14ac:dyDescent="0.25">
      <c r="G102" s="20"/>
    </row>
    <row r="103" spans="7:9" x14ac:dyDescent="0.25">
      <c r="G103" s="20"/>
    </row>
    <row r="104" spans="7:9" x14ac:dyDescent="0.25">
      <c r="G104" s="20"/>
    </row>
    <row r="105" spans="7:9" x14ac:dyDescent="0.25">
      <c r="G105" s="20"/>
    </row>
    <row r="106" spans="7:9" x14ac:dyDescent="0.25">
      <c r="G106" s="20"/>
      <c r="I106" s="5"/>
    </row>
    <row r="107" spans="7:9" x14ac:dyDescent="0.25">
      <c r="G107" s="20"/>
    </row>
    <row r="108" spans="7:9" x14ac:dyDescent="0.25">
      <c r="G108" s="20"/>
    </row>
    <row r="109" spans="7:9" x14ac:dyDescent="0.25">
      <c r="G109" s="20"/>
    </row>
  </sheetData>
  <sortState ref="A2:E36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5" sqref="A5"/>
    </sheetView>
  </sheetViews>
  <sheetFormatPr baseColWidth="10" defaultRowHeight="15.75" x14ac:dyDescent="0.25"/>
  <cols>
    <col min="1" max="1" width="16.625" customWidth="1"/>
    <col min="2" max="3" width="10.375" style="8" customWidth="1"/>
    <col min="4" max="4" width="10.375" customWidth="1"/>
    <col min="5" max="5" width="10.375" style="1" customWidth="1"/>
    <col min="6" max="18" width="21.5" bestFit="1" customWidth="1"/>
    <col min="19" max="19" width="12.125" bestFit="1" customWidth="1"/>
  </cols>
  <sheetData>
    <row r="1" spans="1:5" x14ac:dyDescent="0.25">
      <c r="B1"/>
      <c r="C1"/>
      <c r="E1"/>
    </row>
    <row r="2" spans="1:5" x14ac:dyDescent="0.25">
      <c r="B2"/>
      <c r="C2"/>
      <c r="E2"/>
    </row>
    <row r="3" spans="1:5" ht="35.25" customHeight="1" x14ac:dyDescent="0.25">
      <c r="A3" s="10" t="s">
        <v>7</v>
      </c>
      <c r="B3" s="13" t="s">
        <v>10</v>
      </c>
      <c r="C3" s="13" t="s">
        <v>11</v>
      </c>
      <c r="D3" s="13" t="s">
        <v>12</v>
      </c>
      <c r="E3" s="13" t="s">
        <v>9</v>
      </c>
    </row>
    <row r="4" spans="1:5" x14ac:dyDescent="0.25">
      <c r="A4" s="11" t="s">
        <v>15</v>
      </c>
      <c r="B4" s="8">
        <v>201.01960002000001</v>
      </c>
      <c r="C4" s="8">
        <v>829.52299999999991</v>
      </c>
      <c r="D4" s="12">
        <v>820</v>
      </c>
      <c r="E4" s="14">
        <v>1.1613414634146344E-2</v>
      </c>
    </row>
    <row r="5" spans="1:5" x14ac:dyDescent="0.25">
      <c r="A5" s="11" t="s">
        <v>14</v>
      </c>
      <c r="B5" s="8">
        <v>654.13019998757511</v>
      </c>
      <c r="C5" s="8">
        <v>1354.5078000000001</v>
      </c>
      <c r="D5" s="12">
        <v>1275.2</v>
      </c>
      <c r="E5" s="14">
        <v>6.2193322638146163E-2</v>
      </c>
    </row>
    <row r="6" spans="1:5" x14ac:dyDescent="0.25">
      <c r="A6" s="11" t="s">
        <v>13</v>
      </c>
      <c r="D6" s="12">
        <v>1107.6666666666667</v>
      </c>
      <c r="E6" s="14"/>
    </row>
    <row r="7" spans="1:5" x14ac:dyDescent="0.25">
      <c r="A7" s="11" t="s">
        <v>8</v>
      </c>
      <c r="B7" s="8">
        <v>427.57490000378755</v>
      </c>
      <c r="C7" s="8">
        <v>1092.0154</v>
      </c>
      <c r="D7" s="12">
        <v>1061.4615384615386</v>
      </c>
      <c r="E7" s="14">
        <v>3.6903368636146253E-2</v>
      </c>
    </row>
    <row r="8" spans="1:5" x14ac:dyDescent="0.25">
      <c r="B8"/>
      <c r="C8"/>
      <c r="E8"/>
    </row>
    <row r="9" spans="1:5" x14ac:dyDescent="0.25">
      <c r="B9"/>
      <c r="C9"/>
      <c r="E9"/>
    </row>
    <row r="10" spans="1:5" x14ac:dyDescent="0.25">
      <c r="B10"/>
      <c r="C10"/>
      <c r="E10"/>
    </row>
    <row r="11" spans="1:5" x14ac:dyDescent="0.25">
      <c r="B11"/>
      <c r="C11"/>
      <c r="E11"/>
    </row>
    <row r="12" spans="1:5" x14ac:dyDescent="0.25">
      <c r="B12"/>
      <c r="C12"/>
      <c r="E12"/>
    </row>
    <row r="13" spans="1:5" x14ac:dyDescent="0.25">
      <c r="B13"/>
      <c r="C13"/>
      <c r="E13"/>
    </row>
    <row r="14" spans="1:5" x14ac:dyDescent="0.25">
      <c r="B14"/>
      <c r="C14"/>
      <c r="E14"/>
    </row>
    <row r="15" spans="1:5" x14ac:dyDescent="0.25">
      <c r="B15"/>
      <c r="C15"/>
      <c r="E15"/>
    </row>
    <row r="16" spans="1:5" x14ac:dyDescent="0.25">
      <c r="B16"/>
      <c r="C16"/>
      <c r="E16"/>
    </row>
    <row r="17" spans="2:5" x14ac:dyDescent="0.25">
      <c r="B17"/>
      <c r="C17"/>
      <c r="E17"/>
    </row>
    <row r="18" spans="2:5" x14ac:dyDescent="0.25">
      <c r="B18"/>
      <c r="C18"/>
      <c r="E18"/>
    </row>
    <row r="19" spans="2:5" x14ac:dyDescent="0.25">
      <c r="B19"/>
      <c r="C19"/>
      <c r="E19"/>
    </row>
    <row r="20" spans="2:5" x14ac:dyDescent="0.25">
      <c r="B20"/>
      <c r="C20"/>
      <c r="E20"/>
    </row>
    <row r="21" spans="2:5" x14ac:dyDescent="0.25">
      <c r="B21"/>
      <c r="C21"/>
      <c r="E21"/>
    </row>
    <row r="22" spans="2:5" x14ac:dyDescent="0.25">
      <c r="B22"/>
      <c r="C22"/>
      <c r="E22"/>
    </row>
    <row r="23" spans="2:5" x14ac:dyDescent="0.25">
      <c r="B23"/>
      <c r="C23"/>
      <c r="E23"/>
    </row>
    <row r="24" spans="2:5" x14ac:dyDescent="0.25">
      <c r="B24"/>
      <c r="C24"/>
      <c r="E24"/>
    </row>
    <row r="25" spans="2:5" x14ac:dyDescent="0.25">
      <c r="B25"/>
      <c r="C25"/>
      <c r="E25"/>
    </row>
    <row r="26" spans="2:5" x14ac:dyDescent="0.25">
      <c r="B26"/>
      <c r="C26"/>
      <c r="E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</vt:lpstr>
      <vt:lpstr>D_1000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Acer</cp:lastModifiedBy>
  <dcterms:created xsi:type="dcterms:W3CDTF">2018-05-22T02:41:32Z</dcterms:created>
  <dcterms:modified xsi:type="dcterms:W3CDTF">2021-02-08T20:29:57Z</dcterms:modified>
</cp:coreProperties>
</file>