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medellin-my.sharepoint.com/personal/mcgomez_udem_edu_co/Documents/01-2021/Publicaciones/EuroSPI 2021/"/>
    </mc:Choice>
  </mc:AlternateContent>
  <xr:revisionPtr revIDLastSave="669" documentId="8_{297E11B2-AB2A-4772-B069-56C7DB1B14AC}" xr6:coauthVersionLast="46" xr6:coauthVersionMax="46" xr10:uidLastSave="{C37FC388-E044-4423-A67B-E9064B9C0DCC}"/>
  <bookViews>
    <workbookView xWindow="-120" yWindow="-120" windowWidth="24240" windowHeight="13140" firstSheet="2" activeTab="3" xr2:uid="{35809E27-57BC-4CFB-A343-6971538FB7E3}"/>
  </bookViews>
  <sheets>
    <sheet name="Cause category template" sheetId="1" r:id="rId1"/>
    <sheet name="List of Selected Models" sheetId="2" r:id="rId2"/>
    <sheet name="Template of Gamification princi" sheetId="3" r:id="rId3"/>
    <sheet name="Matrix of causes and models " sheetId="4" r:id="rId4"/>
    <sheet name="Assessment of causes and gamifi" sheetId="5" r:id="rId5"/>
    <sheet name="Matrix of models and principles" sheetId="6" r:id="rId6"/>
    <sheet name="Table of Results Synthesi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8" i="5" l="1"/>
  <c r="T38" i="5"/>
  <c r="R38" i="5"/>
  <c r="P38" i="5"/>
  <c r="N38" i="5"/>
  <c r="L38" i="5"/>
  <c r="J38" i="5"/>
  <c r="H38" i="5"/>
  <c r="F38" i="5"/>
  <c r="D38" i="5"/>
  <c r="V34" i="5"/>
  <c r="T34" i="5"/>
  <c r="R34" i="5"/>
  <c r="P34" i="5"/>
  <c r="N34" i="5"/>
  <c r="L34" i="5"/>
  <c r="J34" i="5"/>
  <c r="H34" i="5"/>
  <c r="F34" i="5"/>
  <c r="D34" i="5"/>
  <c r="V29" i="5"/>
  <c r="T29" i="5"/>
  <c r="R29" i="5"/>
  <c r="P29" i="5"/>
  <c r="N29" i="5"/>
  <c r="L29" i="5"/>
  <c r="J29" i="5"/>
  <c r="H29" i="5"/>
  <c r="F29" i="5"/>
  <c r="D29" i="5"/>
  <c r="V25" i="5"/>
  <c r="T25" i="5"/>
  <c r="R25" i="5"/>
  <c r="P25" i="5"/>
  <c r="N25" i="5"/>
  <c r="L25" i="5"/>
  <c r="J25" i="5"/>
  <c r="H25" i="5"/>
  <c r="F25" i="5"/>
  <c r="D25" i="5"/>
  <c r="V21" i="5"/>
  <c r="T21" i="5"/>
  <c r="R21" i="5"/>
  <c r="P21" i="5"/>
  <c r="N21" i="5"/>
  <c r="L21" i="5"/>
  <c r="J21" i="5"/>
  <c r="H21" i="5"/>
  <c r="F21" i="5"/>
  <c r="D21" i="5"/>
  <c r="V17" i="5"/>
  <c r="T17" i="5"/>
  <c r="R17" i="5"/>
  <c r="P17" i="5"/>
  <c r="N17" i="5"/>
  <c r="L17" i="5"/>
  <c r="J17" i="5"/>
  <c r="H17" i="5"/>
  <c r="F17" i="5"/>
  <c r="D17" i="5"/>
  <c r="V13" i="5"/>
  <c r="T13" i="5"/>
  <c r="R13" i="5"/>
  <c r="P13" i="5"/>
  <c r="N13" i="5"/>
  <c r="L13" i="5"/>
  <c r="J13" i="5"/>
  <c r="H13" i="5"/>
  <c r="F13" i="5"/>
  <c r="D13" i="5"/>
  <c r="V9" i="5"/>
  <c r="T9" i="5"/>
  <c r="R9" i="5"/>
  <c r="P9" i="5"/>
  <c r="N9" i="5"/>
  <c r="L9" i="5"/>
  <c r="J9" i="5"/>
  <c r="H9" i="5"/>
  <c r="F9" i="5"/>
  <c r="D9" i="5"/>
</calcChain>
</file>

<file path=xl/sharedStrings.xml><?xml version="1.0" encoding="utf-8"?>
<sst xmlns="http://schemas.openxmlformats.org/spreadsheetml/2006/main" count="537" uniqueCount="257">
  <si>
    <t>Change resistance causes in SPI initiatives</t>
  </si>
  <si>
    <t>Category</t>
  </si>
  <si>
    <t>Causes</t>
  </si>
  <si>
    <t>Lack of evidence of benefits</t>
  </si>
  <si>
    <t>Lack of effective communication</t>
  </si>
  <si>
    <t>Different perspectives of change</t>
  </si>
  <si>
    <t>Poor support</t>
  </si>
  <si>
    <t>Political dimensions</t>
  </si>
  <si>
    <t>Lack of a shared vision</t>
  </si>
  <si>
    <t>Insufficient involvement of participants</t>
  </si>
  <si>
    <t>Lack of change agents</t>
  </si>
  <si>
    <t>Neglecting the anchoring of change in corporate culture</t>
  </si>
  <si>
    <t>Changes too big</t>
  </si>
  <si>
    <t>Too many changes at the same time</t>
  </si>
  <si>
    <t>Changes too fast</t>
  </si>
  <si>
    <t>Lack of planning</t>
  </si>
  <si>
    <t>Changes too complex</t>
  </si>
  <si>
    <t>Bad time to carry out the change</t>
  </si>
  <si>
    <t>Lack of a project management approach</t>
  </si>
  <si>
    <t>Lack of a short-term focus</t>
  </si>
  <si>
    <t>Increased expenses</t>
  </si>
  <si>
    <t>Lack of a sense of urgency</t>
  </si>
  <si>
    <t>Increased time demand</t>
  </si>
  <si>
    <t>Lack of confidence in accepting new ideas</t>
  </si>
  <si>
    <t>Insegurity about the new way of working</t>
  </si>
  <si>
    <t>Resistance to acquiring new knowledge</t>
  </si>
  <si>
    <t>Lack of knowledge and confusion</t>
  </si>
  <si>
    <t>Inertia, Habits in different procedures</t>
  </si>
  <si>
    <t>Bad previous experiences</t>
  </si>
  <si>
    <t>Not having an agile approach to SPI that allows prioritizing change initiatives</t>
  </si>
  <si>
    <t>Do not manage commitment</t>
  </si>
  <si>
    <t>Decision not to support the project</t>
  </si>
  <si>
    <t>Loss of process control</t>
  </si>
  <si>
    <t>Lack of measurement of the improvement impact</t>
  </si>
  <si>
    <t>Does not meet individual expectations</t>
  </si>
  <si>
    <t>Threat to power</t>
  </si>
  <si>
    <t>II. Organizational Factors</t>
  </si>
  <si>
    <t>III. Project management Factors</t>
  </si>
  <si>
    <t>I. Communication Factors</t>
  </si>
  <si>
    <t>IV. Knowledge Factors</t>
  </si>
  <si>
    <t>V. Predisposing  to change Factors</t>
  </si>
  <si>
    <t>VI. Commitment Factors</t>
  </si>
  <si>
    <t>VII. Process control Factors</t>
  </si>
  <si>
    <t>VIII. Individual perception Factors</t>
  </si>
  <si>
    <t>Modelo de Mathiassen</t>
  </si>
  <si>
    <t>Modelo de Allison</t>
  </si>
  <si>
    <t>Modelo de Moitra</t>
  </si>
  <si>
    <t>Kotter's 8 step Change Model</t>
  </si>
  <si>
    <t>Establishing a sense of urgency</t>
  </si>
  <si>
    <t>Forming a Powerful Guiding Coalition</t>
  </si>
  <si>
    <t>Creating a vision</t>
  </si>
  <si>
    <t>Communicating the vision</t>
  </si>
  <si>
    <t>Empowering others to act on the vision</t>
  </si>
  <si>
    <t>Planning for and creating short-term wins</t>
  </si>
  <si>
    <t>Consolidating improvements and producing still more change</t>
  </si>
  <si>
    <t>Institutionalizing new approaches</t>
  </si>
  <si>
    <t>Create vision</t>
  </si>
  <si>
    <t>Create a shared vision</t>
  </si>
  <si>
    <t>Adapt vision to changing conditions</t>
  </si>
  <si>
    <t>Communicate and share vision</t>
  </si>
  <si>
    <t>Manage commitment</t>
  </si>
  <si>
    <t>Establish commitment on all levels</t>
  </si>
  <si>
    <t>Balance commitment with customer demands</t>
  </si>
  <si>
    <t>Support commitment via incentive schemes</t>
  </si>
  <si>
    <t>Plan Initiative</t>
  </si>
  <si>
    <t>Transform vision into specific projects</t>
  </si>
  <si>
    <t>Ensure sufficient and competent resources</t>
  </si>
  <si>
    <t>Adjust plans to reflect change and learning</t>
  </si>
  <si>
    <t>Stay agile</t>
  </si>
  <si>
    <t>Sense and respond to change</t>
  </si>
  <si>
    <t>Coordinate SPI with other initiatives</t>
  </si>
  <si>
    <t>Prioritize and manage the SPI project portafolio</t>
  </si>
  <si>
    <t>Monitor improvement</t>
  </si>
  <si>
    <t>Make changes sustainable</t>
  </si>
  <si>
    <t>Monitor specific SPI projects</t>
  </si>
  <si>
    <t>Measure long-term effects</t>
  </si>
  <si>
    <t>Know participants oppinions about change and their goals</t>
  </si>
  <si>
    <t>Plan the expected results</t>
  </si>
  <si>
    <t>Communicate the change and their justification to target audience</t>
  </si>
  <si>
    <t>Change now</t>
  </si>
  <si>
    <t>13 Steps Model</t>
  </si>
  <si>
    <t>Organizational assessment</t>
  </si>
  <si>
    <t>Internal team assessment</t>
  </si>
  <si>
    <t>Internal capacity report and strategic plan</t>
  </si>
  <si>
    <t>Executive presentation</t>
  </si>
  <si>
    <t>KOM - Kick-off meeting</t>
  </si>
  <si>
    <t>SPI first steps</t>
  </si>
  <si>
    <t>Detailed delivery plan</t>
  </si>
  <si>
    <t>Release milestones</t>
  </si>
  <si>
    <t>Release deployment</t>
  </si>
  <si>
    <t>Internal Gap analysis</t>
  </si>
  <si>
    <t>Gap Analysis</t>
  </si>
  <si>
    <t>Change Monitoring</t>
  </si>
  <si>
    <t>Change achieved</t>
  </si>
  <si>
    <t>Prosci's Change Management Model</t>
  </si>
  <si>
    <t>Phase 1. Preparing for change</t>
  </si>
  <si>
    <t xml:space="preserve">Conduct readiness assessments </t>
  </si>
  <si>
    <t>Develop risk analysis</t>
  </si>
  <si>
    <t>Identify special tactics</t>
  </si>
  <si>
    <t>Identify anticipated resistance</t>
  </si>
  <si>
    <t>Document strategy</t>
  </si>
  <si>
    <t>Architect team structure and prepare the team</t>
  </si>
  <si>
    <t>Develop sponsorship model and prepare sponsors</t>
  </si>
  <si>
    <t>Phase 2. Managing change</t>
  </si>
  <si>
    <t>Understand customization based on strategy analysis</t>
  </si>
  <si>
    <t>Create communications plan</t>
  </si>
  <si>
    <t>Create sponsor roadmap</t>
  </si>
  <si>
    <t>Create coaching plan</t>
  </si>
  <si>
    <t>Create training plan</t>
  </si>
  <si>
    <t>Create resistance management plan</t>
  </si>
  <si>
    <t>Integrate plans into the overall project plan</t>
  </si>
  <si>
    <t>Execute change management plans</t>
  </si>
  <si>
    <t>Phase 3. Reinforcing change</t>
  </si>
  <si>
    <t>Collect feedback proactively</t>
  </si>
  <si>
    <t>Listen to employees</t>
  </si>
  <si>
    <t>Audit compliance</t>
  </si>
  <si>
    <t>Identify gaps</t>
  </si>
  <si>
    <t>Identify resistance and pockets of resistance</t>
  </si>
  <si>
    <t>Celebrate successes</t>
  </si>
  <si>
    <t>Transition to business as usual</t>
  </si>
  <si>
    <t>Phase 1. Understanding and Evaluating</t>
  </si>
  <si>
    <t>Articulate the vision for change</t>
  </si>
  <si>
    <t>Understand</t>
  </si>
  <si>
    <t>Assess the readiness of and the timeliness for the organization for launching a process improvement program</t>
  </si>
  <si>
    <t>Figure out how much improvement is needed and estimate the cost of such a change</t>
  </si>
  <si>
    <t>Phase 2. Planning</t>
  </si>
  <si>
    <t>Craft a change management strategy</t>
  </si>
  <si>
    <t>Maintain focus</t>
  </si>
  <si>
    <t>Phase 3. Communicating</t>
  </si>
  <si>
    <t>Socialize</t>
  </si>
  <si>
    <t>Share the vision with the middle management</t>
  </si>
  <si>
    <t>Communicate effectively to the entire organization</t>
  </si>
  <si>
    <t>Refine your plan</t>
  </si>
  <si>
    <t>Phase 4. Implementing</t>
  </si>
  <si>
    <t>Define a pilot project</t>
  </si>
  <si>
    <t>Provide training</t>
  </si>
  <si>
    <t>Define measures of progress and sucess</t>
  </si>
  <si>
    <t>Adopt a risk management approach</t>
  </si>
  <si>
    <t>Involve each member of the pilot team</t>
  </si>
  <si>
    <t>Stay flexible</t>
  </si>
  <si>
    <t>Interact, communicate, and see feedback</t>
  </si>
  <si>
    <t>Create and institutionalize a learning organization</t>
  </si>
  <si>
    <t>Recognize and reward</t>
  </si>
  <si>
    <t>Phase 5. Institutionalizing</t>
  </si>
  <si>
    <t>Network</t>
  </si>
  <si>
    <t>Seek to collaborate</t>
  </si>
  <si>
    <t>Institutionalize</t>
  </si>
  <si>
    <t>ID</t>
  </si>
  <si>
    <t>Principle name</t>
  </si>
  <si>
    <t>Orientation</t>
  </si>
  <si>
    <t>Gamified processes place the user (employee) at the center of the experience</t>
  </si>
  <si>
    <t>Persuasive elements</t>
  </si>
  <si>
    <t>Gamified processes include persuasive elements based on sound psychological and behavioral theories</t>
  </si>
  <si>
    <t>Learning orientation</t>
  </si>
  <si>
    <t>Focus on knowledge acquisition, skill development, motivational outcomes or behavior change</t>
  </si>
  <si>
    <t>Achievement based rewards</t>
  </si>
  <si>
    <t>Focus on a justifiable and predictable return on investment</t>
  </si>
  <si>
    <t>Y Generation adaptable</t>
  </si>
  <si>
    <t>Generation Y is the fastest -growing segment of the workforce and they are looking for work experiences that are supportive, fun, and engaging</t>
  </si>
  <si>
    <t>Amusement factors</t>
  </si>
  <si>
    <t>Inclusion of humor, play, and fun elements as part of the work processes</t>
  </si>
  <si>
    <t>Transformative</t>
  </si>
  <si>
    <t>Use of a balanced and attractive combination of competition and collaboration to transform existing work processes within an organization.</t>
  </si>
  <si>
    <t>Wellbeing oriented</t>
  </si>
  <si>
    <t>Focus on personal and organizational wellbeing</t>
  </si>
  <si>
    <t>Research generating</t>
  </si>
  <si>
    <t>Collaborative research efforts must be encouraged to justify future investments in the area</t>
  </si>
  <si>
    <t>Knowledge-based</t>
  </si>
  <si>
    <t>Based on knowledge, either as an outcome or as feedback</t>
  </si>
  <si>
    <t>Causes Categories</t>
  </si>
  <si>
    <t>Change Management Models</t>
  </si>
  <si>
    <r>
      <t>I.</t>
    </r>
    <r>
      <rPr>
        <sz val="11"/>
        <color theme="1"/>
        <rFont val="Calibri"/>
        <family val="2"/>
        <scheme val="minor"/>
      </rPr>
      <t>       Communication</t>
    </r>
  </si>
  <si>
    <r>
      <t>II.</t>
    </r>
    <r>
      <rPr>
        <sz val="11"/>
        <color theme="1"/>
        <rFont val="Calibri"/>
        <family val="2"/>
        <scheme val="minor"/>
      </rPr>
      <t>     Organizational</t>
    </r>
  </si>
  <si>
    <r>
      <t>III.</t>
    </r>
    <r>
      <rPr>
        <sz val="11"/>
        <color theme="1"/>
        <rFont val="Calibri"/>
        <family val="2"/>
        <scheme val="minor"/>
      </rPr>
      <t>  Project management</t>
    </r>
  </si>
  <si>
    <r>
      <t>IV.</t>
    </r>
    <r>
      <rPr>
        <sz val="11"/>
        <color theme="1"/>
        <rFont val="Calibri"/>
        <family val="2"/>
        <scheme val="minor"/>
      </rPr>
      <t>  Knowledge</t>
    </r>
  </si>
  <si>
    <r>
      <t>V.</t>
    </r>
    <r>
      <rPr>
        <sz val="11"/>
        <color theme="1"/>
        <rFont val="Calibri"/>
        <family val="2"/>
        <scheme val="minor"/>
      </rPr>
      <t>    Predisposing to change</t>
    </r>
  </si>
  <si>
    <r>
      <t>VI.</t>
    </r>
    <r>
      <rPr>
        <sz val="11"/>
        <color theme="1"/>
        <rFont val="Calibri"/>
        <family val="2"/>
        <scheme val="minor"/>
      </rPr>
      <t>  Commitment</t>
    </r>
  </si>
  <si>
    <r>
      <t>VII.</t>
    </r>
    <r>
      <rPr>
        <sz val="11"/>
        <color theme="1"/>
        <rFont val="Calibri"/>
        <family val="2"/>
        <scheme val="minor"/>
      </rPr>
      <t>             Process control</t>
    </r>
  </si>
  <si>
    <r>
      <t>VIII.</t>
    </r>
    <r>
      <rPr>
        <sz val="11"/>
        <color theme="1"/>
        <rFont val="Calibri"/>
        <family val="2"/>
        <scheme val="minor"/>
      </rPr>
      <t>           Individual perception</t>
    </r>
  </si>
  <si>
    <t xml:space="preserve">Kotter’s 8 steps Change Model </t>
  </si>
  <si>
    <t xml:space="preserve">Mathiassen’s Model </t>
  </si>
  <si>
    <t>Change Management Models Identifier</t>
  </si>
  <si>
    <t xml:space="preserve">Allison’s Model </t>
  </si>
  <si>
    <r>
      <t>13 steps Model</t>
    </r>
    <r>
      <rPr>
        <sz val="10"/>
        <color theme="1"/>
        <rFont val="Times New Roman"/>
        <family val="1"/>
      </rPr>
      <t xml:space="preserve"> </t>
    </r>
  </si>
  <si>
    <t>Prosci’s Change management model</t>
  </si>
  <si>
    <r>
      <t>Moitra’s Model</t>
    </r>
    <r>
      <rPr>
        <sz val="10"/>
        <color theme="1"/>
        <rFont val="Times New Roman"/>
        <family val="1"/>
      </rPr>
      <t xml:space="preserve"> </t>
    </r>
  </si>
  <si>
    <t>Teams</t>
  </si>
  <si>
    <t>1. Orientation</t>
  </si>
  <si>
    <t>2. Persuasive Elements</t>
  </si>
  <si>
    <t>3. Learning orientation</t>
  </si>
  <si>
    <t>4. Achievement based rewards</t>
  </si>
  <si>
    <t>5. Y Generation adaptable</t>
  </si>
  <si>
    <t>7. Transformative</t>
  </si>
  <si>
    <t>8. Well being oriented</t>
  </si>
  <si>
    <t>9. Reserach generating</t>
  </si>
  <si>
    <t>10. Knowledge-based</t>
  </si>
  <si>
    <t>Communication Factors</t>
  </si>
  <si>
    <t>Organizational Factors</t>
  </si>
  <si>
    <t>Project Management Factors</t>
  </si>
  <si>
    <t>Knowledge Factors</t>
  </si>
  <si>
    <t>Principle description</t>
  </si>
  <si>
    <t>Change resistance category causes in SPI initiatives</t>
  </si>
  <si>
    <t>Score</t>
  </si>
  <si>
    <t>Predisposing to change Factors</t>
  </si>
  <si>
    <t>Commitment Factors</t>
  </si>
  <si>
    <t>Process Control Factors</t>
  </si>
  <si>
    <t>Individual perceptions Factors</t>
  </si>
  <si>
    <t>Team 1</t>
  </si>
  <si>
    <t>Team 2</t>
  </si>
  <si>
    <t>Average</t>
  </si>
  <si>
    <t>Part</t>
  </si>
  <si>
    <t>L</t>
  </si>
  <si>
    <t>VH</t>
  </si>
  <si>
    <t>H</t>
  </si>
  <si>
    <t>M</t>
  </si>
  <si>
    <t>VL</t>
  </si>
  <si>
    <t>6. Amusement Factors</t>
  </si>
  <si>
    <t>x</t>
  </si>
  <si>
    <t>Model (α)</t>
  </si>
  <si>
    <t>Causes (β)</t>
  </si>
  <si>
    <t>Gamification principles(λ)</t>
  </si>
  <si>
    <t>3. Learning Orientationn</t>
  </si>
  <si>
    <t xml:space="preserve">6. Amusement factors </t>
  </si>
  <si>
    <t>10. Knowledge based</t>
  </si>
  <si>
    <t xml:space="preserve">13 steps Model </t>
  </si>
  <si>
    <t xml:space="preserve">Moitra’s Model </t>
  </si>
  <si>
    <t>Individual Perception Fators</t>
  </si>
  <si>
    <t>Gamification principles adopted</t>
  </si>
  <si>
    <t>Categories of change resistance causes categories</t>
  </si>
  <si>
    <t>Amusement Factors</t>
  </si>
  <si>
    <t>Persuasive Elements</t>
  </si>
  <si>
    <t>Moitra’s Model</t>
  </si>
  <si>
    <t>13 steps Model</t>
  </si>
  <si>
    <t>Well being oriented</t>
  </si>
  <si>
    <t xml:space="preserve"> Transformative</t>
  </si>
  <si>
    <t xml:space="preserve"> Knowledge based</t>
  </si>
  <si>
    <t>Mathiassen’s Model</t>
  </si>
  <si>
    <t>Individual Perceptions Factors</t>
  </si>
  <si>
    <t>Kotter’s 8 steps Change Model</t>
  </si>
  <si>
    <r>
      <t xml:space="preserve">Change management Models </t>
    </r>
    <r>
      <rPr>
        <b/>
        <sz val="11"/>
        <color rgb="FF000000"/>
        <rFont val="Calibri"/>
        <family val="2"/>
        <scheme val="minor"/>
      </rPr>
      <t>recommended</t>
    </r>
  </si>
  <si>
    <t>Table 1. Cause category template</t>
  </si>
  <si>
    <t>List of Selected Models</t>
  </si>
  <si>
    <t>Table 2. Matrix of relationship between causes and models</t>
  </si>
  <si>
    <t>§©</t>
  </si>
  <si>
    <r>
      <t>§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Symbol"/>
        <family val="1"/>
        <charset val="2"/>
      </rPr>
      <t>©</t>
    </r>
  </si>
  <si>
    <r>
      <t>¨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Symbol"/>
        <family val="1"/>
        <charset val="2"/>
      </rPr>
      <t>©</t>
    </r>
  </si>
  <si>
    <r>
      <t>¨</t>
    </r>
    <r>
      <rPr>
        <sz val="10"/>
        <color theme="1"/>
        <rFont val="Calibri"/>
        <family val="2"/>
      </rPr>
      <t xml:space="preserve"> </t>
    </r>
  </si>
  <si>
    <t>¨©</t>
  </si>
  <si>
    <t>§</t>
  </si>
  <si>
    <t>¨</t>
  </si>
  <si>
    <r>
      <t>§</t>
    </r>
    <r>
      <rPr>
        <sz val="10"/>
        <color theme="1"/>
        <rFont val="Calibri"/>
        <family val="2"/>
      </rPr>
      <t xml:space="preserve"> </t>
    </r>
  </si>
  <si>
    <t>©</t>
  </si>
  <si>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-C1</t>
    </r>
    <r>
      <rPr>
        <sz val="11"/>
        <color theme="1"/>
        <rFont val="Calibri"/>
        <family val="2"/>
        <scheme val="minor"/>
      </rPr>
      <t xml:space="preserve">. Between 1 to 3 model activities or phases mention explicitly the category name or associated causes description . 
</t>
    </r>
    <r>
      <rPr>
        <b/>
        <sz val="11"/>
        <color theme="1"/>
        <rFont val="Calibri"/>
        <family val="2"/>
        <scheme val="minor"/>
      </rPr>
      <t>- C2</t>
    </r>
    <r>
      <rPr>
        <sz val="11"/>
        <color theme="1"/>
        <rFont val="Calibri"/>
        <family val="2"/>
        <scheme val="minor"/>
      </rPr>
      <t xml:space="preserve">. 3 or more model activities or phases mention explicitly the category name or associated causes description. 
</t>
    </r>
    <r>
      <rPr>
        <b/>
        <sz val="11"/>
        <color theme="1"/>
        <rFont val="Calibri"/>
        <family val="2"/>
        <scheme val="minor"/>
      </rPr>
      <t>- C3.</t>
    </r>
    <r>
      <rPr>
        <sz val="11"/>
        <color theme="1"/>
        <rFont val="Calibri"/>
        <family val="2"/>
        <scheme val="minor"/>
      </rPr>
      <t xml:space="preserve"> Model goal is focused on decrease the category name or associated causes description and is mentioned explicitly in the description.</t>
    </r>
  </si>
  <si>
    <t>Template of adopted gamification principles</t>
  </si>
  <si>
    <t>Table 4. Assessment of causes and gamification principles</t>
  </si>
  <si>
    <t>Table 5. Matrix of the relationship between models and gamification principles</t>
  </si>
  <si>
    <t xml:space="preserve"> Table 6. Table of results synthesis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</si>
</sst>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A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rgb="FF00000A"/>
      </left>
      <right/>
      <top style="thin">
        <color rgb="FF00000A"/>
      </top>
      <bottom style="thin">
        <color rgb="FF00000A"/>
      </bottom>
      <diagonal/>
    </border>
    <border>
      <left/>
      <right style="thin">
        <color rgb="FF00000A"/>
      </right>
      <top style="thin">
        <color rgb="FF00000A"/>
      </top>
      <bottom style="thin">
        <color rgb="FF00000A"/>
      </bottom>
      <diagonal/>
    </border>
    <border>
      <left style="thin">
        <color rgb="FF00000A"/>
      </left>
      <right style="thin">
        <color rgb="FF00000A"/>
      </right>
      <top style="thin">
        <color rgb="FF00000A"/>
      </top>
      <bottom style="thin">
        <color rgb="FF00000A"/>
      </bottom>
      <diagonal/>
    </border>
    <border>
      <left style="thin">
        <color rgb="FF00000A"/>
      </left>
      <right style="thin">
        <color rgb="FF00000A"/>
      </right>
      <top style="thin">
        <color rgb="FF00000A"/>
      </top>
      <bottom/>
      <diagonal/>
    </border>
    <border>
      <left style="thin">
        <color rgb="FF00000A"/>
      </left>
      <right style="thin">
        <color rgb="FF00000A"/>
      </right>
      <top/>
      <bottom/>
      <diagonal/>
    </border>
    <border>
      <left style="thin">
        <color rgb="FF00000A"/>
      </left>
      <right style="thin">
        <color rgb="FF00000A"/>
      </right>
      <top/>
      <bottom style="thin">
        <color rgb="FF00000A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0" fillId="2" borderId="0" xfId="0" applyFont="1" applyFill="1"/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0" applyFont="1"/>
    <xf numFmtId="0" fontId="0" fillId="0" borderId="0" xfId="0" applyFont="1"/>
    <xf numFmtId="0" fontId="2" fillId="2" borderId="0" xfId="0" applyFont="1" applyFill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0" fontId="7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0" xfId="0" applyFont="1" applyFill="1"/>
    <xf numFmtId="0" fontId="4" fillId="0" borderId="13" xfId="0" applyFont="1" applyBorder="1"/>
    <xf numFmtId="0" fontId="4" fillId="0" borderId="12" xfId="0" applyFont="1" applyBorder="1"/>
    <xf numFmtId="0" fontId="4" fillId="0" borderId="14" xfId="0" applyFont="1" applyBorder="1"/>
    <xf numFmtId="0" fontId="0" fillId="2" borderId="0" xfId="0" applyFont="1" applyFill="1" applyBorder="1"/>
    <xf numFmtId="0" fontId="6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 applyBorder="1"/>
    <xf numFmtId="0" fontId="4" fillId="0" borderId="15" xfId="0" applyFont="1" applyBorder="1"/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8" fillId="2" borderId="0" xfId="1" applyFill="1"/>
    <xf numFmtId="0" fontId="4" fillId="0" borderId="19" xfId="0" applyFont="1" applyBorder="1"/>
    <xf numFmtId="0" fontId="4" fillId="0" borderId="21" xfId="0" applyFont="1" applyBorder="1"/>
    <xf numFmtId="0" fontId="4" fillId="0" borderId="23" xfId="0" applyFont="1" applyBorder="1"/>
    <xf numFmtId="0" fontId="4" fillId="0" borderId="27" xfId="0" applyFont="1" applyBorder="1"/>
    <xf numFmtId="0" fontId="4" fillId="0" borderId="29" xfId="0" applyFont="1" applyBorder="1"/>
    <xf numFmtId="0" fontId="4" fillId="0" borderId="21" xfId="0" applyFont="1" applyBorder="1" applyAlignment="1">
      <alignment wrapText="1"/>
    </xf>
    <xf numFmtId="0" fontId="1" fillId="2" borderId="15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6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9" xfId="0" applyFont="1" applyBorder="1" applyAlignment="1">
      <alignment horizontal="left" wrapText="1"/>
    </xf>
    <xf numFmtId="0" fontId="4" fillId="0" borderId="9" xfId="0" applyFont="1" applyBorder="1" applyAlignment="1">
      <alignment wrapText="1"/>
    </xf>
    <xf numFmtId="0" fontId="4" fillId="0" borderId="9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164" fontId="4" fillId="5" borderId="9" xfId="0" applyNumberFormat="1" applyFont="1" applyFill="1" applyBorder="1"/>
    <xf numFmtId="164" fontId="6" fillId="5" borderId="9" xfId="0" applyNumberFormat="1" applyFont="1" applyFill="1" applyBorder="1"/>
    <xf numFmtId="164" fontId="6" fillId="5" borderId="9" xfId="0" applyNumberFormat="1" applyFont="1" applyFill="1" applyBorder="1" applyAlignment="1">
      <alignment horizontal="center"/>
    </xf>
    <xf numFmtId="164" fontId="6" fillId="5" borderId="7" xfId="0" applyNumberFormat="1" applyFont="1" applyFill="1" applyBorder="1" applyAlignment="1">
      <alignment horizontal="center"/>
    </xf>
    <xf numFmtId="164" fontId="6" fillId="5" borderId="8" xfId="0" applyNumberFormat="1" applyFont="1" applyFill="1" applyBorder="1" applyAlignment="1">
      <alignment horizontal="center"/>
    </xf>
    <xf numFmtId="164" fontId="4" fillId="5" borderId="0" xfId="0" applyNumberFormat="1" applyFont="1" applyFill="1"/>
    <xf numFmtId="164" fontId="4" fillId="6" borderId="9" xfId="0" applyNumberFormat="1" applyFont="1" applyFill="1" applyBorder="1"/>
    <xf numFmtId="164" fontId="6" fillId="6" borderId="9" xfId="0" applyNumberFormat="1" applyFont="1" applyFill="1" applyBorder="1"/>
    <xf numFmtId="164" fontId="6" fillId="6" borderId="7" xfId="0" applyNumberFormat="1" applyFont="1" applyFill="1" applyBorder="1" applyAlignment="1">
      <alignment horizontal="center"/>
    </xf>
    <xf numFmtId="164" fontId="6" fillId="6" borderId="8" xfId="0" applyNumberFormat="1" applyFont="1" applyFill="1" applyBorder="1" applyAlignment="1">
      <alignment horizontal="center"/>
    </xf>
    <xf numFmtId="164" fontId="6" fillId="6" borderId="9" xfId="0" applyNumberFormat="1" applyFont="1" applyFill="1" applyBorder="1" applyAlignment="1">
      <alignment horizontal="center"/>
    </xf>
    <xf numFmtId="164" fontId="4" fillId="6" borderId="0" xfId="0" applyNumberFormat="1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2" borderId="33" xfId="0" applyFont="1" applyFill="1" applyBorder="1"/>
    <xf numFmtId="0" fontId="0" fillId="2" borderId="35" xfId="0" applyFont="1" applyFill="1" applyBorder="1"/>
    <xf numFmtId="0" fontId="0" fillId="2" borderId="0" xfId="0" applyFont="1" applyFill="1" applyAlignment="1">
      <alignment horizontal="center"/>
    </xf>
    <xf numFmtId="0" fontId="0" fillId="2" borderId="15" xfId="0" applyFont="1" applyFill="1" applyBorder="1" applyAlignment="1">
      <alignment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13" fillId="0" borderId="36" xfId="0" applyFont="1" applyBorder="1" applyAlignment="1">
      <alignment horizontal="justify" vertical="center" wrapText="1"/>
    </xf>
    <xf numFmtId="0" fontId="13" fillId="0" borderId="37" xfId="0" applyFont="1" applyBorder="1" applyAlignment="1">
      <alignment horizontal="justify" vertical="center" wrapText="1"/>
    </xf>
    <xf numFmtId="0" fontId="13" fillId="0" borderId="38" xfId="0" applyFont="1" applyBorder="1" applyAlignment="1">
      <alignment horizontal="justify" vertical="center" wrapText="1"/>
    </xf>
    <xf numFmtId="0" fontId="13" fillId="0" borderId="23" xfId="0" applyFont="1" applyBorder="1" applyAlignment="1">
      <alignment horizontal="justify" vertical="center" wrapText="1"/>
    </xf>
    <xf numFmtId="0" fontId="9" fillId="0" borderId="23" xfId="0" applyFont="1" applyBorder="1" applyAlignment="1">
      <alignment horizontal="justify" vertical="center" wrapText="1"/>
    </xf>
    <xf numFmtId="0" fontId="9" fillId="0" borderId="38" xfId="0" applyFont="1" applyBorder="1" applyAlignment="1">
      <alignment horizontal="justify" vertical="center" wrapText="1"/>
    </xf>
    <xf numFmtId="0" fontId="12" fillId="2" borderId="0" xfId="0" applyFont="1" applyFill="1" applyAlignment="1">
      <alignment horizontal="center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11" fillId="2" borderId="0" xfId="0" applyFont="1" applyFill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4" fillId="0" borderId="31" xfId="0" applyFont="1" applyBorder="1"/>
    <xf numFmtId="0" fontId="6" fillId="0" borderId="15" xfId="0" applyFont="1" applyBorder="1" applyAlignment="1">
      <alignment wrapText="1"/>
    </xf>
    <xf numFmtId="0" fontId="4" fillId="0" borderId="15" xfId="0" applyFont="1" applyBorder="1"/>
    <xf numFmtId="0" fontId="2" fillId="3" borderId="16" xfId="0" applyFont="1" applyFill="1" applyBorder="1" applyAlignment="1">
      <alignment horizontal="center" wrapText="1"/>
    </xf>
    <xf numFmtId="0" fontId="4" fillId="0" borderId="17" xfId="0" applyFont="1" applyBorder="1"/>
    <xf numFmtId="0" fontId="6" fillId="3" borderId="7" xfId="0" applyFont="1" applyFill="1" applyBorder="1" applyAlignment="1">
      <alignment horizontal="center"/>
    </xf>
    <xf numFmtId="0" fontId="4" fillId="0" borderId="8" xfId="0" applyFont="1" applyBorder="1"/>
    <xf numFmtId="0" fontId="6" fillId="3" borderId="15" xfId="0" applyFont="1" applyFill="1" applyBorder="1" applyAlignment="1">
      <alignment horizontal="center" wrapText="1"/>
    </xf>
    <xf numFmtId="0" fontId="6" fillId="3" borderId="16" xfId="0" applyFont="1" applyFill="1" applyBorder="1" applyAlignment="1">
      <alignment horizontal="center"/>
    </xf>
    <xf numFmtId="0" fontId="2" fillId="0" borderId="18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4" fillId="0" borderId="20" xfId="0" applyFont="1" applyBorder="1"/>
    <xf numFmtId="0" fontId="4" fillId="0" borderId="22" xfId="0" applyFont="1" applyBorder="1"/>
    <xf numFmtId="0" fontId="2" fillId="0" borderId="25" xfId="0" applyFont="1" applyBorder="1" applyAlignment="1">
      <alignment wrapText="1"/>
    </xf>
    <xf numFmtId="0" fontId="4" fillId="0" borderId="26" xfId="0" applyFont="1" applyBorder="1"/>
    <xf numFmtId="0" fontId="4" fillId="0" borderId="28" xfId="0" applyFont="1" applyBorder="1"/>
    <xf numFmtId="0" fontId="0" fillId="0" borderId="0" xfId="0" applyFont="1" applyAlignment="1">
      <alignment horizontal="left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left"/>
    </xf>
    <xf numFmtId="0" fontId="4" fillId="0" borderId="11" xfId="0" applyFont="1" applyBorder="1"/>
    <xf numFmtId="0" fontId="4" fillId="0" borderId="12" xfId="0" applyFont="1" applyBorder="1"/>
    <xf numFmtId="0" fontId="10" fillId="0" borderId="10" xfId="0" applyFont="1" applyBorder="1" applyAlignment="1">
      <alignment horizontal="left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4" fillId="0" borderId="10" xfId="0" applyFont="1" applyBorder="1" applyAlignment="1">
      <alignment horizontal="left"/>
    </xf>
    <xf numFmtId="0" fontId="2" fillId="0" borderId="7" xfId="0" applyFont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textRotation="90" wrapText="1"/>
    </xf>
    <xf numFmtId="0" fontId="0" fillId="2" borderId="15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left" vertical="center" wrapText="1"/>
    </xf>
    <xf numFmtId="0" fontId="0" fillId="2" borderId="34" xfId="0" applyFont="1" applyFill="1" applyBorder="1" applyAlignment="1">
      <alignment horizontal="left" vertical="center" wrapText="1"/>
    </xf>
    <xf numFmtId="0" fontId="0" fillId="2" borderId="2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17</xdr:row>
      <xdr:rowOff>123825</xdr:rowOff>
    </xdr:from>
    <xdr:to>
      <xdr:col>13</xdr:col>
      <xdr:colOff>295155</xdr:colOff>
      <xdr:row>21</xdr:row>
      <xdr:rowOff>28492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1ECEFB-29B9-460C-BA04-D04CC363A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7375" y="4257675"/>
          <a:ext cx="9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D7A5-8C2A-4A1A-8789-1B87252B6C2C}">
  <dimension ref="B2:C38"/>
  <sheetViews>
    <sheetView workbookViewId="0">
      <selection activeCell="B6" sqref="B6:B8"/>
    </sheetView>
  </sheetViews>
  <sheetFormatPr baseColWidth="10" defaultRowHeight="15" x14ac:dyDescent="0.25"/>
  <cols>
    <col min="1" max="1" width="6.42578125" style="2" customWidth="1"/>
    <col min="2" max="2" width="29" style="2" customWidth="1"/>
    <col min="3" max="3" width="84.85546875" style="2" customWidth="1"/>
    <col min="4" max="16384" width="11.42578125" style="2"/>
  </cols>
  <sheetData>
    <row r="2" spans="2:3" ht="18.75" x14ac:dyDescent="0.3">
      <c r="B2" s="76" t="s">
        <v>240</v>
      </c>
      <c r="C2" s="76"/>
    </row>
    <row r="4" spans="2:3" x14ac:dyDescent="0.25">
      <c r="B4" s="79" t="s">
        <v>0</v>
      </c>
      <c r="C4" s="80"/>
    </row>
    <row r="5" spans="2:3" x14ac:dyDescent="0.25">
      <c r="B5" s="64" t="s">
        <v>1</v>
      </c>
      <c r="C5" s="64" t="s">
        <v>2</v>
      </c>
    </row>
    <row r="6" spans="2:3" ht="22.5" customHeight="1" x14ac:dyDescent="0.25">
      <c r="B6" s="77" t="s">
        <v>38</v>
      </c>
      <c r="C6" s="3" t="s">
        <v>3</v>
      </c>
    </row>
    <row r="7" spans="2:3" ht="22.5" customHeight="1" x14ac:dyDescent="0.25">
      <c r="B7" s="81"/>
      <c r="C7" s="3" t="s">
        <v>4</v>
      </c>
    </row>
    <row r="8" spans="2:3" ht="22.5" customHeight="1" x14ac:dyDescent="0.25">
      <c r="B8" s="78"/>
      <c r="C8" s="3" t="s">
        <v>5</v>
      </c>
    </row>
    <row r="9" spans="2:3" ht="22.5" customHeight="1" x14ac:dyDescent="0.25">
      <c r="B9" s="77" t="s">
        <v>36</v>
      </c>
      <c r="C9" s="3" t="s">
        <v>6</v>
      </c>
    </row>
    <row r="10" spans="2:3" ht="22.5" customHeight="1" x14ac:dyDescent="0.25">
      <c r="B10" s="81"/>
      <c r="C10" s="3" t="s">
        <v>7</v>
      </c>
    </row>
    <row r="11" spans="2:3" ht="22.5" customHeight="1" x14ac:dyDescent="0.25">
      <c r="B11" s="81"/>
      <c r="C11" s="3" t="s">
        <v>8</v>
      </c>
    </row>
    <row r="12" spans="2:3" ht="22.5" customHeight="1" x14ac:dyDescent="0.25">
      <c r="B12" s="81"/>
      <c r="C12" s="3" t="s">
        <v>9</v>
      </c>
    </row>
    <row r="13" spans="2:3" ht="22.5" customHeight="1" x14ac:dyDescent="0.25">
      <c r="B13" s="81"/>
      <c r="C13" s="3" t="s">
        <v>10</v>
      </c>
    </row>
    <row r="14" spans="2:3" ht="22.5" customHeight="1" x14ac:dyDescent="0.25">
      <c r="B14" s="78"/>
      <c r="C14" s="3" t="s">
        <v>11</v>
      </c>
    </row>
    <row r="15" spans="2:3" ht="22.5" customHeight="1" x14ac:dyDescent="0.25">
      <c r="B15" s="77" t="s">
        <v>37</v>
      </c>
      <c r="C15" s="3" t="s">
        <v>12</v>
      </c>
    </row>
    <row r="16" spans="2:3" ht="22.5" customHeight="1" x14ac:dyDescent="0.25">
      <c r="B16" s="81"/>
      <c r="C16" s="3" t="s">
        <v>13</v>
      </c>
    </row>
    <row r="17" spans="2:3" ht="22.5" customHeight="1" x14ac:dyDescent="0.25">
      <c r="B17" s="81"/>
      <c r="C17" s="3" t="s">
        <v>14</v>
      </c>
    </row>
    <row r="18" spans="2:3" ht="22.5" customHeight="1" x14ac:dyDescent="0.25">
      <c r="B18" s="81"/>
      <c r="C18" s="3" t="s">
        <v>15</v>
      </c>
    </row>
    <row r="19" spans="2:3" ht="22.5" customHeight="1" x14ac:dyDescent="0.25">
      <c r="B19" s="81"/>
      <c r="C19" s="3" t="s">
        <v>16</v>
      </c>
    </row>
    <row r="20" spans="2:3" ht="22.5" customHeight="1" x14ac:dyDescent="0.25">
      <c r="B20" s="81"/>
      <c r="C20" s="3" t="s">
        <v>17</v>
      </c>
    </row>
    <row r="21" spans="2:3" ht="22.5" customHeight="1" x14ac:dyDescent="0.25">
      <c r="B21" s="81"/>
      <c r="C21" s="3" t="s">
        <v>18</v>
      </c>
    </row>
    <row r="22" spans="2:3" ht="22.5" customHeight="1" x14ac:dyDescent="0.25">
      <c r="B22" s="81"/>
      <c r="C22" s="3" t="s">
        <v>19</v>
      </c>
    </row>
    <row r="23" spans="2:3" ht="22.5" customHeight="1" x14ac:dyDescent="0.25">
      <c r="B23" s="81"/>
      <c r="C23" s="3" t="s">
        <v>20</v>
      </c>
    </row>
    <row r="24" spans="2:3" ht="22.5" customHeight="1" x14ac:dyDescent="0.25">
      <c r="B24" s="81"/>
      <c r="C24" s="3" t="s">
        <v>21</v>
      </c>
    </row>
    <row r="25" spans="2:3" ht="22.5" customHeight="1" x14ac:dyDescent="0.25">
      <c r="B25" s="78"/>
      <c r="C25" s="3" t="s">
        <v>22</v>
      </c>
    </row>
    <row r="26" spans="2:3" ht="22.5" customHeight="1" x14ac:dyDescent="0.25">
      <c r="B26" s="77" t="s">
        <v>39</v>
      </c>
      <c r="C26" s="4" t="s">
        <v>26</v>
      </c>
    </row>
    <row r="27" spans="2:3" ht="22.5" customHeight="1" x14ac:dyDescent="0.25">
      <c r="B27" s="81"/>
      <c r="C27" s="3" t="s">
        <v>23</v>
      </c>
    </row>
    <row r="28" spans="2:3" ht="22.5" customHeight="1" x14ac:dyDescent="0.25">
      <c r="B28" s="81"/>
      <c r="C28" s="3" t="s">
        <v>24</v>
      </c>
    </row>
    <row r="29" spans="2:3" ht="22.5" customHeight="1" x14ac:dyDescent="0.25">
      <c r="B29" s="78"/>
      <c r="C29" s="3" t="s">
        <v>25</v>
      </c>
    </row>
    <row r="30" spans="2:3" ht="22.5" customHeight="1" x14ac:dyDescent="0.25">
      <c r="B30" s="77" t="s">
        <v>40</v>
      </c>
      <c r="C30" s="3" t="s">
        <v>27</v>
      </c>
    </row>
    <row r="31" spans="2:3" ht="22.5" customHeight="1" x14ac:dyDescent="0.25">
      <c r="B31" s="81"/>
      <c r="C31" s="3" t="s">
        <v>28</v>
      </c>
    </row>
    <row r="32" spans="2:3" ht="22.5" customHeight="1" x14ac:dyDescent="0.25">
      <c r="B32" s="78"/>
      <c r="C32" s="3" t="s">
        <v>29</v>
      </c>
    </row>
    <row r="33" spans="2:3" ht="22.5" customHeight="1" x14ac:dyDescent="0.25">
      <c r="B33" s="77" t="s">
        <v>41</v>
      </c>
      <c r="C33" s="3" t="s">
        <v>30</v>
      </c>
    </row>
    <row r="34" spans="2:3" ht="22.5" customHeight="1" x14ac:dyDescent="0.25">
      <c r="B34" s="78"/>
      <c r="C34" s="3" t="s">
        <v>31</v>
      </c>
    </row>
    <row r="35" spans="2:3" ht="22.5" customHeight="1" x14ac:dyDescent="0.25">
      <c r="B35" s="77" t="s">
        <v>42</v>
      </c>
      <c r="C35" s="3" t="s">
        <v>32</v>
      </c>
    </row>
    <row r="36" spans="2:3" ht="22.5" customHeight="1" x14ac:dyDescent="0.25">
      <c r="B36" s="78"/>
      <c r="C36" s="3" t="s">
        <v>33</v>
      </c>
    </row>
    <row r="37" spans="2:3" ht="22.5" customHeight="1" x14ac:dyDescent="0.25">
      <c r="B37" s="77" t="s">
        <v>43</v>
      </c>
      <c r="C37" s="3" t="s">
        <v>34</v>
      </c>
    </row>
    <row r="38" spans="2:3" ht="22.5" customHeight="1" x14ac:dyDescent="0.25">
      <c r="B38" s="78"/>
      <c r="C38" s="3" t="s">
        <v>35</v>
      </c>
    </row>
  </sheetData>
  <mergeCells count="10">
    <mergeCell ref="B2:C2"/>
    <mergeCell ref="B33:B34"/>
    <mergeCell ref="B35:B36"/>
    <mergeCell ref="B37:B38"/>
    <mergeCell ref="B4:C4"/>
    <mergeCell ref="B6:B8"/>
    <mergeCell ref="B9:B14"/>
    <mergeCell ref="B15:B25"/>
    <mergeCell ref="B26:B29"/>
    <mergeCell ref="B30:B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9AC1C-A86E-4E5F-8674-5B4A40901B4C}">
  <dimension ref="A1:L116"/>
  <sheetViews>
    <sheetView workbookViewId="0">
      <selection activeCell="B4" sqref="B4:C4"/>
    </sheetView>
  </sheetViews>
  <sheetFormatPr baseColWidth="10" defaultColWidth="14.42578125" defaultRowHeight="15" x14ac:dyDescent="0.25"/>
  <cols>
    <col min="1" max="1" width="5.85546875" style="2" customWidth="1"/>
    <col min="2" max="2" width="17.28515625" style="6" customWidth="1"/>
    <col min="3" max="3" width="81.5703125" style="6" customWidth="1"/>
    <col min="4" max="12" width="14.42578125" style="2"/>
    <col min="13" max="16384" width="14.42578125" style="6"/>
  </cols>
  <sheetData>
    <row r="1" spans="2:5" s="2" customFormat="1" x14ac:dyDescent="0.25"/>
    <row r="2" spans="2:5" s="2" customFormat="1" ht="18.75" x14ac:dyDescent="0.3">
      <c r="B2" s="82" t="s">
        <v>241</v>
      </c>
      <c r="C2" s="82"/>
    </row>
    <row r="3" spans="2:5" s="2" customFormat="1" x14ac:dyDescent="0.25"/>
    <row r="4" spans="2:5" ht="15.75" customHeight="1" x14ac:dyDescent="0.25">
      <c r="B4" s="89" t="s">
        <v>47</v>
      </c>
      <c r="C4" s="90"/>
      <c r="D4" s="7"/>
    </row>
    <row r="5" spans="2:5" ht="15.75" customHeight="1" x14ac:dyDescent="0.25">
      <c r="B5" s="8">
        <v>1</v>
      </c>
      <c r="C5" s="9" t="s">
        <v>48</v>
      </c>
    </row>
    <row r="6" spans="2:5" ht="15.75" customHeight="1" x14ac:dyDescent="0.25">
      <c r="B6" s="8">
        <v>2</v>
      </c>
      <c r="C6" s="9" t="s">
        <v>49</v>
      </c>
    </row>
    <row r="7" spans="2:5" ht="15.75" customHeight="1" x14ac:dyDescent="0.25">
      <c r="B7" s="8">
        <v>3</v>
      </c>
      <c r="C7" s="9" t="s">
        <v>50</v>
      </c>
    </row>
    <row r="8" spans="2:5" ht="15.75" customHeight="1" x14ac:dyDescent="0.25">
      <c r="B8" s="10">
        <v>4</v>
      </c>
      <c r="C8" s="11" t="s">
        <v>51</v>
      </c>
    </row>
    <row r="9" spans="2:5" ht="15.75" customHeight="1" x14ac:dyDescent="0.25">
      <c r="B9" s="10">
        <v>5</v>
      </c>
      <c r="C9" s="11" t="s">
        <v>52</v>
      </c>
    </row>
    <row r="10" spans="2:5" ht="15.75" customHeight="1" x14ac:dyDescent="0.25">
      <c r="B10" s="10">
        <v>6</v>
      </c>
      <c r="C10" s="11" t="s">
        <v>53</v>
      </c>
      <c r="E10" s="12"/>
    </row>
    <row r="11" spans="2:5" ht="15.75" customHeight="1" x14ac:dyDescent="0.25">
      <c r="B11" s="10">
        <v>7</v>
      </c>
      <c r="C11" s="11" t="s">
        <v>54</v>
      </c>
    </row>
    <row r="12" spans="2:5" ht="15.75" customHeight="1" x14ac:dyDescent="0.25">
      <c r="B12" s="10">
        <v>8</v>
      </c>
      <c r="C12" s="11" t="s">
        <v>55</v>
      </c>
    </row>
    <row r="13" spans="2:5" ht="15.75" customHeight="1" x14ac:dyDescent="0.25">
      <c r="B13" s="13"/>
      <c r="C13" s="14"/>
    </row>
    <row r="14" spans="2:5" ht="15.75" customHeight="1" x14ac:dyDescent="0.25">
      <c r="B14" s="91" t="s">
        <v>44</v>
      </c>
      <c r="C14" s="86"/>
      <c r="D14" s="15"/>
    </row>
    <row r="15" spans="2:5" ht="15.75" customHeight="1" x14ac:dyDescent="0.25">
      <c r="B15" s="85" t="s">
        <v>56</v>
      </c>
      <c r="C15" s="23" t="s">
        <v>57</v>
      </c>
    </row>
    <row r="16" spans="2:5" ht="15.75" customHeight="1" x14ac:dyDescent="0.25">
      <c r="B16" s="86"/>
      <c r="C16" s="23" t="s">
        <v>58</v>
      </c>
    </row>
    <row r="17" spans="1:12" ht="15.75" customHeight="1" x14ac:dyDescent="0.25">
      <c r="B17" s="86"/>
      <c r="C17" s="23" t="s">
        <v>59</v>
      </c>
    </row>
    <row r="18" spans="1:12" ht="15.75" customHeight="1" x14ac:dyDescent="0.25">
      <c r="B18" s="85" t="s">
        <v>60</v>
      </c>
      <c r="C18" s="23" t="s">
        <v>61</v>
      </c>
    </row>
    <row r="19" spans="1:12" ht="15.75" customHeight="1" x14ac:dyDescent="0.25">
      <c r="B19" s="86"/>
      <c r="C19" s="23" t="s">
        <v>62</v>
      </c>
    </row>
    <row r="20" spans="1:12" ht="15.75" customHeight="1" x14ac:dyDescent="0.25">
      <c r="B20" s="86"/>
      <c r="C20" s="23" t="s">
        <v>63</v>
      </c>
    </row>
    <row r="21" spans="1:12" ht="15.75" customHeight="1" x14ac:dyDescent="0.25">
      <c r="B21" s="85" t="s">
        <v>64</v>
      </c>
      <c r="C21" s="23" t="s">
        <v>65</v>
      </c>
    </row>
    <row r="22" spans="1:12" ht="15.75" customHeight="1" x14ac:dyDescent="0.25">
      <c r="B22" s="86"/>
      <c r="C22" s="23" t="s">
        <v>66</v>
      </c>
    </row>
    <row r="23" spans="1:12" ht="15.75" customHeight="1" x14ac:dyDescent="0.25">
      <c r="B23" s="86"/>
      <c r="C23" s="23" t="s">
        <v>67</v>
      </c>
    </row>
    <row r="24" spans="1:12" ht="15.75" customHeight="1" x14ac:dyDescent="0.25">
      <c r="B24" s="85" t="s">
        <v>68</v>
      </c>
      <c r="C24" s="23" t="s">
        <v>69</v>
      </c>
    </row>
    <row r="25" spans="1:12" ht="15.75" customHeight="1" x14ac:dyDescent="0.25">
      <c r="B25" s="86"/>
      <c r="C25" s="23" t="s">
        <v>70</v>
      </c>
    </row>
    <row r="26" spans="1:12" ht="15.75" customHeight="1" x14ac:dyDescent="0.25">
      <c r="B26" s="86"/>
      <c r="C26" s="23" t="s">
        <v>71</v>
      </c>
    </row>
    <row r="27" spans="1:12" x14ac:dyDescent="0.25">
      <c r="B27" s="85" t="s">
        <v>72</v>
      </c>
      <c r="C27" s="23" t="s">
        <v>73</v>
      </c>
    </row>
    <row r="28" spans="1:12" x14ac:dyDescent="0.25">
      <c r="B28" s="86"/>
      <c r="C28" s="23" t="s">
        <v>74</v>
      </c>
    </row>
    <row r="29" spans="1:12" x14ac:dyDescent="0.25">
      <c r="B29" s="86"/>
      <c r="C29" s="23" t="s">
        <v>75</v>
      </c>
    </row>
    <row r="30" spans="1:12" s="22" customFormat="1" x14ac:dyDescent="0.25">
      <c r="A30" s="19"/>
      <c r="B30" s="20"/>
      <c r="C30" s="21"/>
      <c r="D30" s="19"/>
      <c r="E30" s="19"/>
      <c r="F30" s="19"/>
      <c r="G30" s="19"/>
      <c r="H30" s="19"/>
      <c r="I30" s="19"/>
      <c r="J30" s="19"/>
      <c r="K30" s="19"/>
      <c r="L30" s="19"/>
    </row>
    <row r="31" spans="1:12" x14ac:dyDescent="0.25">
      <c r="B31" s="87" t="s">
        <v>45</v>
      </c>
      <c r="C31" s="88"/>
      <c r="D31" s="7"/>
    </row>
    <row r="32" spans="1:12" x14ac:dyDescent="0.25">
      <c r="B32" s="24">
        <v>1</v>
      </c>
      <c r="C32" s="25" t="s">
        <v>77</v>
      </c>
      <c r="D32" s="7"/>
    </row>
    <row r="33" spans="2:5" x14ac:dyDescent="0.25">
      <c r="B33" s="24">
        <v>2</v>
      </c>
      <c r="C33" s="25" t="s">
        <v>78</v>
      </c>
      <c r="D33" s="7"/>
      <c r="E33" s="5"/>
    </row>
    <row r="34" spans="2:5" x14ac:dyDescent="0.25">
      <c r="B34" s="24">
        <v>3</v>
      </c>
      <c r="C34" s="25" t="s">
        <v>76</v>
      </c>
      <c r="D34" s="7"/>
    </row>
    <row r="35" spans="2:5" x14ac:dyDescent="0.25">
      <c r="B35" s="24">
        <v>4</v>
      </c>
      <c r="C35" s="25" t="s">
        <v>79</v>
      </c>
      <c r="D35" s="7"/>
    </row>
    <row r="36" spans="2:5" s="2" customFormat="1" x14ac:dyDescent="0.25">
      <c r="B36" s="26"/>
      <c r="C36" s="27"/>
      <c r="D36" s="7"/>
    </row>
    <row r="37" spans="2:5" s="2" customFormat="1" x14ac:dyDescent="0.25">
      <c r="B37" s="15"/>
      <c r="C37" s="15"/>
    </row>
    <row r="38" spans="2:5" x14ac:dyDescent="0.25">
      <c r="B38" s="89" t="s">
        <v>80</v>
      </c>
      <c r="C38" s="90"/>
      <c r="D38" s="7"/>
      <c r="E38" s="7"/>
    </row>
    <row r="39" spans="2:5" x14ac:dyDescent="0.25">
      <c r="B39" s="17">
        <v>1</v>
      </c>
      <c r="C39" s="16" t="s">
        <v>81</v>
      </c>
    </row>
    <row r="40" spans="2:5" x14ac:dyDescent="0.25">
      <c r="B40" s="17">
        <v>2</v>
      </c>
      <c r="C40" s="16" t="s">
        <v>82</v>
      </c>
    </row>
    <row r="41" spans="2:5" x14ac:dyDescent="0.25">
      <c r="B41" s="17">
        <v>3</v>
      </c>
      <c r="C41" s="16" t="s">
        <v>83</v>
      </c>
    </row>
    <row r="42" spans="2:5" x14ac:dyDescent="0.25">
      <c r="B42" s="17">
        <v>4</v>
      </c>
      <c r="C42" s="16" t="s">
        <v>84</v>
      </c>
    </row>
    <row r="43" spans="2:5" x14ac:dyDescent="0.25">
      <c r="B43" s="17">
        <v>5</v>
      </c>
      <c r="C43" s="16" t="s">
        <v>85</v>
      </c>
    </row>
    <row r="44" spans="2:5" x14ac:dyDescent="0.25">
      <c r="B44" s="17">
        <v>6</v>
      </c>
      <c r="C44" s="16" t="s">
        <v>86</v>
      </c>
    </row>
    <row r="45" spans="2:5" x14ac:dyDescent="0.25">
      <c r="B45" s="17">
        <v>7</v>
      </c>
      <c r="C45" s="16" t="s">
        <v>90</v>
      </c>
    </row>
    <row r="46" spans="2:5" x14ac:dyDescent="0.25">
      <c r="B46" s="17">
        <v>8</v>
      </c>
      <c r="C46" s="16" t="s">
        <v>87</v>
      </c>
    </row>
    <row r="47" spans="2:5" x14ac:dyDescent="0.25">
      <c r="B47" s="17">
        <v>9</v>
      </c>
      <c r="C47" s="16" t="s">
        <v>88</v>
      </c>
    </row>
    <row r="48" spans="2:5" x14ac:dyDescent="0.25">
      <c r="B48" s="17">
        <v>10</v>
      </c>
      <c r="C48" s="16" t="s">
        <v>89</v>
      </c>
    </row>
    <row r="49" spans="2:5" x14ac:dyDescent="0.25">
      <c r="B49" s="17">
        <v>11</v>
      </c>
      <c r="C49" s="16" t="s">
        <v>91</v>
      </c>
    </row>
    <row r="50" spans="2:5" x14ac:dyDescent="0.25">
      <c r="B50" s="17">
        <v>12</v>
      </c>
      <c r="C50" s="16" t="s">
        <v>92</v>
      </c>
    </row>
    <row r="51" spans="2:5" x14ac:dyDescent="0.25">
      <c r="B51" s="17">
        <v>13</v>
      </c>
      <c r="C51" s="16" t="s">
        <v>93</v>
      </c>
    </row>
    <row r="52" spans="2:5" x14ac:dyDescent="0.25">
      <c r="B52" s="18"/>
      <c r="C52" s="18"/>
    </row>
    <row r="53" spans="2:5" ht="15.75" thickBot="1" x14ac:dyDescent="0.3">
      <c r="B53" s="92" t="s">
        <v>94</v>
      </c>
      <c r="C53" s="88"/>
      <c r="D53" s="7"/>
    </row>
    <row r="54" spans="2:5" x14ac:dyDescent="0.25">
      <c r="B54" s="93" t="s">
        <v>95</v>
      </c>
      <c r="C54" s="29" t="s">
        <v>96</v>
      </c>
    </row>
    <row r="55" spans="2:5" x14ac:dyDescent="0.25">
      <c r="B55" s="94"/>
      <c r="C55" s="30" t="s">
        <v>97</v>
      </c>
      <c r="E55" s="28"/>
    </row>
    <row r="56" spans="2:5" x14ac:dyDescent="0.25">
      <c r="B56" s="94"/>
      <c r="C56" s="30" t="s">
        <v>98</v>
      </c>
    </row>
    <row r="57" spans="2:5" x14ac:dyDescent="0.25">
      <c r="B57" s="94"/>
      <c r="C57" s="30" t="s">
        <v>99</v>
      </c>
    </row>
    <row r="58" spans="2:5" x14ac:dyDescent="0.25">
      <c r="B58" s="94"/>
      <c r="C58" s="30" t="s">
        <v>100</v>
      </c>
    </row>
    <row r="59" spans="2:5" x14ac:dyDescent="0.25">
      <c r="B59" s="94"/>
      <c r="C59" s="30" t="s">
        <v>101</v>
      </c>
    </row>
    <row r="60" spans="2:5" ht="15.75" thickBot="1" x14ac:dyDescent="0.3">
      <c r="B60" s="95"/>
      <c r="C60" s="31" t="s">
        <v>102</v>
      </c>
    </row>
    <row r="61" spans="2:5" x14ac:dyDescent="0.25">
      <c r="B61" s="93" t="s">
        <v>103</v>
      </c>
      <c r="C61" s="29" t="s">
        <v>104</v>
      </c>
    </row>
    <row r="62" spans="2:5" x14ac:dyDescent="0.25">
      <c r="B62" s="96"/>
      <c r="C62" s="30" t="s">
        <v>105</v>
      </c>
    </row>
    <row r="63" spans="2:5" x14ac:dyDescent="0.25">
      <c r="B63" s="96"/>
      <c r="C63" s="30" t="s">
        <v>106</v>
      </c>
    </row>
    <row r="64" spans="2:5" x14ac:dyDescent="0.25">
      <c r="B64" s="96"/>
      <c r="C64" s="30" t="s">
        <v>107</v>
      </c>
    </row>
    <row r="65" spans="2:4" x14ac:dyDescent="0.25">
      <c r="B65" s="96"/>
      <c r="C65" s="30" t="s">
        <v>108</v>
      </c>
    </row>
    <row r="66" spans="2:4" x14ac:dyDescent="0.25">
      <c r="B66" s="96"/>
      <c r="C66" s="30" t="s">
        <v>109</v>
      </c>
    </row>
    <row r="67" spans="2:4" x14ac:dyDescent="0.25">
      <c r="B67" s="96"/>
      <c r="C67" s="30" t="s">
        <v>110</v>
      </c>
    </row>
    <row r="68" spans="2:4" ht="15.75" thickBot="1" x14ac:dyDescent="0.3">
      <c r="B68" s="97"/>
      <c r="C68" s="31" t="s">
        <v>111</v>
      </c>
    </row>
    <row r="69" spans="2:4" x14ac:dyDescent="0.25">
      <c r="B69" s="98" t="s">
        <v>112</v>
      </c>
      <c r="C69" s="29" t="s">
        <v>113</v>
      </c>
    </row>
    <row r="70" spans="2:4" x14ac:dyDescent="0.25">
      <c r="B70" s="99"/>
      <c r="C70" s="32" t="s">
        <v>114</v>
      </c>
    </row>
    <row r="71" spans="2:4" x14ac:dyDescent="0.25">
      <c r="B71" s="99"/>
      <c r="C71" s="32" t="s">
        <v>115</v>
      </c>
    </row>
    <row r="72" spans="2:4" x14ac:dyDescent="0.25">
      <c r="B72" s="99"/>
      <c r="C72" s="32" t="s">
        <v>116</v>
      </c>
    </row>
    <row r="73" spans="2:4" x14ac:dyDescent="0.25">
      <c r="B73" s="99"/>
      <c r="C73" s="32" t="s">
        <v>117</v>
      </c>
    </row>
    <row r="74" spans="2:4" x14ac:dyDescent="0.25">
      <c r="B74" s="99"/>
      <c r="C74" s="32" t="s">
        <v>118</v>
      </c>
    </row>
    <row r="75" spans="2:4" ht="15.75" thickBot="1" x14ac:dyDescent="0.3">
      <c r="B75" s="100"/>
      <c r="C75" s="33" t="s">
        <v>119</v>
      </c>
    </row>
    <row r="76" spans="2:4" x14ac:dyDescent="0.25">
      <c r="B76" s="14"/>
      <c r="C76" s="14"/>
    </row>
    <row r="77" spans="2:4" ht="15.75" thickBot="1" x14ac:dyDescent="0.3">
      <c r="B77" s="83" t="s">
        <v>46</v>
      </c>
      <c r="C77" s="84"/>
      <c r="D77" s="15"/>
    </row>
    <row r="78" spans="2:4" x14ac:dyDescent="0.25">
      <c r="B78" s="93" t="s">
        <v>120</v>
      </c>
      <c r="C78" s="29" t="s">
        <v>121</v>
      </c>
    </row>
    <row r="79" spans="2:4" x14ac:dyDescent="0.25">
      <c r="B79" s="96"/>
      <c r="C79" s="30" t="s">
        <v>122</v>
      </c>
    </row>
    <row r="80" spans="2:4" ht="30" x14ac:dyDescent="0.25">
      <c r="B80" s="96"/>
      <c r="C80" s="34" t="s">
        <v>123</v>
      </c>
    </row>
    <row r="81" spans="2:3" ht="15.75" thickBot="1" x14ac:dyDescent="0.3">
      <c r="B81" s="97"/>
      <c r="C81" s="31" t="s">
        <v>124</v>
      </c>
    </row>
    <row r="82" spans="2:3" x14ac:dyDescent="0.25">
      <c r="B82" s="93" t="s">
        <v>125</v>
      </c>
      <c r="C82" s="29" t="s">
        <v>126</v>
      </c>
    </row>
    <row r="83" spans="2:3" ht="15.75" thickBot="1" x14ac:dyDescent="0.3">
      <c r="B83" s="97"/>
      <c r="C83" s="31" t="s">
        <v>127</v>
      </c>
    </row>
    <row r="84" spans="2:3" x14ac:dyDescent="0.25">
      <c r="B84" s="93" t="s">
        <v>128</v>
      </c>
      <c r="C84" s="29" t="s">
        <v>129</v>
      </c>
    </row>
    <row r="85" spans="2:3" x14ac:dyDescent="0.25">
      <c r="B85" s="96"/>
      <c r="C85" s="30" t="s">
        <v>130</v>
      </c>
    </row>
    <row r="86" spans="2:3" x14ac:dyDescent="0.25">
      <c r="B86" s="96"/>
      <c r="C86" s="30" t="s">
        <v>131</v>
      </c>
    </row>
    <row r="87" spans="2:3" ht="15.75" thickBot="1" x14ac:dyDescent="0.3">
      <c r="B87" s="97"/>
      <c r="C87" s="31" t="s">
        <v>132</v>
      </c>
    </row>
    <row r="88" spans="2:3" x14ac:dyDescent="0.25">
      <c r="B88" s="93" t="s">
        <v>133</v>
      </c>
      <c r="C88" s="29" t="s">
        <v>134</v>
      </c>
    </row>
    <row r="89" spans="2:3" x14ac:dyDescent="0.25">
      <c r="B89" s="96"/>
      <c r="C89" s="30" t="s">
        <v>135</v>
      </c>
    </row>
    <row r="90" spans="2:3" x14ac:dyDescent="0.25">
      <c r="B90" s="96"/>
      <c r="C90" s="30" t="s">
        <v>136</v>
      </c>
    </row>
    <row r="91" spans="2:3" x14ac:dyDescent="0.25">
      <c r="B91" s="96"/>
      <c r="C91" s="30" t="s">
        <v>137</v>
      </c>
    </row>
    <row r="92" spans="2:3" x14ac:dyDescent="0.25">
      <c r="B92" s="96"/>
      <c r="C92" s="30" t="s">
        <v>138</v>
      </c>
    </row>
    <row r="93" spans="2:3" x14ac:dyDescent="0.25">
      <c r="B93" s="96"/>
      <c r="C93" s="30" t="s">
        <v>139</v>
      </c>
    </row>
    <row r="94" spans="2:3" x14ac:dyDescent="0.25">
      <c r="B94" s="96"/>
      <c r="C94" s="30" t="s">
        <v>140</v>
      </c>
    </row>
    <row r="95" spans="2:3" x14ac:dyDescent="0.25">
      <c r="B95" s="96"/>
      <c r="C95" s="30" t="s">
        <v>141</v>
      </c>
    </row>
    <row r="96" spans="2:3" ht="15.75" thickBot="1" x14ac:dyDescent="0.3">
      <c r="B96" s="97"/>
      <c r="C96" s="31" t="s">
        <v>142</v>
      </c>
    </row>
    <row r="97" spans="2:3" x14ac:dyDescent="0.25">
      <c r="B97" s="93" t="s">
        <v>143</v>
      </c>
      <c r="C97" s="29" t="s">
        <v>144</v>
      </c>
    </row>
    <row r="98" spans="2:3" x14ac:dyDescent="0.25">
      <c r="B98" s="96"/>
      <c r="C98" s="30" t="s">
        <v>145</v>
      </c>
    </row>
    <row r="99" spans="2:3" ht="15.75" thickBot="1" x14ac:dyDescent="0.3">
      <c r="B99" s="97"/>
      <c r="C99" s="31" t="s">
        <v>146</v>
      </c>
    </row>
    <row r="100" spans="2:3" s="2" customFormat="1" x14ac:dyDescent="0.25">
      <c r="B100" s="15"/>
      <c r="C100" s="15"/>
    </row>
    <row r="101" spans="2:3" s="2" customFormat="1" x14ac:dyDescent="0.25"/>
    <row r="102" spans="2:3" s="2" customFormat="1" x14ac:dyDescent="0.25"/>
    <row r="103" spans="2:3" s="2" customFormat="1" x14ac:dyDescent="0.25"/>
    <row r="104" spans="2:3" s="2" customFormat="1" x14ac:dyDescent="0.25"/>
    <row r="105" spans="2:3" s="2" customFormat="1" x14ac:dyDescent="0.25"/>
    <row r="106" spans="2:3" s="2" customFormat="1" x14ac:dyDescent="0.25"/>
    <row r="107" spans="2:3" s="2" customFormat="1" x14ac:dyDescent="0.25"/>
    <row r="108" spans="2:3" s="2" customFormat="1" x14ac:dyDescent="0.25"/>
    <row r="109" spans="2:3" s="2" customFormat="1" x14ac:dyDescent="0.25"/>
    <row r="110" spans="2:3" s="2" customFormat="1" x14ac:dyDescent="0.25"/>
    <row r="111" spans="2:3" s="2" customFormat="1" x14ac:dyDescent="0.25"/>
    <row r="112" spans="2:3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</sheetData>
  <mergeCells count="20">
    <mergeCell ref="B78:B81"/>
    <mergeCell ref="B82:B83"/>
    <mergeCell ref="B84:B87"/>
    <mergeCell ref="B88:B96"/>
    <mergeCell ref="B97:B99"/>
    <mergeCell ref="B2:C2"/>
    <mergeCell ref="B77:C77"/>
    <mergeCell ref="B27:B29"/>
    <mergeCell ref="B31:C31"/>
    <mergeCell ref="B4:C4"/>
    <mergeCell ref="B14:C14"/>
    <mergeCell ref="B15:B17"/>
    <mergeCell ref="B18:B20"/>
    <mergeCell ref="B21:B23"/>
    <mergeCell ref="B24:B26"/>
    <mergeCell ref="B38:C38"/>
    <mergeCell ref="B53:C53"/>
    <mergeCell ref="B54:B60"/>
    <mergeCell ref="B61:B68"/>
    <mergeCell ref="B69:B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3963-67F3-4F8E-A237-1C31CC349927}">
  <dimension ref="B2:D14"/>
  <sheetViews>
    <sheetView workbookViewId="0">
      <selection activeCell="G6" sqref="G6"/>
    </sheetView>
  </sheetViews>
  <sheetFormatPr baseColWidth="10" defaultRowHeight="15" x14ac:dyDescent="0.25"/>
  <cols>
    <col min="1" max="1" width="7.42578125" style="2" customWidth="1"/>
    <col min="2" max="2" width="11.42578125" style="2"/>
    <col min="3" max="3" width="21.28515625" style="2" customWidth="1"/>
    <col min="4" max="4" width="91.140625" style="2" customWidth="1"/>
    <col min="5" max="16384" width="11.42578125" style="2"/>
  </cols>
  <sheetData>
    <row r="2" spans="2:4" ht="18.75" x14ac:dyDescent="0.3">
      <c r="B2" s="82" t="s">
        <v>253</v>
      </c>
      <c r="C2" s="82"/>
      <c r="D2" s="82"/>
    </row>
    <row r="4" spans="2:4" x14ac:dyDescent="0.25">
      <c r="B4" s="66" t="s">
        <v>147</v>
      </c>
      <c r="C4" s="66" t="s">
        <v>148</v>
      </c>
      <c r="D4" s="66" t="s">
        <v>200</v>
      </c>
    </row>
    <row r="5" spans="2:4" ht="36" customHeight="1" x14ac:dyDescent="0.25">
      <c r="B5" s="63">
        <v>1</v>
      </c>
      <c r="C5" s="63" t="s">
        <v>149</v>
      </c>
      <c r="D5" s="65" t="s">
        <v>150</v>
      </c>
    </row>
    <row r="6" spans="2:4" ht="36" customHeight="1" x14ac:dyDescent="0.25">
      <c r="B6" s="63">
        <v>2</v>
      </c>
      <c r="C6" s="63" t="s">
        <v>151</v>
      </c>
      <c r="D6" s="65" t="s">
        <v>152</v>
      </c>
    </row>
    <row r="7" spans="2:4" ht="36" customHeight="1" x14ac:dyDescent="0.25">
      <c r="B7" s="63">
        <v>3</v>
      </c>
      <c r="C7" s="63" t="s">
        <v>153</v>
      </c>
      <c r="D7" s="65" t="s">
        <v>154</v>
      </c>
    </row>
    <row r="8" spans="2:4" ht="36" customHeight="1" x14ac:dyDescent="0.25">
      <c r="B8" s="63">
        <v>4</v>
      </c>
      <c r="C8" s="63" t="s">
        <v>155</v>
      </c>
      <c r="D8" s="65" t="s">
        <v>156</v>
      </c>
    </row>
    <row r="9" spans="2:4" ht="36" customHeight="1" x14ac:dyDescent="0.25">
      <c r="B9" s="63">
        <v>5</v>
      </c>
      <c r="C9" s="63" t="s">
        <v>157</v>
      </c>
      <c r="D9" s="65" t="s">
        <v>158</v>
      </c>
    </row>
    <row r="10" spans="2:4" ht="36" customHeight="1" x14ac:dyDescent="0.25">
      <c r="B10" s="63">
        <v>6</v>
      </c>
      <c r="C10" s="63" t="s">
        <v>159</v>
      </c>
      <c r="D10" s="65" t="s">
        <v>160</v>
      </c>
    </row>
    <row r="11" spans="2:4" ht="36" customHeight="1" x14ac:dyDescent="0.25">
      <c r="B11" s="63">
        <v>7</v>
      </c>
      <c r="C11" s="63" t="s">
        <v>161</v>
      </c>
      <c r="D11" s="65" t="s">
        <v>162</v>
      </c>
    </row>
    <row r="12" spans="2:4" ht="36" customHeight="1" x14ac:dyDescent="0.25">
      <c r="B12" s="63">
        <v>8</v>
      </c>
      <c r="C12" s="63" t="s">
        <v>163</v>
      </c>
      <c r="D12" s="65" t="s">
        <v>164</v>
      </c>
    </row>
    <row r="13" spans="2:4" ht="36" customHeight="1" x14ac:dyDescent="0.25">
      <c r="B13" s="63">
        <v>9</v>
      </c>
      <c r="C13" s="63" t="s">
        <v>165</v>
      </c>
      <c r="D13" s="65" t="s">
        <v>166</v>
      </c>
    </row>
    <row r="14" spans="2:4" ht="36" customHeight="1" x14ac:dyDescent="0.25">
      <c r="B14" s="63">
        <v>10</v>
      </c>
      <c r="C14" s="63" t="s">
        <v>167</v>
      </c>
      <c r="D14" s="65" t="s">
        <v>168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E874-F0EB-409F-B503-F55E9CCC2256}">
  <dimension ref="B2:L24"/>
  <sheetViews>
    <sheetView tabSelected="1" workbookViewId="0">
      <selection activeCell="F18" sqref="F18"/>
    </sheetView>
  </sheetViews>
  <sheetFormatPr baseColWidth="10" defaultRowHeight="15" x14ac:dyDescent="0.25"/>
  <cols>
    <col min="1" max="1" width="6.7109375" style="1" customWidth="1"/>
    <col min="2" max="2" width="19.7109375" style="1" customWidth="1"/>
    <col min="3" max="16384" width="11.42578125" style="1"/>
  </cols>
  <sheetData>
    <row r="2" spans="2:12" ht="18.75" x14ac:dyDescent="0.3">
      <c r="B2" s="82" t="s">
        <v>242</v>
      </c>
      <c r="C2" s="82"/>
      <c r="D2" s="82"/>
      <c r="E2" s="82"/>
      <c r="F2" s="82"/>
      <c r="G2" s="82"/>
      <c r="H2" s="82"/>
    </row>
    <row r="4" spans="2:12" x14ac:dyDescent="0.25">
      <c r="B4" s="102" t="s">
        <v>169</v>
      </c>
      <c r="C4" s="102" t="s">
        <v>170</v>
      </c>
      <c r="D4" s="102"/>
      <c r="E4" s="102"/>
      <c r="F4" s="102"/>
      <c r="G4" s="102"/>
      <c r="H4" s="102"/>
    </row>
    <row r="5" spans="2:12" ht="15.75" thickBot="1" x14ac:dyDescent="0.3">
      <c r="B5" s="102"/>
      <c r="C5" s="35">
        <v>1</v>
      </c>
      <c r="D5" s="35">
        <v>2</v>
      </c>
      <c r="E5" s="35">
        <v>3</v>
      </c>
      <c r="F5" s="35">
        <v>4</v>
      </c>
      <c r="G5" s="35">
        <v>5</v>
      </c>
      <c r="H5" s="35">
        <v>6</v>
      </c>
    </row>
    <row r="6" spans="2:12" ht="15.75" thickBot="1" x14ac:dyDescent="0.3">
      <c r="B6" s="65" t="s">
        <v>171</v>
      </c>
      <c r="C6" s="70" t="s">
        <v>243</v>
      </c>
      <c r="D6" s="71" t="s">
        <v>244</v>
      </c>
      <c r="E6" s="71" t="s">
        <v>244</v>
      </c>
      <c r="F6" s="71" t="s">
        <v>245</v>
      </c>
      <c r="G6" s="71" t="s">
        <v>246</v>
      </c>
      <c r="H6" s="71" t="s">
        <v>245</v>
      </c>
    </row>
    <row r="7" spans="2:12" ht="15.75" thickBot="1" x14ac:dyDescent="0.3">
      <c r="B7" s="65" t="s">
        <v>172</v>
      </c>
      <c r="C7" s="72" t="s">
        <v>247</v>
      </c>
      <c r="D7" s="73" t="s">
        <v>245</v>
      </c>
      <c r="E7" s="74"/>
      <c r="F7" s="73" t="s">
        <v>245</v>
      </c>
      <c r="G7" s="73" t="s">
        <v>244</v>
      </c>
      <c r="H7" s="73" t="s">
        <v>245</v>
      </c>
    </row>
    <row r="8" spans="2:12" ht="30.75" thickBot="1" x14ac:dyDescent="0.3">
      <c r="B8" s="65" t="s">
        <v>173</v>
      </c>
      <c r="C8" s="72" t="s">
        <v>248</v>
      </c>
      <c r="D8" s="73" t="s">
        <v>249</v>
      </c>
      <c r="E8" s="73" t="s">
        <v>248</v>
      </c>
      <c r="F8" s="73" t="s">
        <v>250</v>
      </c>
      <c r="G8" s="73" t="s">
        <v>245</v>
      </c>
      <c r="H8" s="73" t="s">
        <v>249</v>
      </c>
    </row>
    <row r="9" spans="2:12" ht="15.75" thickBot="1" x14ac:dyDescent="0.3">
      <c r="B9" s="65" t="s">
        <v>174</v>
      </c>
      <c r="C9" s="75"/>
      <c r="D9" s="73" t="s">
        <v>248</v>
      </c>
      <c r="E9" s="73" t="s">
        <v>248</v>
      </c>
      <c r="F9" s="74"/>
      <c r="G9" s="73" t="s">
        <v>248</v>
      </c>
      <c r="H9" s="73" t="s">
        <v>245</v>
      </c>
    </row>
    <row r="10" spans="2:12" ht="30.75" thickBot="1" x14ac:dyDescent="0.3">
      <c r="B10" s="65" t="s">
        <v>175</v>
      </c>
      <c r="C10" s="75"/>
      <c r="D10" s="73" t="s">
        <v>250</v>
      </c>
      <c r="E10" s="73" t="s">
        <v>251</v>
      </c>
      <c r="F10" s="74"/>
      <c r="G10" s="74"/>
      <c r="H10" s="73" t="s">
        <v>248</v>
      </c>
    </row>
    <row r="11" spans="2:12" ht="15.75" thickBot="1" x14ac:dyDescent="0.3">
      <c r="B11" s="65" t="s">
        <v>176</v>
      </c>
      <c r="C11" s="72" t="s">
        <v>250</v>
      </c>
      <c r="D11" s="73" t="s">
        <v>244</v>
      </c>
      <c r="E11" s="73" t="s">
        <v>251</v>
      </c>
      <c r="F11" s="74"/>
      <c r="G11" s="73" t="s">
        <v>248</v>
      </c>
      <c r="H11" s="74"/>
    </row>
    <row r="12" spans="2:12" ht="30.75" thickBot="1" x14ac:dyDescent="0.3">
      <c r="B12" s="65" t="s">
        <v>177</v>
      </c>
      <c r="C12" s="72" t="s">
        <v>248</v>
      </c>
      <c r="D12" s="74"/>
      <c r="E12" s="74"/>
      <c r="F12" s="73" t="s">
        <v>246</v>
      </c>
      <c r="G12" s="73" t="s">
        <v>244</v>
      </c>
      <c r="H12" s="73" t="s">
        <v>248</v>
      </c>
    </row>
    <row r="13" spans="2:12" ht="30.75" thickBot="1" x14ac:dyDescent="0.3">
      <c r="B13" s="65" t="s">
        <v>178</v>
      </c>
      <c r="C13" s="72" t="s">
        <v>250</v>
      </c>
      <c r="D13" s="73" t="s">
        <v>251</v>
      </c>
      <c r="E13" s="73" t="s">
        <v>251</v>
      </c>
      <c r="F13" s="73" t="s">
        <v>248</v>
      </c>
      <c r="G13" s="74"/>
      <c r="H13" s="74"/>
    </row>
    <row r="16" spans="2:12" ht="15" customHeight="1" x14ac:dyDescent="0.25">
      <c r="B16" s="37" t="s">
        <v>181</v>
      </c>
      <c r="C16" s="37"/>
      <c r="H16" s="101" t="s">
        <v>252</v>
      </c>
      <c r="I16" s="101"/>
      <c r="J16" s="101"/>
      <c r="K16" s="101"/>
      <c r="L16" s="101"/>
    </row>
    <row r="17" spans="2:12" x14ac:dyDescent="0.25">
      <c r="B17" s="36">
        <v>1</v>
      </c>
      <c r="C17" s="1" t="s">
        <v>179</v>
      </c>
      <c r="H17" s="101"/>
      <c r="I17" s="101"/>
      <c r="J17" s="101"/>
      <c r="K17" s="101"/>
      <c r="L17" s="101"/>
    </row>
    <row r="18" spans="2:12" x14ac:dyDescent="0.25">
      <c r="B18" s="36">
        <v>2</v>
      </c>
      <c r="C18" s="1" t="s">
        <v>180</v>
      </c>
      <c r="H18" s="101"/>
      <c r="I18" s="101"/>
      <c r="J18" s="101"/>
      <c r="K18" s="101"/>
      <c r="L18" s="101"/>
    </row>
    <row r="19" spans="2:12" x14ac:dyDescent="0.25">
      <c r="B19" s="36">
        <v>3</v>
      </c>
      <c r="C19" s="1" t="s">
        <v>182</v>
      </c>
      <c r="H19" s="101"/>
      <c r="I19" s="101"/>
      <c r="J19" s="101"/>
      <c r="K19" s="101"/>
      <c r="L19" s="101"/>
    </row>
    <row r="20" spans="2:12" x14ac:dyDescent="0.25">
      <c r="B20" s="36">
        <v>4</v>
      </c>
      <c r="C20" s="1" t="s">
        <v>183</v>
      </c>
      <c r="H20" s="101"/>
      <c r="I20" s="101"/>
      <c r="J20" s="101"/>
      <c r="K20" s="101"/>
      <c r="L20" s="101"/>
    </row>
    <row r="21" spans="2:12" x14ac:dyDescent="0.25">
      <c r="B21" s="36">
        <v>5</v>
      </c>
      <c r="C21" s="1" t="s">
        <v>184</v>
      </c>
      <c r="H21" s="101"/>
      <c r="I21" s="101"/>
      <c r="J21" s="101"/>
      <c r="K21" s="101"/>
      <c r="L21" s="101"/>
    </row>
    <row r="22" spans="2:12" x14ac:dyDescent="0.25">
      <c r="B22" s="36">
        <v>6</v>
      </c>
      <c r="C22" s="1" t="s">
        <v>185</v>
      </c>
      <c r="H22" s="101"/>
      <c r="I22" s="101"/>
      <c r="J22" s="101"/>
      <c r="K22" s="101"/>
      <c r="L22" s="101"/>
    </row>
    <row r="23" spans="2:12" x14ac:dyDescent="0.25">
      <c r="B23" s="36"/>
      <c r="H23" s="101"/>
      <c r="I23" s="101"/>
      <c r="J23" s="101"/>
      <c r="K23" s="101"/>
      <c r="L23" s="101"/>
    </row>
    <row r="24" spans="2:12" x14ac:dyDescent="0.25">
      <c r="H24" s="101"/>
      <c r="I24" s="101"/>
      <c r="J24" s="101"/>
      <c r="K24" s="101"/>
      <c r="L24" s="101"/>
    </row>
  </sheetData>
  <mergeCells count="4">
    <mergeCell ref="H16:L24"/>
    <mergeCell ref="B4:B5"/>
    <mergeCell ref="C4:H4"/>
    <mergeCell ref="B2:H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5788A-103B-476B-BA66-BAD29FA2791E}">
  <dimension ref="A1:AI1030"/>
  <sheetViews>
    <sheetView topLeftCell="B1" workbookViewId="0">
      <selection activeCell="J8" sqref="J8"/>
    </sheetView>
  </sheetViews>
  <sheetFormatPr baseColWidth="10" defaultColWidth="14.42578125" defaultRowHeight="15" x14ac:dyDescent="0.25"/>
  <cols>
    <col min="1" max="1" width="5.5703125" style="2" customWidth="1"/>
    <col min="2" max="2" width="33.85546875" style="6" customWidth="1"/>
    <col min="3" max="3" width="14.42578125" style="6"/>
    <col min="4" max="4" width="9" style="6" customWidth="1"/>
    <col min="5" max="5" width="5.140625" style="6" customWidth="1"/>
    <col min="6" max="6" width="14.42578125" style="6"/>
    <col min="7" max="7" width="5.140625" style="6" customWidth="1"/>
    <col min="8" max="8" width="10.42578125" style="6" customWidth="1"/>
    <col min="9" max="9" width="5.28515625" style="6" customWidth="1"/>
    <col min="10" max="10" width="10.7109375" style="6" customWidth="1"/>
    <col min="11" max="11" width="5.7109375" style="6" customWidth="1"/>
    <col min="12" max="12" width="14.42578125" style="6"/>
    <col min="13" max="13" width="4.42578125" style="6" customWidth="1"/>
    <col min="14" max="14" width="14.42578125" style="6"/>
    <col min="15" max="15" width="6" style="6" customWidth="1"/>
    <col min="16" max="16" width="14.42578125" style="6"/>
    <col min="17" max="17" width="4.42578125" style="6" customWidth="1"/>
    <col min="18" max="18" width="14.42578125" style="6"/>
    <col min="19" max="19" width="6.42578125" style="6" customWidth="1"/>
    <col min="20" max="20" width="14.42578125" style="6"/>
    <col min="21" max="21" width="3.7109375" style="6" customWidth="1"/>
    <col min="22" max="22" width="14.42578125" style="6"/>
    <col min="23" max="23" width="4.7109375" style="6" customWidth="1"/>
    <col min="24" max="16384" width="14.42578125" style="6"/>
  </cols>
  <sheetData>
    <row r="1" spans="2:35" s="2" customFormat="1" x14ac:dyDescent="0.25"/>
    <row r="2" spans="2:35" s="2" customFormat="1" ht="18.75" x14ac:dyDescent="0.3">
      <c r="B2" s="82" t="s">
        <v>254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2:35" s="2" customFormat="1" x14ac:dyDescent="0.25"/>
    <row r="4" spans="2:35" ht="37.5" customHeight="1" x14ac:dyDescent="0.25">
      <c r="B4" s="38"/>
      <c r="C4" s="39" t="s">
        <v>186</v>
      </c>
      <c r="D4" s="107" t="s">
        <v>187</v>
      </c>
      <c r="E4" s="90"/>
      <c r="F4" s="110" t="s">
        <v>188</v>
      </c>
      <c r="G4" s="90"/>
      <c r="H4" s="107" t="s">
        <v>189</v>
      </c>
      <c r="I4" s="90"/>
      <c r="J4" s="110" t="s">
        <v>190</v>
      </c>
      <c r="K4" s="90"/>
      <c r="L4" s="107" t="s">
        <v>191</v>
      </c>
      <c r="M4" s="90"/>
      <c r="N4" s="107" t="s">
        <v>216</v>
      </c>
      <c r="O4" s="90"/>
      <c r="P4" s="107" t="s">
        <v>192</v>
      </c>
      <c r="Q4" s="90"/>
      <c r="R4" s="107" t="s">
        <v>193</v>
      </c>
      <c r="S4" s="90"/>
      <c r="T4" s="108" t="s">
        <v>194</v>
      </c>
      <c r="U4" s="90"/>
      <c r="V4" s="107" t="s">
        <v>195</v>
      </c>
      <c r="W4" s="9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</row>
    <row r="5" spans="2:35" ht="29.25" customHeight="1" x14ac:dyDescent="0.25">
      <c r="B5" s="41" t="s">
        <v>201</v>
      </c>
      <c r="C5" s="42" t="s">
        <v>186</v>
      </c>
      <c r="D5" s="10" t="s">
        <v>202</v>
      </c>
      <c r="E5" s="43" t="s">
        <v>210</v>
      </c>
      <c r="F5" s="8" t="s">
        <v>202</v>
      </c>
      <c r="G5" s="43" t="s">
        <v>210</v>
      </c>
      <c r="H5" s="10" t="s">
        <v>202</v>
      </c>
      <c r="I5" s="43" t="s">
        <v>210</v>
      </c>
      <c r="J5" s="43" t="s">
        <v>202</v>
      </c>
      <c r="K5" s="43" t="s">
        <v>210</v>
      </c>
      <c r="L5" s="10" t="s">
        <v>202</v>
      </c>
      <c r="M5" s="43" t="s">
        <v>210</v>
      </c>
      <c r="N5" s="43" t="s">
        <v>202</v>
      </c>
      <c r="O5" s="43" t="s">
        <v>210</v>
      </c>
      <c r="P5" s="10" t="s">
        <v>202</v>
      </c>
      <c r="Q5" s="43" t="s">
        <v>210</v>
      </c>
      <c r="R5" s="43" t="s">
        <v>202</v>
      </c>
      <c r="S5" s="43" t="s">
        <v>210</v>
      </c>
      <c r="T5" s="10" t="s">
        <v>202</v>
      </c>
      <c r="U5" s="10" t="s">
        <v>210</v>
      </c>
      <c r="V5" s="43" t="s">
        <v>202</v>
      </c>
      <c r="W5" s="43" t="s">
        <v>210</v>
      </c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</row>
    <row r="6" spans="2:35" ht="15.75" customHeight="1" x14ac:dyDescent="0.25">
      <c r="B6" s="109" t="s">
        <v>196</v>
      </c>
      <c r="C6" s="11" t="s">
        <v>207</v>
      </c>
      <c r="D6" s="10">
        <v>10</v>
      </c>
      <c r="E6" s="10">
        <v>4</v>
      </c>
      <c r="F6" s="10">
        <v>80</v>
      </c>
      <c r="G6" s="10">
        <v>4</v>
      </c>
      <c r="H6" s="10">
        <v>70</v>
      </c>
      <c r="I6" s="10">
        <v>4</v>
      </c>
      <c r="J6" s="10">
        <v>50</v>
      </c>
      <c r="K6" s="10">
        <v>4</v>
      </c>
      <c r="L6" s="10">
        <v>10</v>
      </c>
      <c r="M6" s="10">
        <v>4</v>
      </c>
      <c r="N6" s="10">
        <v>95</v>
      </c>
      <c r="O6" s="10">
        <v>4</v>
      </c>
      <c r="P6" s="10">
        <v>80</v>
      </c>
      <c r="Q6" s="10">
        <v>4</v>
      </c>
      <c r="R6" s="10">
        <v>45</v>
      </c>
      <c r="S6" s="10">
        <v>4</v>
      </c>
      <c r="T6" s="10">
        <v>0</v>
      </c>
      <c r="U6" s="10">
        <v>4</v>
      </c>
      <c r="V6" s="10">
        <v>70</v>
      </c>
      <c r="W6" s="10">
        <v>4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2:35" ht="15.75" customHeight="1" x14ac:dyDescent="0.25">
      <c r="B7" s="104"/>
      <c r="C7" s="11" t="s">
        <v>208</v>
      </c>
      <c r="D7" s="10">
        <v>67</v>
      </c>
      <c r="E7" s="10">
        <v>2</v>
      </c>
      <c r="F7" s="10">
        <v>90</v>
      </c>
      <c r="G7" s="10">
        <v>3</v>
      </c>
      <c r="H7" s="10">
        <v>68</v>
      </c>
      <c r="I7" s="10">
        <v>3</v>
      </c>
      <c r="J7" s="10">
        <v>78</v>
      </c>
      <c r="K7" s="10">
        <v>3</v>
      </c>
      <c r="L7" s="10">
        <v>45</v>
      </c>
      <c r="M7" s="10">
        <v>3</v>
      </c>
      <c r="N7" s="10">
        <v>90</v>
      </c>
      <c r="O7" s="10">
        <v>3</v>
      </c>
      <c r="P7" s="10">
        <v>54</v>
      </c>
      <c r="Q7" s="10">
        <v>3</v>
      </c>
      <c r="R7" s="10">
        <v>70</v>
      </c>
      <c r="S7" s="10">
        <v>3</v>
      </c>
      <c r="T7" s="10">
        <v>65</v>
      </c>
      <c r="U7" s="10">
        <v>3</v>
      </c>
      <c r="V7" s="10">
        <v>0</v>
      </c>
      <c r="W7" s="10">
        <v>3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2:35" ht="15.75" customHeight="1" x14ac:dyDescent="0.25">
      <c r="B8" s="105"/>
      <c r="C8" s="11" t="s">
        <v>208</v>
      </c>
      <c r="D8" s="10">
        <v>85</v>
      </c>
      <c r="E8" s="10">
        <v>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spans="2:35" ht="15.75" customHeight="1" x14ac:dyDescent="0.25">
      <c r="B9" s="45"/>
      <c r="C9" s="46" t="s">
        <v>209</v>
      </c>
      <c r="D9" s="47">
        <f>((D6*E6)+(D7*E7)+(D8*E8))/(E6+E7+E8)</f>
        <v>37</v>
      </c>
      <c r="E9" s="47" t="s">
        <v>211</v>
      </c>
      <c r="F9" s="47">
        <f>((F6*G6)+(F7*G7)+(F8*G8))/(G6+G7+G8)</f>
        <v>84.285714285714292</v>
      </c>
      <c r="G9" s="47" t="s">
        <v>212</v>
      </c>
      <c r="H9" s="47">
        <f>((H6*I6)+(H7*I7)+(H8*I8))/(I6+I7+I8)</f>
        <v>69.142857142857139</v>
      </c>
      <c r="I9" s="47" t="s">
        <v>213</v>
      </c>
      <c r="J9" s="48">
        <f>((J6*K6)+(J7*K7)+(J8*K8))/(K6+K7+K8)</f>
        <v>62</v>
      </c>
      <c r="K9" s="49" t="s">
        <v>213</v>
      </c>
      <c r="L9" s="48">
        <f>((L6*M6)+(L7*M7)+(L8*M8))/(M6+M7+M8)</f>
        <v>25</v>
      </c>
      <c r="M9" s="49" t="s">
        <v>211</v>
      </c>
      <c r="N9" s="47">
        <f>((N6*O6)+(N7*O7)+(N8*O8))/(O6+O7+O8)</f>
        <v>92.857142857142861</v>
      </c>
      <c r="O9" s="47" t="s">
        <v>212</v>
      </c>
      <c r="P9" s="48">
        <f>((P6*Q6)+(P7*Q7)+(P8*Q8))/(Q6+Q7+Q8)</f>
        <v>68.857142857142861</v>
      </c>
      <c r="Q9" s="49" t="s">
        <v>213</v>
      </c>
      <c r="R9" s="48">
        <f>((R6*S6)+(R7*S7)+(R8*S8))/(S6+S7+S8)</f>
        <v>55.714285714285715</v>
      </c>
      <c r="S9" s="49" t="s">
        <v>214</v>
      </c>
      <c r="T9" s="48">
        <f>((T6*U6)+(T7*U7)+(T8*U8))/(U6+U7+U8)</f>
        <v>27.857142857142858</v>
      </c>
      <c r="U9" s="49" t="s">
        <v>211</v>
      </c>
      <c r="V9" s="48">
        <f>((V6*W6)+(V7*W7)+(V8*W8))/(W6+W7+W8)</f>
        <v>40</v>
      </c>
      <c r="W9" s="49" t="s">
        <v>211</v>
      </c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</row>
    <row r="10" spans="2:35" ht="15.75" customHeight="1" x14ac:dyDescent="0.25">
      <c r="B10" s="109" t="s">
        <v>197</v>
      </c>
      <c r="C10" s="11" t="s">
        <v>207</v>
      </c>
      <c r="D10" s="10">
        <v>65</v>
      </c>
      <c r="E10" s="10">
        <v>4</v>
      </c>
      <c r="F10" s="10">
        <v>70</v>
      </c>
      <c r="G10" s="10">
        <v>4</v>
      </c>
      <c r="H10" s="10">
        <v>40</v>
      </c>
      <c r="I10" s="10">
        <v>4</v>
      </c>
      <c r="J10" s="10">
        <v>70</v>
      </c>
      <c r="K10" s="10">
        <v>4</v>
      </c>
      <c r="L10" s="10">
        <v>10</v>
      </c>
      <c r="M10" s="10">
        <v>4</v>
      </c>
      <c r="N10" s="10">
        <v>80</v>
      </c>
      <c r="O10" s="10">
        <v>4</v>
      </c>
      <c r="P10" s="10">
        <v>85</v>
      </c>
      <c r="Q10" s="10">
        <v>4</v>
      </c>
      <c r="R10" s="10">
        <v>90</v>
      </c>
      <c r="S10" s="10">
        <v>4</v>
      </c>
      <c r="T10" s="10">
        <v>10</v>
      </c>
      <c r="U10" s="10">
        <v>4</v>
      </c>
      <c r="V10" s="10">
        <v>50</v>
      </c>
      <c r="W10" s="10">
        <v>4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2:35" ht="15.75" customHeight="1" x14ac:dyDescent="0.25">
      <c r="B11" s="104"/>
      <c r="C11" s="11" t="s">
        <v>208</v>
      </c>
      <c r="D11" s="10">
        <v>43</v>
      </c>
      <c r="E11" s="10">
        <v>4</v>
      </c>
      <c r="F11" s="10">
        <v>67</v>
      </c>
      <c r="G11" s="10">
        <v>3</v>
      </c>
      <c r="H11" s="10">
        <v>42</v>
      </c>
      <c r="I11" s="10">
        <v>4</v>
      </c>
      <c r="J11" s="10">
        <v>70</v>
      </c>
      <c r="K11" s="10">
        <v>4</v>
      </c>
      <c r="L11" s="10">
        <v>65</v>
      </c>
      <c r="M11" s="10">
        <v>2</v>
      </c>
      <c r="N11" s="10">
        <v>70</v>
      </c>
      <c r="O11" s="10">
        <v>4</v>
      </c>
      <c r="P11" s="10">
        <v>85</v>
      </c>
      <c r="Q11" s="10">
        <v>4</v>
      </c>
      <c r="R11" s="10">
        <v>82</v>
      </c>
      <c r="S11" s="10">
        <v>4</v>
      </c>
      <c r="T11" s="10">
        <v>77</v>
      </c>
      <c r="U11" s="10">
        <v>2</v>
      </c>
      <c r="V11" s="10">
        <v>68</v>
      </c>
      <c r="W11" s="10">
        <v>3</v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2:35" ht="15.75" customHeight="1" x14ac:dyDescent="0.25">
      <c r="B12" s="105"/>
      <c r="C12" s="11" t="s">
        <v>208</v>
      </c>
      <c r="D12" s="10"/>
      <c r="E12" s="10"/>
      <c r="F12" s="10">
        <v>95</v>
      </c>
      <c r="G12" s="10">
        <v>1</v>
      </c>
      <c r="H12" s="10"/>
      <c r="I12" s="10"/>
      <c r="J12" s="10"/>
      <c r="K12" s="10"/>
      <c r="L12" s="10">
        <v>90</v>
      </c>
      <c r="M12" s="10">
        <v>2</v>
      </c>
      <c r="N12" s="10"/>
      <c r="O12" s="10"/>
      <c r="P12" s="10"/>
      <c r="Q12" s="10"/>
      <c r="R12" s="10"/>
      <c r="S12" s="10"/>
      <c r="T12" s="10">
        <v>40</v>
      </c>
      <c r="U12" s="10">
        <v>2</v>
      </c>
      <c r="V12" s="10">
        <v>50</v>
      </c>
      <c r="W12" s="10">
        <v>1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2:35" ht="15.75" customHeight="1" x14ac:dyDescent="0.25">
      <c r="B13" s="51"/>
      <c r="C13" s="46" t="s">
        <v>209</v>
      </c>
      <c r="D13" s="53">
        <f>((D10*E10)+(D11*E11)+(D12*E12))/(E10+E11+E12)</f>
        <v>54</v>
      </c>
      <c r="E13" s="54" t="s">
        <v>214</v>
      </c>
      <c r="F13" s="55">
        <f>((F10*G10)+(F11*G11)+(F12*G12))/(G10+G11+G12)</f>
        <v>72</v>
      </c>
      <c r="G13" s="55" t="s">
        <v>213</v>
      </c>
      <c r="H13" s="55">
        <f>((H10*I10)+(H11*I11)+(H12*I12))/(I10+I11+I12)</f>
        <v>41</v>
      </c>
      <c r="I13" s="55" t="s">
        <v>214</v>
      </c>
      <c r="J13" s="55">
        <f>((J10*K10)+(J11*K11)+(J12*K12))/(K10+K11+K12)</f>
        <v>70</v>
      </c>
      <c r="K13" s="55" t="s">
        <v>213</v>
      </c>
      <c r="L13" s="53">
        <f>((L10*M10)+(L11*M11)+(L12*M12))/(M10+M11+M12)</f>
        <v>43.75</v>
      </c>
      <c r="M13" s="54" t="s">
        <v>214</v>
      </c>
      <c r="N13" s="55">
        <f>((N10*O10)+(N11*O11)+(N12*O12))/(O10+O11+O12)</f>
        <v>75</v>
      </c>
      <c r="O13" s="55" t="s">
        <v>213</v>
      </c>
      <c r="P13" s="55">
        <f>((P10*Q10)+(P11*Q11)+(P12*Q12))/(Q10+Q11+Q12)</f>
        <v>85</v>
      </c>
      <c r="Q13" s="55" t="s">
        <v>214</v>
      </c>
      <c r="R13" s="55">
        <f>((R10*S10)+(R11*S11)+(R12*S12))/(S10+S11+S12)</f>
        <v>86</v>
      </c>
      <c r="S13" s="55" t="s">
        <v>212</v>
      </c>
      <c r="T13" s="53">
        <f>((T10*U10)+(T11*U11)+(T12*U12))/(U10+U11+U12)</f>
        <v>34.25</v>
      </c>
      <c r="U13" s="54" t="s">
        <v>211</v>
      </c>
      <c r="V13" s="55">
        <f>((V10*W10)+(V11*W11)+(V12*W12))/(W10+W11+W12)</f>
        <v>56.75</v>
      </c>
      <c r="W13" s="55" t="s">
        <v>214</v>
      </c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</row>
    <row r="14" spans="2:35" ht="15.75" customHeight="1" x14ac:dyDescent="0.25">
      <c r="B14" s="103" t="s">
        <v>198</v>
      </c>
      <c r="C14" s="11" t="s">
        <v>207</v>
      </c>
      <c r="D14" s="10">
        <v>10</v>
      </c>
      <c r="E14" s="10">
        <v>4</v>
      </c>
      <c r="F14" s="10">
        <v>80</v>
      </c>
      <c r="G14" s="10">
        <v>4</v>
      </c>
      <c r="H14" s="10">
        <v>80</v>
      </c>
      <c r="I14" s="10">
        <v>4</v>
      </c>
      <c r="J14" s="10">
        <v>45</v>
      </c>
      <c r="K14" s="10">
        <v>4</v>
      </c>
      <c r="L14" s="10">
        <v>0</v>
      </c>
      <c r="M14" s="10">
        <v>4</v>
      </c>
      <c r="N14" s="10">
        <v>25</v>
      </c>
      <c r="O14" s="10">
        <v>4</v>
      </c>
      <c r="P14" s="10">
        <v>20</v>
      </c>
      <c r="Q14" s="10">
        <v>4</v>
      </c>
      <c r="R14" s="10">
        <v>20</v>
      </c>
      <c r="S14" s="10">
        <v>4</v>
      </c>
      <c r="T14" s="10">
        <v>10</v>
      </c>
      <c r="U14" s="10">
        <v>4</v>
      </c>
      <c r="V14" s="10">
        <v>60</v>
      </c>
      <c r="W14" s="10">
        <v>4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2:35" ht="15.75" customHeight="1" x14ac:dyDescent="0.25">
      <c r="B15" s="104"/>
      <c r="C15" s="11" t="s">
        <v>208</v>
      </c>
      <c r="D15" s="10">
        <v>65</v>
      </c>
      <c r="E15" s="10">
        <v>2</v>
      </c>
      <c r="F15" s="10">
        <v>60</v>
      </c>
      <c r="G15" s="10">
        <v>3</v>
      </c>
      <c r="H15" s="10">
        <v>70</v>
      </c>
      <c r="I15" s="10">
        <v>3</v>
      </c>
      <c r="J15" s="10">
        <v>75</v>
      </c>
      <c r="K15" s="10">
        <v>3</v>
      </c>
      <c r="L15" s="10">
        <v>61</v>
      </c>
      <c r="M15" s="10">
        <v>3</v>
      </c>
      <c r="N15" s="10">
        <v>47</v>
      </c>
      <c r="O15" s="10">
        <v>3</v>
      </c>
      <c r="P15" s="10">
        <v>78</v>
      </c>
      <c r="Q15" s="10">
        <v>3</v>
      </c>
      <c r="R15" s="10">
        <v>58</v>
      </c>
      <c r="S15" s="10">
        <v>3</v>
      </c>
      <c r="T15" s="10">
        <v>80</v>
      </c>
      <c r="U15" s="10">
        <v>3</v>
      </c>
      <c r="V15" s="10">
        <v>80</v>
      </c>
      <c r="W15" s="10">
        <v>3</v>
      </c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2:35" ht="15.75" customHeight="1" x14ac:dyDescent="0.25">
      <c r="B16" s="105"/>
      <c r="C16" s="11" t="s">
        <v>208</v>
      </c>
      <c r="D16" s="10">
        <v>85</v>
      </c>
      <c r="E16" s="10">
        <v>1</v>
      </c>
      <c r="F16" s="10">
        <v>70</v>
      </c>
      <c r="G16" s="10">
        <v>3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2:35" ht="15.75" customHeight="1" x14ac:dyDescent="0.25">
      <c r="B17" s="51"/>
      <c r="C17" s="46" t="s">
        <v>209</v>
      </c>
      <c r="D17" s="53">
        <f>((D14*E14)+(D15*E15)+(D16*E16))/(E14+E15+E16)</f>
        <v>36.428571428571431</v>
      </c>
      <c r="E17" s="54" t="s">
        <v>211</v>
      </c>
      <c r="F17" s="55">
        <f>((F14*G14)+(F15*G15)+(F16*G16))/(G14+G15+G16)</f>
        <v>71</v>
      </c>
      <c r="G17" s="55" t="s">
        <v>213</v>
      </c>
      <c r="H17" s="55">
        <f>((H14*I14)+(H15*I15)+(H16*I16))/(I14+I15+I16)</f>
        <v>75.714285714285708</v>
      </c>
      <c r="I17" s="55" t="s">
        <v>213</v>
      </c>
      <c r="J17" s="53">
        <f>((J14*K14)+(J15*K15)+(J16*K16))/(K14+K15+K16)</f>
        <v>57.857142857142854</v>
      </c>
      <c r="K17" s="54" t="s">
        <v>214</v>
      </c>
      <c r="L17" s="53">
        <f>((L14*M14)+(L15*M15)+(L16*M16))/(M14+M15+M16)</f>
        <v>26.142857142857142</v>
      </c>
      <c r="M17" s="54" t="s">
        <v>211</v>
      </c>
      <c r="N17" s="53">
        <f>((N14*O14)+(N15*O15)+(N16*O16))/(O14+O15+O16)</f>
        <v>34.428571428571431</v>
      </c>
      <c r="O17" s="54" t="s">
        <v>211</v>
      </c>
      <c r="P17" s="53">
        <f>((P14*Q14)+(P15*Q15)+(P16*Q16))/(Q14+Q15+Q16)</f>
        <v>44.857142857142854</v>
      </c>
      <c r="Q17" s="54" t="s">
        <v>214</v>
      </c>
      <c r="R17" s="53">
        <f>((R14*S14)+(R15*S15)+(R16*S16))/(S14+S15+S16)</f>
        <v>36.285714285714285</v>
      </c>
      <c r="S17" s="54" t="s">
        <v>211</v>
      </c>
      <c r="T17" s="53">
        <f>((T14*U14)+(T15*U15)+(T16*U16))/(U14+U15+U16)</f>
        <v>40</v>
      </c>
      <c r="U17" s="54" t="s">
        <v>211</v>
      </c>
      <c r="V17" s="53">
        <f>((V14*W14)+(V15*W15)+(V16*W16))/(W14+W15+W16)</f>
        <v>68.571428571428569</v>
      </c>
      <c r="W17" s="54" t="s">
        <v>213</v>
      </c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</row>
    <row r="18" spans="2:35" ht="15.75" customHeight="1" x14ac:dyDescent="0.25">
      <c r="B18" s="103" t="s">
        <v>199</v>
      </c>
      <c r="C18" s="11" t="s">
        <v>207</v>
      </c>
      <c r="D18" s="10">
        <v>80</v>
      </c>
      <c r="E18" s="10">
        <v>4</v>
      </c>
      <c r="F18" s="10">
        <v>70</v>
      </c>
      <c r="G18" s="10">
        <v>4</v>
      </c>
      <c r="H18" s="10">
        <v>90</v>
      </c>
      <c r="I18" s="10">
        <v>4</v>
      </c>
      <c r="J18" s="10">
        <v>35</v>
      </c>
      <c r="K18" s="10">
        <v>4</v>
      </c>
      <c r="L18" s="10">
        <v>10</v>
      </c>
      <c r="M18" s="10">
        <v>4</v>
      </c>
      <c r="N18" s="10">
        <v>65</v>
      </c>
      <c r="O18" s="10">
        <v>4</v>
      </c>
      <c r="P18" s="10">
        <v>75</v>
      </c>
      <c r="Q18" s="10">
        <v>4</v>
      </c>
      <c r="R18" s="10">
        <v>45</v>
      </c>
      <c r="S18" s="10">
        <v>4</v>
      </c>
      <c r="T18" s="10">
        <v>45</v>
      </c>
      <c r="U18" s="10">
        <v>4</v>
      </c>
      <c r="V18" s="10">
        <v>90</v>
      </c>
      <c r="W18" s="10">
        <v>4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2:35" ht="15.75" customHeight="1" x14ac:dyDescent="0.25">
      <c r="B19" s="104"/>
      <c r="C19" s="11" t="s">
        <v>208</v>
      </c>
      <c r="D19" s="10">
        <v>68</v>
      </c>
      <c r="E19" s="10">
        <v>4</v>
      </c>
      <c r="F19" s="10">
        <v>70</v>
      </c>
      <c r="G19" s="10">
        <v>4</v>
      </c>
      <c r="H19" s="10">
        <v>93</v>
      </c>
      <c r="I19" s="10">
        <v>4</v>
      </c>
      <c r="J19" s="10">
        <v>65</v>
      </c>
      <c r="K19" s="10">
        <v>4</v>
      </c>
      <c r="L19" s="10">
        <v>53</v>
      </c>
      <c r="M19" s="10">
        <v>4</v>
      </c>
      <c r="N19" s="10">
        <v>55</v>
      </c>
      <c r="O19" s="10">
        <v>4</v>
      </c>
      <c r="P19" s="10">
        <v>80</v>
      </c>
      <c r="Q19" s="10">
        <v>4</v>
      </c>
      <c r="R19" s="10">
        <v>63</v>
      </c>
      <c r="S19" s="10">
        <v>4</v>
      </c>
      <c r="T19" s="10">
        <v>85</v>
      </c>
      <c r="U19" s="10">
        <v>4</v>
      </c>
      <c r="V19" s="10">
        <v>95</v>
      </c>
      <c r="W19" s="10">
        <v>4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2:35" ht="15.75" customHeight="1" x14ac:dyDescent="0.25">
      <c r="B20" s="105"/>
      <c r="C20" s="11" t="s">
        <v>208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2:35" ht="15.75" customHeight="1" x14ac:dyDescent="0.25">
      <c r="B21" s="51"/>
      <c r="C21" s="46" t="s">
        <v>209</v>
      </c>
      <c r="D21" s="55">
        <f>((D18*E18)+(D19*E19)+(D20*E20))/(E18+E19+E20)</f>
        <v>74</v>
      </c>
      <c r="E21" s="55" t="s">
        <v>213</v>
      </c>
      <c r="F21" s="55">
        <f>((F18*G18)+(F19*G19)+(F20*G20))/(G18+G19+G20)</f>
        <v>70</v>
      </c>
      <c r="G21" s="55" t="s">
        <v>213</v>
      </c>
      <c r="H21" s="55">
        <f>((H18*I18)+(H19*I19)+(H20*I20))/(I18+I19+I20)</f>
        <v>91.5</v>
      </c>
      <c r="I21" s="55" t="s">
        <v>212</v>
      </c>
      <c r="J21" s="53">
        <f>((J18*K18)+(J19*K19)+(J20*K20))/(K18+K19+K20)</f>
        <v>50</v>
      </c>
      <c r="K21" s="54" t="s">
        <v>214</v>
      </c>
      <c r="L21" s="53">
        <f>((L18*M18)+(L19*M19)+(L20*M20))/(M18+M19+M20)</f>
        <v>31.5</v>
      </c>
      <c r="M21" s="54" t="s">
        <v>211</v>
      </c>
      <c r="N21" s="55">
        <f>((N18*O18)+(N19*O19)+(N20*O20))/(O18+O19+O20)</f>
        <v>60</v>
      </c>
      <c r="O21" s="55" t="s">
        <v>214</v>
      </c>
      <c r="P21" s="55">
        <f>((P18*Q18)+(P19*Q19)+(P20*Q20))/(Q18+Q19+Q20)</f>
        <v>77.5</v>
      </c>
      <c r="Q21" s="55" t="s">
        <v>213</v>
      </c>
      <c r="R21" s="53">
        <f>((R18*S18)+(R19*S19)+(R20*S20))/(S18+S19+S20)</f>
        <v>54</v>
      </c>
      <c r="S21" s="54" t="s">
        <v>214</v>
      </c>
      <c r="T21" s="53">
        <f>((T18*U18)+(T19*U19)+(T20*U20))/(U18+U19+U20)</f>
        <v>65</v>
      </c>
      <c r="U21" s="54" t="s">
        <v>213</v>
      </c>
      <c r="V21" s="55">
        <f>((V18*W18)+(V19*W19)+(V20*W20))/(W18+W19+W20)</f>
        <v>92.5</v>
      </c>
      <c r="W21" s="55" t="s">
        <v>212</v>
      </c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</row>
    <row r="22" spans="2:35" ht="15.75" customHeight="1" x14ac:dyDescent="0.25">
      <c r="B22" s="106" t="s">
        <v>203</v>
      </c>
      <c r="C22" s="11" t="s">
        <v>207</v>
      </c>
      <c r="D22" s="10">
        <v>20</v>
      </c>
      <c r="E22" s="10">
        <v>4</v>
      </c>
      <c r="F22" s="10">
        <v>75</v>
      </c>
      <c r="G22" s="10">
        <v>4</v>
      </c>
      <c r="H22" s="10">
        <v>55</v>
      </c>
      <c r="I22" s="10">
        <v>4</v>
      </c>
      <c r="J22" s="10">
        <v>90</v>
      </c>
      <c r="K22" s="10">
        <v>4</v>
      </c>
      <c r="L22" s="10">
        <v>0</v>
      </c>
      <c r="M22" s="10">
        <v>4</v>
      </c>
      <c r="N22" s="10">
        <v>90</v>
      </c>
      <c r="O22" s="10">
        <v>4</v>
      </c>
      <c r="P22" s="10">
        <v>80</v>
      </c>
      <c r="Q22" s="10">
        <v>4</v>
      </c>
      <c r="R22" s="10">
        <v>60</v>
      </c>
      <c r="S22" s="10">
        <v>4</v>
      </c>
      <c r="T22" s="10">
        <v>0</v>
      </c>
      <c r="U22" s="10">
        <v>4</v>
      </c>
      <c r="V22" s="10">
        <v>70</v>
      </c>
      <c r="W22" s="10">
        <v>4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2:35" ht="15.75" customHeight="1" x14ac:dyDescent="0.25">
      <c r="B23" s="104"/>
      <c r="C23" s="11" t="s">
        <v>208</v>
      </c>
      <c r="D23" s="10">
        <v>90</v>
      </c>
      <c r="E23" s="10">
        <v>4</v>
      </c>
      <c r="F23" s="10">
        <v>95</v>
      </c>
      <c r="G23" s="10">
        <v>4</v>
      </c>
      <c r="H23" s="10">
        <v>58</v>
      </c>
      <c r="I23" s="10">
        <v>3</v>
      </c>
      <c r="J23" s="10">
        <v>82</v>
      </c>
      <c r="K23" s="10">
        <v>4</v>
      </c>
      <c r="L23" s="10">
        <v>50</v>
      </c>
      <c r="M23" s="10">
        <v>4</v>
      </c>
      <c r="N23" s="10">
        <v>65</v>
      </c>
      <c r="O23" s="10">
        <v>1</v>
      </c>
      <c r="P23" s="10">
        <v>90</v>
      </c>
      <c r="Q23" s="10">
        <v>4</v>
      </c>
      <c r="R23" s="10">
        <v>70</v>
      </c>
      <c r="S23" s="10">
        <v>4</v>
      </c>
      <c r="T23" s="10">
        <v>68</v>
      </c>
      <c r="U23" s="10">
        <v>3</v>
      </c>
      <c r="V23" s="10">
        <v>60</v>
      </c>
      <c r="W23" s="10">
        <v>3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2:35" ht="15.75" customHeight="1" x14ac:dyDescent="0.25">
      <c r="B24" s="105"/>
      <c r="C24" s="11" t="s">
        <v>208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>
        <v>90</v>
      </c>
      <c r="O24" s="10">
        <v>2</v>
      </c>
      <c r="P24" s="10"/>
      <c r="Q24" s="10"/>
      <c r="R24" s="10"/>
      <c r="S24" s="10"/>
      <c r="T24" s="10"/>
      <c r="U24" s="10"/>
      <c r="V24" s="10"/>
      <c r="W24" s="10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2:35" ht="15.75" customHeight="1" x14ac:dyDescent="0.25">
      <c r="B25" s="51"/>
      <c r="C25" s="46" t="s">
        <v>209</v>
      </c>
      <c r="D25" s="53">
        <f>((D22*E22)+(D23*E23)+(D24*E24))/(E22+E23+E24)</f>
        <v>55</v>
      </c>
      <c r="E25" s="54" t="s">
        <v>214</v>
      </c>
      <c r="F25" s="53">
        <f>((F22*G22)+(F23*G23)+(F24*G24))/(G22+G23+G24)</f>
        <v>85</v>
      </c>
      <c r="G25" s="54" t="s">
        <v>212</v>
      </c>
      <c r="H25" s="55">
        <f>((H22*I22)+(H23*I23)+(H24*I24))/(I22+I23+I24)</f>
        <v>56.285714285714285</v>
      </c>
      <c r="I25" s="55" t="s">
        <v>214</v>
      </c>
      <c r="J25" s="55">
        <f>((J22*K22)+(J23*K23)+(J24*K24))/(K22+K23+K24)</f>
        <v>86</v>
      </c>
      <c r="K25" s="55" t="s">
        <v>212</v>
      </c>
      <c r="L25" s="53">
        <f>((L22*M22)+(L23*M23)+(L24*M24))/(M22+M23+M24)</f>
        <v>25</v>
      </c>
      <c r="M25" s="54" t="s">
        <v>211</v>
      </c>
      <c r="N25" s="53">
        <f>((N22*O22)+(N23*O23)+(N24*O24))/(O22+O23+O24)</f>
        <v>86.428571428571431</v>
      </c>
      <c r="O25" s="54" t="s">
        <v>212</v>
      </c>
      <c r="P25" s="53">
        <f>((P22*Q22)+(P23*Q23)+(P24*Q24))/(Q22+Q23+Q24)</f>
        <v>85</v>
      </c>
      <c r="Q25" s="54" t="s">
        <v>212</v>
      </c>
      <c r="R25" s="55">
        <f>((R22*S22)+(R23*S23)+(R24*S24))/(S22+S23+S24)</f>
        <v>65</v>
      </c>
      <c r="S25" s="55" t="s">
        <v>213</v>
      </c>
      <c r="T25" s="53">
        <f>((T22*U22)+(T23*U23)+(T24*U24))/(U22+U23+U24)</f>
        <v>29.142857142857142</v>
      </c>
      <c r="U25" s="54" t="s">
        <v>211</v>
      </c>
      <c r="V25" s="53">
        <f>((V22*W22)+(V23*W23)+(V24*W24))/(W22+W23+W24)</f>
        <v>65.714285714285708</v>
      </c>
      <c r="W25" s="54" t="s">
        <v>213</v>
      </c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</row>
    <row r="26" spans="2:35" ht="15.75" customHeight="1" x14ac:dyDescent="0.25">
      <c r="B26" s="106" t="s">
        <v>204</v>
      </c>
      <c r="C26" s="11" t="s">
        <v>207</v>
      </c>
      <c r="D26" s="10">
        <v>70</v>
      </c>
      <c r="E26" s="10">
        <v>4</v>
      </c>
      <c r="F26" s="10">
        <v>65</v>
      </c>
      <c r="G26" s="10">
        <v>4</v>
      </c>
      <c r="H26" s="10">
        <v>0</v>
      </c>
      <c r="I26" s="10">
        <v>4</v>
      </c>
      <c r="J26" s="10">
        <v>60</v>
      </c>
      <c r="K26" s="10">
        <v>4</v>
      </c>
      <c r="L26" s="10">
        <v>60</v>
      </c>
      <c r="M26" s="10">
        <v>4</v>
      </c>
      <c r="N26" s="10">
        <v>45</v>
      </c>
      <c r="O26" s="10">
        <v>4</v>
      </c>
      <c r="P26" s="10">
        <v>15</v>
      </c>
      <c r="Q26" s="10">
        <v>4</v>
      </c>
      <c r="R26" s="10">
        <v>10</v>
      </c>
      <c r="S26" s="10">
        <v>4</v>
      </c>
      <c r="T26" s="10">
        <v>0</v>
      </c>
      <c r="U26" s="10">
        <v>4</v>
      </c>
      <c r="V26" s="10">
        <v>0</v>
      </c>
      <c r="W26" s="10">
        <v>4</v>
      </c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2:35" ht="15.75" customHeight="1" x14ac:dyDescent="0.25">
      <c r="B27" s="104"/>
      <c r="C27" s="11" t="s">
        <v>208</v>
      </c>
      <c r="D27" s="10">
        <v>95</v>
      </c>
      <c r="E27" s="10">
        <v>3</v>
      </c>
      <c r="F27" s="10">
        <v>77</v>
      </c>
      <c r="G27" s="10">
        <v>3</v>
      </c>
      <c r="H27" s="10">
        <v>42</v>
      </c>
      <c r="I27" s="10">
        <v>3</v>
      </c>
      <c r="J27" s="10">
        <v>80</v>
      </c>
      <c r="K27" s="10">
        <v>3</v>
      </c>
      <c r="L27" s="10">
        <v>90</v>
      </c>
      <c r="M27" s="10">
        <v>3</v>
      </c>
      <c r="N27" s="10">
        <v>80</v>
      </c>
      <c r="O27" s="10">
        <v>3</v>
      </c>
      <c r="P27" s="10">
        <v>50</v>
      </c>
      <c r="Q27" s="10">
        <v>3</v>
      </c>
      <c r="R27" s="10">
        <v>85</v>
      </c>
      <c r="S27" s="10">
        <v>3</v>
      </c>
      <c r="T27" s="10">
        <v>45</v>
      </c>
      <c r="U27" s="10">
        <v>3</v>
      </c>
      <c r="V27" s="10">
        <v>45</v>
      </c>
      <c r="W27" s="10">
        <v>3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2:35" ht="15.75" customHeight="1" x14ac:dyDescent="0.25">
      <c r="B28" s="105"/>
      <c r="C28" s="11" t="s">
        <v>208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2:35" ht="15.75" customHeight="1" x14ac:dyDescent="0.25">
      <c r="B29" s="51"/>
      <c r="C29" s="46" t="s">
        <v>209</v>
      </c>
      <c r="D29" s="53">
        <f>((D26*E26)+(D27*E27)+(D28*E28))/(E26+E27+E28)</f>
        <v>80.714285714285708</v>
      </c>
      <c r="E29" s="54" t="s">
        <v>213</v>
      </c>
      <c r="F29" s="55">
        <f>((F26*G26)+(F27*G27)+(F28*G28))/(G26+G27+G28)</f>
        <v>70.142857142857139</v>
      </c>
      <c r="G29" s="55" t="s">
        <v>213</v>
      </c>
      <c r="H29" s="53">
        <f>((H26*I26)+(H27*I27)+(H28*I28))/(I26+I27+I28)</f>
        <v>18</v>
      </c>
      <c r="I29" s="54" t="s">
        <v>215</v>
      </c>
      <c r="J29" s="53">
        <f>((J26*K26)+(J27*K27)+(J28*K28))/(K26+K27+K28)</f>
        <v>68.571428571428569</v>
      </c>
      <c r="K29" s="54" t="s">
        <v>213</v>
      </c>
      <c r="L29" s="53">
        <f>((L26*M26)+(L27*M27)+(L28*M28))/(M26+M27+M28)</f>
        <v>72.857142857142861</v>
      </c>
      <c r="M29" s="54" t="s">
        <v>213</v>
      </c>
      <c r="N29" s="53">
        <f>((N26*O26)+(N27*O27)+(N28*O28))/(O26+O27+O28)</f>
        <v>60</v>
      </c>
      <c r="O29" s="54" t="s">
        <v>214</v>
      </c>
      <c r="P29" s="53">
        <f>((P26*Q26)+(P27*Q27)+(P28*Q28))/(Q26+Q27+Q28)</f>
        <v>30</v>
      </c>
      <c r="Q29" s="54" t="s">
        <v>211</v>
      </c>
      <c r="R29" s="53">
        <f>((R26*S26)+(R27*S27)+(R28*S28))/(S26+S27+S28)</f>
        <v>42.142857142857146</v>
      </c>
      <c r="S29" s="54" t="s">
        <v>214</v>
      </c>
      <c r="T29" s="53">
        <f>((T26*U26)+(T27*U27)+(T28*U28))/(U26+U27+U28)</f>
        <v>19.285714285714285</v>
      </c>
      <c r="U29" s="54" t="s">
        <v>215</v>
      </c>
      <c r="V29" s="53">
        <f>((V26*W26)+(V27*W27)+(V28*W28))/(W26+W27+W28)</f>
        <v>19.285714285714285</v>
      </c>
      <c r="W29" s="54" t="s">
        <v>215</v>
      </c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</row>
    <row r="30" spans="2:35" ht="15.75" customHeight="1" x14ac:dyDescent="0.25">
      <c r="B30" s="106" t="s">
        <v>205</v>
      </c>
      <c r="C30" s="11" t="s">
        <v>207</v>
      </c>
      <c r="D30" s="10">
        <v>45</v>
      </c>
      <c r="E30" s="10">
        <v>5</v>
      </c>
      <c r="F30" s="10">
        <v>50</v>
      </c>
      <c r="G30" s="10">
        <v>5</v>
      </c>
      <c r="H30" s="10">
        <v>65</v>
      </c>
      <c r="I30" s="10">
        <v>1</v>
      </c>
      <c r="J30" s="10">
        <v>90</v>
      </c>
      <c r="K30" s="10">
        <v>5</v>
      </c>
      <c r="L30" s="10">
        <v>21</v>
      </c>
      <c r="M30" s="10">
        <v>5</v>
      </c>
      <c r="N30" s="10">
        <v>50</v>
      </c>
      <c r="O30" s="10">
        <v>5</v>
      </c>
      <c r="P30" s="10">
        <v>80</v>
      </c>
      <c r="Q30" s="10">
        <v>5</v>
      </c>
      <c r="R30" s="10">
        <v>50</v>
      </c>
      <c r="S30" s="10">
        <v>4</v>
      </c>
      <c r="T30" s="10">
        <v>90</v>
      </c>
      <c r="U30" s="10">
        <v>5</v>
      </c>
      <c r="V30" s="10">
        <v>70</v>
      </c>
      <c r="W30" s="10">
        <v>5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2:35" x14ac:dyDescent="0.25">
      <c r="B31" s="104"/>
      <c r="C31" s="11" t="s">
        <v>207</v>
      </c>
      <c r="D31" s="10"/>
      <c r="E31" s="10"/>
      <c r="F31" s="10"/>
      <c r="G31" s="10"/>
      <c r="H31" s="10">
        <v>45</v>
      </c>
      <c r="I31" s="10">
        <v>4</v>
      </c>
      <c r="J31" s="10"/>
      <c r="K31" s="10"/>
      <c r="L31" s="10"/>
      <c r="M31" s="10"/>
      <c r="N31" s="10"/>
      <c r="O31" s="10"/>
      <c r="P31" s="10"/>
      <c r="Q31" s="10"/>
      <c r="R31" s="10">
        <v>20</v>
      </c>
      <c r="S31" s="10">
        <v>1</v>
      </c>
      <c r="T31" s="10"/>
      <c r="U31" s="10"/>
      <c r="V31" s="10"/>
      <c r="W31" s="10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2:35" x14ac:dyDescent="0.25">
      <c r="B32" s="104"/>
      <c r="C32" s="11" t="s">
        <v>208</v>
      </c>
      <c r="D32" s="10">
        <v>34</v>
      </c>
      <c r="E32" s="10">
        <v>4</v>
      </c>
      <c r="F32" s="10">
        <v>35</v>
      </c>
      <c r="G32" s="10">
        <v>4</v>
      </c>
      <c r="H32" s="10">
        <v>30</v>
      </c>
      <c r="I32" s="10">
        <v>4</v>
      </c>
      <c r="J32" s="10">
        <v>85</v>
      </c>
      <c r="K32" s="10">
        <v>1</v>
      </c>
      <c r="L32" s="10">
        <v>80</v>
      </c>
      <c r="M32" s="10">
        <v>3</v>
      </c>
      <c r="N32" s="10">
        <v>70</v>
      </c>
      <c r="O32" s="10">
        <v>4</v>
      </c>
      <c r="P32" s="10">
        <v>85</v>
      </c>
      <c r="Q32" s="10">
        <v>4</v>
      </c>
      <c r="R32" s="10">
        <v>40</v>
      </c>
      <c r="S32" s="10">
        <v>4</v>
      </c>
      <c r="T32" s="10">
        <v>85</v>
      </c>
      <c r="U32" s="10">
        <v>3</v>
      </c>
      <c r="V32" s="10">
        <v>87</v>
      </c>
      <c r="W32" s="10">
        <v>4</v>
      </c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2:35" x14ac:dyDescent="0.25">
      <c r="B33" s="105"/>
      <c r="C33" s="11" t="s">
        <v>208</v>
      </c>
      <c r="D33" s="10"/>
      <c r="E33" s="10"/>
      <c r="F33" s="10"/>
      <c r="G33" s="10"/>
      <c r="H33" s="10"/>
      <c r="I33" s="10"/>
      <c r="J33" s="10">
        <v>75</v>
      </c>
      <c r="K33" s="10">
        <v>3</v>
      </c>
      <c r="L33" s="10">
        <v>60</v>
      </c>
      <c r="M33" s="10">
        <v>1</v>
      </c>
      <c r="N33" s="10"/>
      <c r="O33" s="10"/>
      <c r="P33" s="10"/>
      <c r="Q33" s="10"/>
      <c r="R33" s="10"/>
      <c r="S33" s="10"/>
      <c r="T33" s="10">
        <v>77</v>
      </c>
      <c r="U33" s="10">
        <v>1</v>
      </c>
      <c r="V33" s="10"/>
      <c r="W33" s="10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2:35" x14ac:dyDescent="0.25">
      <c r="B34" s="51"/>
      <c r="C34" s="52" t="s">
        <v>209</v>
      </c>
      <c r="D34" s="53">
        <f>((D30*E30)+(D31*E31)+(D32*E32)+(D33*E33))/(E30+E31+E32+E33)</f>
        <v>40.111111111111114</v>
      </c>
      <c r="E34" s="54" t="s">
        <v>211</v>
      </c>
      <c r="F34" s="53">
        <f>((F30*G30)+(F31*G31)+(F32*G32)+(F33*G33))/(G30+G31+G32+G33)</f>
        <v>43.333333333333336</v>
      </c>
      <c r="G34" s="54" t="s">
        <v>214</v>
      </c>
      <c r="H34" s="53">
        <f>((H30*I30)+(H31*I31)+(H32*I32)+(H33*I33))/(I30+I31+I32+I33)</f>
        <v>40.555555555555557</v>
      </c>
      <c r="I34" s="54" t="s">
        <v>211</v>
      </c>
      <c r="J34" s="53">
        <f>((J30*K30)+(J31*K31)+(J32*K32)+(J33*K33))/(K30+K31+K32+K33)</f>
        <v>84.444444444444443</v>
      </c>
      <c r="K34" s="54" t="s">
        <v>212</v>
      </c>
      <c r="L34" s="53">
        <f>((L30*M30)+(L31*M31)+(L32*M32)+(L33*M33))/(M30+M31+M32+M33)</f>
        <v>45</v>
      </c>
      <c r="M34" s="54" t="s">
        <v>214</v>
      </c>
      <c r="N34" s="53">
        <f>((N30*O30)+(N31*O31)+(N32*O32)+(N33*O33))/(O30+O31+O32+O33)</f>
        <v>58.888888888888886</v>
      </c>
      <c r="O34" s="54" t="s">
        <v>214</v>
      </c>
      <c r="P34" s="55">
        <f>((P30*Q30)+(P31*Q31)+(P32*Q32)+(P33*Q33))/(Q30+Q31+Q32+Q33)</f>
        <v>82.222222222222229</v>
      </c>
      <c r="Q34" s="55" t="s">
        <v>212</v>
      </c>
      <c r="R34" s="53">
        <f>((R30*S30)+(R31*S31)+(R32*S32)+(R33*S33))/(S30+S31+S32+S33)</f>
        <v>42.222222222222221</v>
      </c>
      <c r="S34" s="54" t="s">
        <v>214</v>
      </c>
      <c r="T34" s="53">
        <f>((T30*U30)+(T31*U31)+(T32*U32)+(T33*U33))/(U30+U31+U32+U33)</f>
        <v>86.888888888888886</v>
      </c>
      <c r="U34" s="54" t="s">
        <v>212</v>
      </c>
      <c r="V34" s="53">
        <f>((V30*W30)+(V31*W31)+(V32*W32)+(V33*W33))/(W30+W31+W32+W33)</f>
        <v>77.555555555555557</v>
      </c>
      <c r="W34" s="54" t="s">
        <v>213</v>
      </c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</row>
    <row r="35" spans="2:35" x14ac:dyDescent="0.25">
      <c r="B35" s="106" t="s">
        <v>206</v>
      </c>
      <c r="C35" s="11" t="s">
        <v>207</v>
      </c>
      <c r="D35" s="10">
        <v>90</v>
      </c>
      <c r="E35" s="10">
        <v>4</v>
      </c>
      <c r="F35" s="10">
        <v>15</v>
      </c>
      <c r="G35" s="10">
        <v>4</v>
      </c>
      <c r="H35" s="10">
        <v>10</v>
      </c>
      <c r="I35" s="10">
        <v>4</v>
      </c>
      <c r="J35" s="10">
        <v>90</v>
      </c>
      <c r="K35" s="10">
        <v>4</v>
      </c>
      <c r="L35" s="10">
        <v>80</v>
      </c>
      <c r="M35" s="10">
        <v>4</v>
      </c>
      <c r="N35" s="10">
        <v>95</v>
      </c>
      <c r="O35" s="10">
        <v>4</v>
      </c>
      <c r="P35" s="10">
        <v>0</v>
      </c>
      <c r="Q35" s="10">
        <v>4</v>
      </c>
      <c r="R35" s="10">
        <v>85</v>
      </c>
      <c r="S35" s="10">
        <v>4</v>
      </c>
      <c r="T35" s="10">
        <v>15</v>
      </c>
      <c r="U35" s="10">
        <v>4</v>
      </c>
      <c r="V35" s="10">
        <v>70</v>
      </c>
      <c r="W35" s="10">
        <v>4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2:35" x14ac:dyDescent="0.25">
      <c r="B36" s="104"/>
      <c r="C36" s="11" t="s">
        <v>208</v>
      </c>
      <c r="D36" s="10">
        <v>90</v>
      </c>
      <c r="E36" s="10">
        <v>4</v>
      </c>
      <c r="F36" s="10">
        <v>77</v>
      </c>
      <c r="G36" s="10">
        <v>4</v>
      </c>
      <c r="H36" s="10">
        <v>52</v>
      </c>
      <c r="I36" s="10">
        <v>4</v>
      </c>
      <c r="J36" s="10">
        <v>90</v>
      </c>
      <c r="K36" s="10">
        <v>4</v>
      </c>
      <c r="L36" s="10">
        <v>90</v>
      </c>
      <c r="M36" s="10">
        <v>3</v>
      </c>
      <c r="N36" s="10">
        <v>43</v>
      </c>
      <c r="O36" s="10">
        <v>4</v>
      </c>
      <c r="P36" s="10">
        <v>85</v>
      </c>
      <c r="Q36" s="10">
        <v>4</v>
      </c>
      <c r="R36" s="10">
        <v>75</v>
      </c>
      <c r="S36" s="10">
        <v>3</v>
      </c>
      <c r="T36" s="10">
        <v>40</v>
      </c>
      <c r="U36" s="10">
        <v>4</v>
      </c>
      <c r="V36" s="10">
        <v>30</v>
      </c>
      <c r="W36" s="10">
        <v>1</v>
      </c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2:35" x14ac:dyDescent="0.25">
      <c r="B37" s="105"/>
      <c r="C37" s="11" t="s">
        <v>208</v>
      </c>
      <c r="D37" s="10"/>
      <c r="E37" s="10"/>
      <c r="F37" s="10"/>
      <c r="G37" s="10"/>
      <c r="H37" s="10"/>
      <c r="I37" s="10"/>
      <c r="J37" s="10"/>
      <c r="K37" s="10"/>
      <c r="L37" s="10">
        <v>70</v>
      </c>
      <c r="M37" s="10">
        <v>1</v>
      </c>
      <c r="N37" s="10"/>
      <c r="O37" s="10"/>
      <c r="P37" s="10"/>
      <c r="Q37" s="10"/>
      <c r="R37" s="10">
        <v>50</v>
      </c>
      <c r="S37" s="10">
        <v>1</v>
      </c>
      <c r="T37" s="10"/>
      <c r="U37" s="10"/>
      <c r="V37" s="10">
        <v>60</v>
      </c>
      <c r="W37" s="10">
        <v>3</v>
      </c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2:35" x14ac:dyDescent="0.25">
      <c r="B38" s="45"/>
      <c r="C38" s="46" t="s">
        <v>209</v>
      </c>
      <c r="D38" s="47">
        <f>((D35*E35)+(D36*E36)+(D37*E37))/(E35+E36+E37)</f>
        <v>90</v>
      </c>
      <c r="E38" s="47" t="s">
        <v>212</v>
      </c>
      <c r="F38" s="48">
        <f>((F35*G35)+(F36*G36)+(F37*G37))/(G35+G36+G37)</f>
        <v>46</v>
      </c>
      <c r="G38" s="49" t="s">
        <v>214</v>
      </c>
      <c r="H38" s="48">
        <f>((H35*I35)+(H36*I36)+(H37*I37))/(I35+I36+I37)</f>
        <v>31</v>
      </c>
      <c r="I38" s="49" t="s">
        <v>211</v>
      </c>
      <c r="J38" s="47">
        <f>((J35*K35)+(J36*K36)+(J37*K37))/(K35+K36+K37)</f>
        <v>90</v>
      </c>
      <c r="K38" s="47" t="s">
        <v>212</v>
      </c>
      <c r="L38" s="48">
        <f>((L35*M35)+(L36*M36)+(L37*M37))/(M35+M36+M37)</f>
        <v>82.5</v>
      </c>
      <c r="M38" s="49" t="s">
        <v>212</v>
      </c>
      <c r="N38" s="48">
        <f>((N35*O35)+(N36*O36)+(N37*O37))/(O35+O36+O37)</f>
        <v>69</v>
      </c>
      <c r="O38" s="49" t="s">
        <v>213</v>
      </c>
      <c r="P38" s="48">
        <f>((P35*Q35)+(P36*Q36)+(P37*Q37))/(Q35+Q36+Q37)</f>
        <v>42.5</v>
      </c>
      <c r="Q38" s="49" t="s">
        <v>214</v>
      </c>
      <c r="R38" s="48">
        <f>((R35*S35)+(R36*S36)+(R37*S37))/(S35+S36+S37)</f>
        <v>76.875</v>
      </c>
      <c r="S38" s="49" t="s">
        <v>213</v>
      </c>
      <c r="T38" s="48">
        <f>((T35*U35)+(T36*U36)+(T37*U37))/(U35+U36+U37)</f>
        <v>27.5</v>
      </c>
      <c r="U38" s="49" t="s">
        <v>211</v>
      </c>
      <c r="V38" s="48">
        <f>((V35*W35)+(V36*W36)+(V37*W37))/(W35+W36+W37)</f>
        <v>61.25</v>
      </c>
      <c r="W38" s="49" t="s">
        <v>213</v>
      </c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</row>
    <row r="39" spans="2:35" x14ac:dyDescent="0.25">
      <c r="B39" s="57"/>
      <c r="C39" s="14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2:35" x14ac:dyDescent="0.25">
      <c r="B40" s="57"/>
      <c r="C40" s="14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2:35" x14ac:dyDescent="0.25">
      <c r="B41" s="57"/>
      <c r="C41" s="14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2:35" x14ac:dyDescent="0.25">
      <c r="B42" s="57"/>
      <c r="C42" s="14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spans="2:35" x14ac:dyDescent="0.25">
      <c r="B43" s="57"/>
      <c r="C43" s="14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2:35" x14ac:dyDescent="0.25">
      <c r="B44" s="57"/>
      <c r="C44" s="14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2:35" x14ac:dyDescent="0.25">
      <c r="B45" s="57"/>
      <c r="C45" s="14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2:35" x14ac:dyDescent="0.25">
      <c r="B46" s="57"/>
      <c r="C46" s="14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2:35" x14ac:dyDescent="0.25">
      <c r="B47" s="57"/>
      <c r="C47" s="14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2:35" x14ac:dyDescent="0.25">
      <c r="B48" s="57"/>
      <c r="C48" s="14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2:35" x14ac:dyDescent="0.25">
      <c r="B49" s="57"/>
      <c r="C49" s="14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2:35" x14ac:dyDescent="0.25">
      <c r="B50" s="57"/>
      <c r="C50" s="14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2:35" x14ac:dyDescent="0.25">
      <c r="B51" s="57"/>
      <c r="C51" s="14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2:35" x14ac:dyDescent="0.25">
      <c r="B52" s="57"/>
      <c r="C52" s="14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2:35" x14ac:dyDescent="0.25">
      <c r="B53" s="57"/>
      <c r="C53" s="14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2:35" x14ac:dyDescent="0.25">
      <c r="B54" s="57"/>
      <c r="C54" s="14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2:35" x14ac:dyDescent="0.25">
      <c r="B55" s="57"/>
      <c r="C55" s="14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2:35" x14ac:dyDescent="0.25">
      <c r="B56" s="57"/>
      <c r="C56" s="14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 spans="2:35" x14ac:dyDescent="0.25">
      <c r="B57" s="57"/>
      <c r="C57" s="14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2:35" x14ac:dyDescent="0.25">
      <c r="B58" s="57"/>
      <c r="C58" s="14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2:35" x14ac:dyDescent="0.25">
      <c r="B59" s="57"/>
      <c r="C59" s="14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2:35" x14ac:dyDescent="0.25">
      <c r="B60" s="57"/>
      <c r="C60" s="14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2:35" x14ac:dyDescent="0.25">
      <c r="B61" s="57"/>
      <c r="C61" s="14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2:35" x14ac:dyDescent="0.25">
      <c r="B62" s="57"/>
      <c r="C62" s="14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2:35" x14ac:dyDescent="0.25">
      <c r="B63" s="57"/>
      <c r="C63" s="14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2:35" x14ac:dyDescent="0.25">
      <c r="B64" s="57"/>
      <c r="C64" s="14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2:35" x14ac:dyDescent="0.25">
      <c r="B65" s="57"/>
      <c r="C65" s="14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2:35" x14ac:dyDescent="0.25">
      <c r="B66" s="57"/>
      <c r="C66" s="14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2:35" x14ac:dyDescent="0.25">
      <c r="B67" s="57"/>
      <c r="C67" s="14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2:35" x14ac:dyDescent="0.25">
      <c r="B68" s="57"/>
      <c r="C68" s="14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2:35" x14ac:dyDescent="0.25">
      <c r="B69" s="57"/>
      <c r="C69" s="14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2:35" x14ac:dyDescent="0.25">
      <c r="B70" s="57"/>
      <c r="C70" s="14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2:35" x14ac:dyDescent="0.25">
      <c r="B71" s="57"/>
      <c r="C71" s="14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2:35" x14ac:dyDescent="0.25">
      <c r="B72" s="57"/>
      <c r="C72" s="14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2:35" x14ac:dyDescent="0.25">
      <c r="B73" s="57"/>
      <c r="C73" s="14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2:35" x14ac:dyDescent="0.25">
      <c r="B74" s="57"/>
      <c r="C74" s="14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2:35" x14ac:dyDescent="0.25">
      <c r="B75" s="57"/>
      <c r="C75" s="14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2:35" x14ac:dyDescent="0.25">
      <c r="B76" s="57"/>
      <c r="C76" s="14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2:35" x14ac:dyDescent="0.25">
      <c r="B77" s="57"/>
      <c r="C77" s="14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2:35" x14ac:dyDescent="0.25">
      <c r="B78" s="57"/>
      <c r="C78" s="14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2:35" x14ac:dyDescent="0.25">
      <c r="B79" s="57"/>
      <c r="C79" s="14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2:35" x14ac:dyDescent="0.25">
      <c r="B80" s="57"/>
      <c r="C80" s="14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2:35" x14ac:dyDescent="0.25">
      <c r="B81" s="57"/>
      <c r="C81" s="14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2:35" x14ac:dyDescent="0.25">
      <c r="B82" s="57"/>
      <c r="C82" s="14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2:35" x14ac:dyDescent="0.25">
      <c r="B83" s="57"/>
      <c r="C83" s="14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2:35" x14ac:dyDescent="0.25">
      <c r="B84" s="57"/>
      <c r="C84" s="14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2:35" x14ac:dyDescent="0.25">
      <c r="B85" s="57"/>
      <c r="C85" s="14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 spans="2:35" x14ac:dyDescent="0.25">
      <c r="B86" s="57"/>
      <c r="C86" s="14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 spans="2:35" x14ac:dyDescent="0.25">
      <c r="B87" s="57"/>
      <c r="C87" s="14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2:35" x14ac:dyDescent="0.25">
      <c r="B88" s="57"/>
      <c r="C88" s="14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2:35" x14ac:dyDescent="0.25">
      <c r="B89" s="57"/>
      <c r="C89" s="14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2:35" x14ac:dyDescent="0.25">
      <c r="B90" s="57"/>
      <c r="C90" s="14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2:35" x14ac:dyDescent="0.25">
      <c r="B91" s="57"/>
      <c r="C91" s="14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2:35" x14ac:dyDescent="0.25">
      <c r="B92" s="57"/>
      <c r="C92" s="14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2:35" x14ac:dyDescent="0.25">
      <c r="B93" s="57"/>
      <c r="C93" s="14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2:35" x14ac:dyDescent="0.25">
      <c r="B94" s="57"/>
      <c r="C94" s="14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2:35" x14ac:dyDescent="0.25">
      <c r="B95" s="57"/>
      <c r="C95" s="14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2:35" x14ac:dyDescent="0.25">
      <c r="B96" s="57"/>
      <c r="C96" s="14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2:35" x14ac:dyDescent="0.25">
      <c r="B97" s="57"/>
      <c r="C97" s="14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2:35" x14ac:dyDescent="0.25">
      <c r="B98" s="57"/>
      <c r="C98" s="14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2:35" x14ac:dyDescent="0.25">
      <c r="B99" s="57"/>
      <c r="C99" s="14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2:35" x14ac:dyDescent="0.25">
      <c r="B100" s="57"/>
      <c r="C100" s="14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2:35" x14ac:dyDescent="0.25">
      <c r="B101" s="57"/>
      <c r="C101" s="14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2:35" x14ac:dyDescent="0.25">
      <c r="B102" s="57"/>
      <c r="C102" s="14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2:35" x14ac:dyDescent="0.25">
      <c r="B103" s="57"/>
      <c r="C103" s="14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2:35" x14ac:dyDescent="0.25">
      <c r="B104" s="57"/>
      <c r="C104" s="14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spans="2:35" x14ac:dyDescent="0.25">
      <c r="B105" s="57"/>
      <c r="C105" s="14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2:35" x14ac:dyDescent="0.25">
      <c r="B106" s="57"/>
      <c r="C106" s="14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2:35" x14ac:dyDescent="0.25">
      <c r="B107" s="57"/>
      <c r="C107" s="14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2:35" x14ac:dyDescent="0.25">
      <c r="B108" s="57"/>
      <c r="C108" s="14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2:35" x14ac:dyDescent="0.25">
      <c r="B109" s="57"/>
      <c r="C109" s="14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2:35" x14ac:dyDescent="0.25">
      <c r="B110" s="57"/>
      <c r="C110" s="14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2:35" x14ac:dyDescent="0.25">
      <c r="B111" s="57"/>
      <c r="C111" s="14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2:35" x14ac:dyDescent="0.25">
      <c r="B112" s="57"/>
      <c r="C112" s="14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2:35" x14ac:dyDescent="0.25">
      <c r="B113" s="57"/>
      <c r="C113" s="14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2:35" x14ac:dyDescent="0.25">
      <c r="B114" s="57"/>
      <c r="C114" s="14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2:35" x14ac:dyDescent="0.25">
      <c r="B115" s="57"/>
      <c r="C115" s="14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2:35" x14ac:dyDescent="0.25">
      <c r="B116" s="57"/>
      <c r="C116" s="14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spans="2:35" x14ac:dyDescent="0.25">
      <c r="B117" s="57"/>
      <c r="C117" s="14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spans="2:35" x14ac:dyDescent="0.25">
      <c r="B118" s="57"/>
      <c r="C118" s="14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 spans="2:35" x14ac:dyDescent="0.25">
      <c r="B119" s="57"/>
      <c r="C119" s="14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 spans="2:35" x14ac:dyDescent="0.25">
      <c r="B120" s="57"/>
      <c r="C120" s="14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 spans="2:35" x14ac:dyDescent="0.25">
      <c r="B121" s="57"/>
      <c r="C121" s="14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spans="2:35" x14ac:dyDescent="0.25">
      <c r="B122" s="57"/>
      <c r="C122" s="14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spans="2:35" x14ac:dyDescent="0.25">
      <c r="B123" s="57"/>
      <c r="C123" s="14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2:35" x14ac:dyDescent="0.25">
      <c r="B124" s="57"/>
      <c r="C124" s="14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2:35" x14ac:dyDescent="0.25">
      <c r="B125" s="57"/>
      <c r="C125" s="14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2:35" x14ac:dyDescent="0.25">
      <c r="B126" s="57"/>
      <c r="C126" s="14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2:35" x14ac:dyDescent="0.25">
      <c r="B127" s="57"/>
      <c r="C127" s="14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2:35" x14ac:dyDescent="0.25">
      <c r="B128" s="57"/>
      <c r="C128" s="14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2:35" x14ac:dyDescent="0.25">
      <c r="B129" s="57"/>
      <c r="C129" s="14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2:35" x14ac:dyDescent="0.25">
      <c r="B130" s="57"/>
      <c r="C130" s="14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2:35" x14ac:dyDescent="0.25">
      <c r="B131" s="57"/>
      <c r="C131" s="14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2:35" x14ac:dyDescent="0.25">
      <c r="B132" s="57"/>
      <c r="C132" s="14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2:35" x14ac:dyDescent="0.25">
      <c r="B133" s="57"/>
      <c r="C133" s="14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spans="2:35" x14ac:dyDescent="0.25">
      <c r="B134" s="57"/>
      <c r="C134" s="14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 spans="2:35" x14ac:dyDescent="0.25">
      <c r="B135" s="57"/>
      <c r="C135" s="14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 spans="2:35" x14ac:dyDescent="0.25">
      <c r="B136" s="57"/>
      <c r="C136" s="14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 spans="2:35" x14ac:dyDescent="0.25">
      <c r="B137" s="57"/>
      <c r="C137" s="14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spans="2:35" x14ac:dyDescent="0.25">
      <c r="B138" s="57"/>
      <c r="C138" s="14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 spans="2:35" x14ac:dyDescent="0.25">
      <c r="B139" s="57"/>
      <c r="C139" s="14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 spans="2:35" x14ac:dyDescent="0.25">
      <c r="B140" s="57"/>
      <c r="C140" s="14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 spans="2:35" x14ac:dyDescent="0.25">
      <c r="B141" s="57"/>
      <c r="C141" s="14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spans="2:35" x14ac:dyDescent="0.25">
      <c r="B142" s="57"/>
      <c r="C142" s="14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spans="2:35" x14ac:dyDescent="0.25">
      <c r="B143" s="57"/>
      <c r="C143" s="14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 spans="2:35" x14ac:dyDescent="0.25">
      <c r="B144" s="57"/>
      <c r="C144" s="14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spans="2:35" x14ac:dyDescent="0.25">
      <c r="B145" s="57"/>
      <c r="C145" s="14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 spans="2:35" x14ac:dyDescent="0.25">
      <c r="B146" s="57"/>
      <c r="C146" s="14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 spans="2:35" x14ac:dyDescent="0.25">
      <c r="B147" s="57"/>
      <c r="C147" s="14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spans="2:35" x14ac:dyDescent="0.25">
      <c r="B148" s="57"/>
      <c r="C148" s="14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 spans="2:35" x14ac:dyDescent="0.25">
      <c r="B149" s="57"/>
      <c r="C149" s="14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 spans="2:35" x14ac:dyDescent="0.25">
      <c r="B150" s="57"/>
      <c r="C150" s="14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 spans="2:35" x14ac:dyDescent="0.25">
      <c r="B151" s="57"/>
      <c r="C151" s="14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 spans="2:35" x14ac:dyDescent="0.25">
      <c r="B152" s="57"/>
      <c r="C152" s="14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spans="2:35" x14ac:dyDescent="0.25">
      <c r="B153" s="57"/>
      <c r="C153" s="14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 spans="2:35" x14ac:dyDescent="0.25">
      <c r="B154" s="57"/>
      <c r="C154" s="14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 spans="2:35" x14ac:dyDescent="0.25">
      <c r="B155" s="57"/>
      <c r="C155" s="14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spans="2:35" x14ac:dyDescent="0.25">
      <c r="B156" s="57"/>
      <c r="C156" s="14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 spans="2:35" x14ac:dyDescent="0.25">
      <c r="B157" s="57"/>
      <c r="C157" s="14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spans="2:35" x14ac:dyDescent="0.25">
      <c r="B158" s="57"/>
      <c r="C158" s="14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spans="2:35" x14ac:dyDescent="0.25">
      <c r="B159" s="57"/>
      <c r="C159" s="14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 spans="2:35" x14ac:dyDescent="0.25">
      <c r="B160" s="57"/>
      <c r="C160" s="14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 spans="2:35" x14ac:dyDescent="0.25">
      <c r="B161" s="57"/>
      <c r="C161" s="14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 spans="2:35" x14ac:dyDescent="0.25">
      <c r="B162" s="57"/>
      <c r="C162" s="14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spans="2:35" x14ac:dyDescent="0.25">
      <c r="B163" s="57"/>
      <c r="C163" s="14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 spans="2:35" x14ac:dyDescent="0.25">
      <c r="B164" s="57"/>
      <c r="C164" s="14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 spans="2:35" x14ac:dyDescent="0.25">
      <c r="B165" s="57"/>
      <c r="C165" s="14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 spans="2:35" x14ac:dyDescent="0.25">
      <c r="B166" s="57"/>
      <c r="C166" s="14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 spans="2:35" x14ac:dyDescent="0.25">
      <c r="B167" s="57"/>
      <c r="C167" s="14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spans="2:35" x14ac:dyDescent="0.25">
      <c r="B168" s="57"/>
      <c r="C168" s="14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 spans="2:35" x14ac:dyDescent="0.25">
      <c r="B169" s="57"/>
      <c r="C169" s="14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spans="2:35" x14ac:dyDescent="0.25">
      <c r="B170" s="57"/>
      <c r="C170" s="14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 spans="2:35" x14ac:dyDescent="0.25">
      <c r="B171" s="57"/>
      <c r="C171" s="14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 spans="2:35" x14ac:dyDescent="0.25">
      <c r="B172" s="57"/>
      <c r="C172" s="14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spans="2:35" x14ac:dyDescent="0.25">
      <c r="B173" s="57"/>
      <c r="C173" s="14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 spans="2:35" x14ac:dyDescent="0.25">
      <c r="B174" s="57"/>
      <c r="C174" s="14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 spans="2:35" x14ac:dyDescent="0.25">
      <c r="B175" s="57"/>
      <c r="C175" s="14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 spans="2:35" x14ac:dyDescent="0.25">
      <c r="B176" s="57"/>
      <c r="C176" s="14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 spans="2:35" x14ac:dyDescent="0.25">
      <c r="B177" s="57"/>
      <c r="C177" s="14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spans="2:35" x14ac:dyDescent="0.25">
      <c r="B178" s="57"/>
      <c r="C178" s="14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 spans="2:35" x14ac:dyDescent="0.25">
      <c r="B179" s="57"/>
      <c r="C179" s="14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 spans="2:35" x14ac:dyDescent="0.25">
      <c r="B180" s="57"/>
      <c r="C180" s="14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 spans="2:35" x14ac:dyDescent="0.25">
      <c r="B181" s="57"/>
      <c r="C181" s="14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 spans="2:35" x14ac:dyDescent="0.25">
      <c r="B182" s="57"/>
      <c r="C182" s="14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spans="2:35" x14ac:dyDescent="0.25">
      <c r="B183" s="57"/>
      <c r="C183" s="14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 spans="2:35" x14ac:dyDescent="0.25">
      <c r="B184" s="57"/>
      <c r="C184" s="14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spans="2:35" x14ac:dyDescent="0.25">
      <c r="B185" s="57"/>
      <c r="C185" s="14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spans="2:35" x14ac:dyDescent="0.25">
      <c r="B186" s="57"/>
      <c r="C186" s="14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spans="2:35" x14ac:dyDescent="0.25">
      <c r="B187" s="57"/>
      <c r="C187" s="14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spans="2:35" x14ac:dyDescent="0.25">
      <c r="B188" s="57"/>
      <c r="C188" s="14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 spans="2:35" x14ac:dyDescent="0.25">
      <c r="B189" s="57"/>
      <c r="C189" s="14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spans="2:35" x14ac:dyDescent="0.25">
      <c r="B190" s="57"/>
      <c r="C190" s="14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 spans="2:35" x14ac:dyDescent="0.25">
      <c r="B191" s="57"/>
      <c r="C191" s="14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 spans="2:35" x14ac:dyDescent="0.25">
      <c r="B192" s="57"/>
      <c r="C192" s="14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spans="2:35" x14ac:dyDescent="0.25">
      <c r="B193" s="57"/>
      <c r="C193" s="14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 spans="2:35" x14ac:dyDescent="0.25">
      <c r="B194" s="57"/>
      <c r="C194" s="14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spans="2:35" x14ac:dyDescent="0.25">
      <c r="B195" s="57"/>
      <c r="C195" s="14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spans="2:35" x14ac:dyDescent="0.25">
      <c r="B196" s="57"/>
      <c r="C196" s="14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spans="2:35" x14ac:dyDescent="0.25">
      <c r="B197" s="57"/>
      <c r="C197" s="14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spans="2:35" x14ac:dyDescent="0.25">
      <c r="B198" s="57"/>
      <c r="C198" s="14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spans="2:35" x14ac:dyDescent="0.25">
      <c r="B199" s="57"/>
      <c r="C199" s="14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spans="2:35" x14ac:dyDescent="0.25">
      <c r="B200" s="57"/>
      <c r="C200" s="14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 spans="2:35" x14ac:dyDescent="0.25">
      <c r="B201" s="57"/>
      <c r="C201" s="14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 spans="2:35" x14ac:dyDescent="0.25">
      <c r="B202" s="57"/>
      <c r="C202" s="14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2:35" x14ac:dyDescent="0.25">
      <c r="B203" s="57"/>
      <c r="C203" s="14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2:35" x14ac:dyDescent="0.25">
      <c r="B204" s="57"/>
      <c r="C204" s="14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2:35" x14ac:dyDescent="0.25">
      <c r="B205" s="57"/>
      <c r="C205" s="14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2:35" x14ac:dyDescent="0.25">
      <c r="B206" s="57"/>
      <c r="C206" s="14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2:35" x14ac:dyDescent="0.25">
      <c r="B207" s="57"/>
      <c r="C207" s="14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 spans="2:35" x14ac:dyDescent="0.25">
      <c r="B208" s="57"/>
      <c r="C208" s="14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 spans="2:35" x14ac:dyDescent="0.25">
      <c r="B209" s="57"/>
      <c r="C209" s="14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 spans="2:35" x14ac:dyDescent="0.25">
      <c r="B210" s="57"/>
      <c r="C210" s="14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</row>
    <row r="211" spans="2:35" x14ac:dyDescent="0.25">
      <c r="B211" s="57"/>
      <c r="C211" s="14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 spans="2:35" x14ac:dyDescent="0.25">
      <c r="B212" s="57"/>
      <c r="C212" s="14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 spans="2:35" x14ac:dyDescent="0.25">
      <c r="B213" s="57"/>
      <c r="C213" s="14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</row>
    <row r="214" spans="2:35" x14ac:dyDescent="0.25">
      <c r="B214" s="57"/>
      <c r="C214" s="14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 spans="2:35" x14ac:dyDescent="0.25">
      <c r="B215" s="57"/>
      <c r="C215" s="14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</row>
    <row r="216" spans="2:35" x14ac:dyDescent="0.25">
      <c r="B216" s="57"/>
      <c r="C216" s="14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</row>
    <row r="217" spans="2:35" x14ac:dyDescent="0.25">
      <c r="B217" s="57"/>
      <c r="C217" s="14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</row>
    <row r="218" spans="2:35" x14ac:dyDescent="0.25">
      <c r="B218" s="57"/>
      <c r="C218" s="14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</row>
    <row r="219" spans="2:35" x14ac:dyDescent="0.25">
      <c r="B219" s="57"/>
      <c r="C219" s="14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</row>
    <row r="220" spans="2:35" x14ac:dyDescent="0.25">
      <c r="B220" s="57"/>
      <c r="C220" s="14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</row>
    <row r="221" spans="2:35" x14ac:dyDescent="0.25">
      <c r="B221" s="57"/>
      <c r="C221" s="14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</row>
    <row r="222" spans="2:35" x14ac:dyDescent="0.25">
      <c r="B222" s="57"/>
      <c r="C222" s="14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 spans="2:35" x14ac:dyDescent="0.25">
      <c r="B223" s="57"/>
      <c r="C223" s="14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</row>
    <row r="224" spans="2:35" x14ac:dyDescent="0.25">
      <c r="B224" s="57"/>
      <c r="C224" s="14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</row>
    <row r="225" spans="2:35" x14ac:dyDescent="0.25">
      <c r="B225" s="57"/>
      <c r="C225" s="14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</row>
    <row r="226" spans="2:35" x14ac:dyDescent="0.25">
      <c r="B226" s="57"/>
      <c r="C226" s="14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</row>
    <row r="227" spans="2:35" x14ac:dyDescent="0.25">
      <c r="B227" s="57"/>
      <c r="C227" s="14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</row>
    <row r="228" spans="2:35" x14ac:dyDescent="0.25">
      <c r="B228" s="57"/>
      <c r="C228" s="14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</row>
    <row r="229" spans="2:35" x14ac:dyDescent="0.25">
      <c r="B229" s="57"/>
      <c r="C229" s="14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</row>
    <row r="230" spans="2:35" x14ac:dyDescent="0.25">
      <c r="B230" s="57"/>
      <c r="C230" s="14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</row>
    <row r="231" spans="2:35" x14ac:dyDescent="0.25">
      <c r="B231" s="57"/>
      <c r="C231" s="14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</row>
    <row r="232" spans="2:35" x14ac:dyDescent="0.25">
      <c r="B232" s="57"/>
      <c r="C232" s="14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</row>
    <row r="233" spans="2:35" x14ac:dyDescent="0.25">
      <c r="B233" s="57"/>
      <c r="C233" s="14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</row>
    <row r="234" spans="2:35" x14ac:dyDescent="0.25">
      <c r="B234" s="57"/>
      <c r="C234" s="14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</row>
    <row r="235" spans="2:35" x14ac:dyDescent="0.25">
      <c r="B235" s="57"/>
      <c r="C235" s="14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</row>
    <row r="236" spans="2:35" x14ac:dyDescent="0.25">
      <c r="B236" s="57"/>
      <c r="C236" s="14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</row>
    <row r="237" spans="2:35" x14ac:dyDescent="0.25">
      <c r="B237" s="57"/>
      <c r="C237" s="14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</row>
    <row r="238" spans="2:35" x14ac:dyDescent="0.25">
      <c r="B238" s="57"/>
      <c r="C238" s="14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</row>
    <row r="239" spans="2:35" x14ac:dyDescent="0.25">
      <c r="B239" s="57"/>
      <c r="C239" s="14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</row>
    <row r="240" spans="2:35" x14ac:dyDescent="0.25">
      <c r="B240" s="57"/>
      <c r="C240" s="14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</row>
    <row r="241" spans="2:35" x14ac:dyDescent="0.25">
      <c r="B241" s="57"/>
      <c r="C241" s="14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</row>
    <row r="242" spans="2:35" x14ac:dyDescent="0.25">
      <c r="B242" s="57"/>
      <c r="C242" s="14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</row>
    <row r="243" spans="2:35" x14ac:dyDescent="0.25">
      <c r="B243" s="57"/>
      <c r="C243" s="14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</row>
    <row r="244" spans="2:35" x14ac:dyDescent="0.25">
      <c r="B244" s="57"/>
      <c r="C244" s="14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</row>
    <row r="245" spans="2:35" x14ac:dyDescent="0.25">
      <c r="B245" s="57"/>
      <c r="C245" s="14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</row>
    <row r="246" spans="2:35" x14ac:dyDescent="0.25">
      <c r="B246" s="57"/>
      <c r="C246" s="14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</row>
    <row r="247" spans="2:35" x14ac:dyDescent="0.25">
      <c r="B247" s="57"/>
      <c r="C247" s="14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</row>
    <row r="248" spans="2:35" x14ac:dyDescent="0.25">
      <c r="B248" s="57"/>
      <c r="C248" s="14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</row>
    <row r="249" spans="2:35" x14ac:dyDescent="0.25">
      <c r="B249" s="57"/>
      <c r="C249" s="14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</row>
    <row r="250" spans="2:35" x14ac:dyDescent="0.25">
      <c r="B250" s="57"/>
      <c r="C250" s="14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</row>
    <row r="251" spans="2:35" x14ac:dyDescent="0.25">
      <c r="B251" s="57"/>
      <c r="C251" s="14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</row>
    <row r="252" spans="2:35" x14ac:dyDescent="0.25">
      <c r="B252" s="57"/>
      <c r="C252" s="14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</row>
    <row r="253" spans="2:35" x14ac:dyDescent="0.25">
      <c r="B253" s="57"/>
      <c r="C253" s="14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</row>
    <row r="254" spans="2:35" x14ac:dyDescent="0.25">
      <c r="B254" s="57"/>
      <c r="C254" s="14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</row>
    <row r="255" spans="2:35" x14ac:dyDescent="0.25">
      <c r="B255" s="57"/>
      <c r="C255" s="14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</row>
    <row r="256" spans="2:35" x14ac:dyDescent="0.25">
      <c r="B256" s="57"/>
      <c r="C256" s="14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</row>
    <row r="257" spans="2:35" x14ac:dyDescent="0.25">
      <c r="B257" s="57"/>
      <c r="C257" s="14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</row>
    <row r="258" spans="2:35" x14ac:dyDescent="0.25">
      <c r="B258" s="57"/>
      <c r="C258" s="14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</row>
    <row r="259" spans="2:35" x14ac:dyDescent="0.25">
      <c r="B259" s="57"/>
      <c r="C259" s="14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</row>
    <row r="260" spans="2:35" x14ac:dyDescent="0.25">
      <c r="B260" s="57"/>
      <c r="C260" s="14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</row>
    <row r="261" spans="2:35" x14ac:dyDescent="0.25">
      <c r="B261" s="57"/>
      <c r="C261" s="14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</row>
    <row r="262" spans="2:35" x14ac:dyDescent="0.25">
      <c r="B262" s="57"/>
      <c r="C262" s="14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</row>
    <row r="263" spans="2:35" x14ac:dyDescent="0.25">
      <c r="B263" s="57"/>
      <c r="C263" s="14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</row>
    <row r="264" spans="2:35" x14ac:dyDescent="0.25">
      <c r="B264" s="57"/>
      <c r="C264" s="14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</row>
    <row r="265" spans="2:35" x14ac:dyDescent="0.25">
      <c r="B265" s="57"/>
      <c r="C265" s="14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</row>
    <row r="266" spans="2:35" x14ac:dyDescent="0.25">
      <c r="B266" s="57"/>
      <c r="C266" s="14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</row>
    <row r="267" spans="2:35" x14ac:dyDescent="0.25">
      <c r="B267" s="57"/>
      <c r="C267" s="14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</row>
    <row r="268" spans="2:35" x14ac:dyDescent="0.25">
      <c r="B268" s="57"/>
      <c r="C268" s="14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</row>
    <row r="269" spans="2:35" x14ac:dyDescent="0.25">
      <c r="B269" s="57"/>
      <c r="C269" s="14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</row>
    <row r="270" spans="2:35" x14ac:dyDescent="0.25">
      <c r="B270" s="57"/>
      <c r="C270" s="14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</row>
    <row r="271" spans="2:35" x14ac:dyDescent="0.25">
      <c r="B271" s="57"/>
      <c r="C271" s="14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</row>
    <row r="272" spans="2:35" x14ac:dyDescent="0.25">
      <c r="B272" s="57"/>
      <c r="C272" s="14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</row>
    <row r="273" spans="2:35" x14ac:dyDescent="0.25">
      <c r="B273" s="57"/>
      <c r="C273" s="14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</row>
    <row r="274" spans="2:35" x14ac:dyDescent="0.25">
      <c r="B274" s="57"/>
      <c r="C274" s="14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</row>
    <row r="275" spans="2:35" x14ac:dyDescent="0.25">
      <c r="B275" s="57"/>
      <c r="C275" s="14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</row>
    <row r="276" spans="2:35" x14ac:dyDescent="0.25">
      <c r="B276" s="57"/>
      <c r="C276" s="14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</row>
    <row r="277" spans="2:35" x14ac:dyDescent="0.25">
      <c r="B277" s="57"/>
      <c r="C277" s="14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</row>
    <row r="278" spans="2:35" x14ac:dyDescent="0.25">
      <c r="B278" s="57"/>
      <c r="C278" s="14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</row>
    <row r="279" spans="2:35" x14ac:dyDescent="0.25">
      <c r="B279" s="57"/>
      <c r="C279" s="14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</row>
    <row r="280" spans="2:35" x14ac:dyDescent="0.25">
      <c r="B280" s="57"/>
      <c r="C280" s="14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</row>
    <row r="281" spans="2:35" x14ac:dyDescent="0.25">
      <c r="B281" s="57"/>
      <c r="C281" s="14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</row>
    <row r="282" spans="2:35" x14ac:dyDescent="0.25">
      <c r="B282" s="57"/>
      <c r="C282" s="14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</row>
    <row r="283" spans="2:35" x14ac:dyDescent="0.25">
      <c r="B283" s="57"/>
      <c r="C283" s="14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</row>
    <row r="284" spans="2:35" x14ac:dyDescent="0.25">
      <c r="B284" s="57"/>
      <c r="C284" s="14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</row>
    <row r="285" spans="2:35" x14ac:dyDescent="0.25">
      <c r="B285" s="57"/>
      <c r="C285" s="14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</row>
    <row r="286" spans="2:35" x14ac:dyDescent="0.25">
      <c r="B286" s="57"/>
      <c r="C286" s="14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</row>
    <row r="287" spans="2:35" x14ac:dyDescent="0.25">
      <c r="B287" s="57"/>
      <c r="C287" s="14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</row>
    <row r="288" spans="2:35" x14ac:dyDescent="0.25">
      <c r="B288" s="57"/>
      <c r="C288" s="14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</row>
    <row r="289" spans="2:35" x14ac:dyDescent="0.25">
      <c r="B289" s="57"/>
      <c r="C289" s="14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</row>
    <row r="290" spans="2:35" x14ac:dyDescent="0.25">
      <c r="B290" s="57"/>
      <c r="C290" s="14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</row>
    <row r="291" spans="2:35" x14ac:dyDescent="0.25">
      <c r="B291" s="57"/>
      <c r="C291" s="14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</row>
    <row r="292" spans="2:35" x14ac:dyDescent="0.25">
      <c r="B292" s="57"/>
      <c r="C292" s="14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</row>
    <row r="293" spans="2:35" x14ac:dyDescent="0.25">
      <c r="B293" s="57"/>
      <c r="C293" s="14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</row>
    <row r="294" spans="2:35" x14ac:dyDescent="0.25">
      <c r="B294" s="57"/>
      <c r="C294" s="14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</row>
    <row r="295" spans="2:35" x14ac:dyDescent="0.25">
      <c r="B295" s="57"/>
      <c r="C295" s="14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</row>
    <row r="296" spans="2:35" x14ac:dyDescent="0.25">
      <c r="B296" s="57"/>
      <c r="C296" s="14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</row>
    <row r="297" spans="2:35" x14ac:dyDescent="0.25">
      <c r="B297" s="57"/>
      <c r="C297" s="14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</row>
    <row r="298" spans="2:35" x14ac:dyDescent="0.25">
      <c r="B298" s="57"/>
      <c r="C298" s="14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</row>
    <row r="299" spans="2:35" x14ac:dyDescent="0.25">
      <c r="B299" s="57"/>
      <c r="C299" s="14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</row>
    <row r="300" spans="2:35" x14ac:dyDescent="0.25">
      <c r="B300" s="57"/>
      <c r="C300" s="14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</row>
    <row r="301" spans="2:35" x14ac:dyDescent="0.25">
      <c r="B301" s="57"/>
      <c r="C301" s="14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</row>
    <row r="302" spans="2:35" x14ac:dyDescent="0.25">
      <c r="B302" s="57"/>
      <c r="C302" s="14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</row>
    <row r="303" spans="2:35" x14ac:dyDescent="0.25">
      <c r="B303" s="57"/>
      <c r="C303" s="14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</row>
    <row r="304" spans="2:35" x14ac:dyDescent="0.25">
      <c r="B304" s="57"/>
      <c r="C304" s="14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</row>
    <row r="305" spans="2:35" x14ac:dyDescent="0.25">
      <c r="B305" s="57"/>
      <c r="C305" s="14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</row>
    <row r="306" spans="2:35" x14ac:dyDescent="0.25">
      <c r="B306" s="57"/>
      <c r="C306" s="14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</row>
    <row r="307" spans="2:35" x14ac:dyDescent="0.25">
      <c r="B307" s="57"/>
      <c r="C307" s="14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</row>
    <row r="308" spans="2:35" x14ac:dyDescent="0.25">
      <c r="B308" s="57"/>
      <c r="C308" s="14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</row>
    <row r="309" spans="2:35" x14ac:dyDescent="0.25">
      <c r="B309" s="57"/>
      <c r="C309" s="14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</row>
    <row r="310" spans="2:35" x14ac:dyDescent="0.25">
      <c r="B310" s="57"/>
      <c r="C310" s="14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</row>
    <row r="311" spans="2:35" x14ac:dyDescent="0.25">
      <c r="B311" s="57"/>
      <c r="C311" s="14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</row>
    <row r="312" spans="2:35" x14ac:dyDescent="0.25">
      <c r="B312" s="57"/>
      <c r="C312" s="14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</row>
    <row r="313" spans="2:35" x14ac:dyDescent="0.25">
      <c r="B313" s="57"/>
      <c r="C313" s="14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</row>
    <row r="314" spans="2:35" x14ac:dyDescent="0.25">
      <c r="B314" s="57"/>
      <c r="C314" s="14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</row>
    <row r="315" spans="2:35" x14ac:dyDescent="0.25">
      <c r="B315" s="57"/>
      <c r="C315" s="14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</row>
    <row r="316" spans="2:35" x14ac:dyDescent="0.25">
      <c r="B316" s="57"/>
      <c r="C316" s="14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</row>
    <row r="317" spans="2:35" x14ac:dyDescent="0.25">
      <c r="B317" s="57"/>
      <c r="C317" s="14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</row>
    <row r="318" spans="2:35" x14ac:dyDescent="0.25">
      <c r="B318" s="57"/>
      <c r="C318" s="14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</row>
    <row r="319" spans="2:35" x14ac:dyDescent="0.25">
      <c r="B319" s="57"/>
      <c r="C319" s="14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</row>
    <row r="320" spans="2:35" x14ac:dyDescent="0.25">
      <c r="B320" s="57"/>
      <c r="C320" s="14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</row>
    <row r="321" spans="2:35" x14ac:dyDescent="0.25">
      <c r="B321" s="57"/>
      <c r="C321" s="14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</row>
    <row r="322" spans="2:35" x14ac:dyDescent="0.25">
      <c r="B322" s="57"/>
      <c r="C322" s="14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</row>
    <row r="323" spans="2:35" x14ac:dyDescent="0.25">
      <c r="B323" s="57"/>
      <c r="C323" s="14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</row>
    <row r="324" spans="2:35" x14ac:dyDescent="0.25">
      <c r="B324" s="57"/>
      <c r="C324" s="14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</row>
    <row r="325" spans="2:35" x14ac:dyDescent="0.25">
      <c r="B325" s="57"/>
      <c r="C325" s="14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</row>
    <row r="326" spans="2:35" x14ac:dyDescent="0.25">
      <c r="B326" s="57"/>
      <c r="C326" s="14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</row>
    <row r="327" spans="2:35" x14ac:dyDescent="0.25">
      <c r="B327" s="57"/>
      <c r="C327" s="14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</row>
    <row r="328" spans="2:35" x14ac:dyDescent="0.25">
      <c r="B328" s="57"/>
      <c r="C328" s="14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</row>
    <row r="329" spans="2:35" x14ac:dyDescent="0.25">
      <c r="B329" s="57"/>
      <c r="C329" s="14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</row>
    <row r="330" spans="2:35" x14ac:dyDescent="0.25">
      <c r="B330" s="57"/>
      <c r="C330" s="14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</row>
    <row r="331" spans="2:35" x14ac:dyDescent="0.25">
      <c r="B331" s="57"/>
      <c r="C331" s="14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</row>
    <row r="332" spans="2:35" x14ac:dyDescent="0.25">
      <c r="B332" s="57"/>
      <c r="C332" s="14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</row>
    <row r="333" spans="2:35" x14ac:dyDescent="0.25">
      <c r="B333" s="57"/>
      <c r="C333" s="14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</row>
    <row r="334" spans="2:35" x14ac:dyDescent="0.25">
      <c r="B334" s="57"/>
      <c r="C334" s="14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</row>
    <row r="335" spans="2:35" x14ac:dyDescent="0.25">
      <c r="B335" s="57"/>
      <c r="C335" s="14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</row>
    <row r="336" spans="2:35" x14ac:dyDescent="0.25">
      <c r="B336" s="57"/>
      <c r="C336" s="14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</row>
    <row r="337" spans="2:35" x14ac:dyDescent="0.25">
      <c r="B337" s="57"/>
      <c r="C337" s="14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</row>
    <row r="338" spans="2:35" x14ac:dyDescent="0.25">
      <c r="B338" s="57"/>
      <c r="C338" s="14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</row>
    <row r="339" spans="2:35" x14ac:dyDescent="0.25">
      <c r="B339" s="57"/>
      <c r="C339" s="14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</row>
    <row r="340" spans="2:35" x14ac:dyDescent="0.25">
      <c r="B340" s="57"/>
      <c r="C340" s="14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</row>
    <row r="341" spans="2:35" x14ac:dyDescent="0.25">
      <c r="B341" s="57"/>
      <c r="C341" s="14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</row>
    <row r="342" spans="2:35" x14ac:dyDescent="0.25">
      <c r="B342" s="57"/>
      <c r="C342" s="14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</row>
    <row r="343" spans="2:35" x14ac:dyDescent="0.25">
      <c r="B343" s="57"/>
      <c r="C343" s="14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</row>
    <row r="344" spans="2:35" x14ac:dyDescent="0.25">
      <c r="B344" s="57"/>
      <c r="C344" s="14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</row>
    <row r="345" spans="2:35" x14ac:dyDescent="0.25">
      <c r="B345" s="57"/>
      <c r="C345" s="14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</row>
    <row r="346" spans="2:35" x14ac:dyDescent="0.25">
      <c r="B346" s="57"/>
      <c r="C346" s="14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</row>
    <row r="347" spans="2:35" x14ac:dyDescent="0.25">
      <c r="B347" s="57"/>
      <c r="C347" s="14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</row>
    <row r="348" spans="2:35" x14ac:dyDescent="0.25">
      <c r="B348" s="57"/>
      <c r="C348" s="14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</row>
    <row r="349" spans="2:35" x14ac:dyDescent="0.25">
      <c r="B349" s="57"/>
      <c r="C349" s="14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</row>
    <row r="350" spans="2:35" x14ac:dyDescent="0.25">
      <c r="B350" s="57"/>
      <c r="C350" s="14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</row>
    <row r="351" spans="2:35" x14ac:dyDescent="0.25">
      <c r="B351" s="57"/>
      <c r="C351" s="14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</row>
    <row r="352" spans="2:35" x14ac:dyDescent="0.25">
      <c r="B352" s="57"/>
      <c r="C352" s="14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</row>
    <row r="353" spans="2:35" x14ac:dyDescent="0.25">
      <c r="B353" s="57"/>
      <c r="C353" s="14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</row>
    <row r="354" spans="2:35" x14ac:dyDescent="0.25">
      <c r="B354" s="57"/>
      <c r="C354" s="14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</row>
    <row r="355" spans="2:35" x14ac:dyDescent="0.25">
      <c r="B355" s="57"/>
      <c r="C355" s="14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</row>
    <row r="356" spans="2:35" x14ac:dyDescent="0.25">
      <c r="B356" s="57"/>
      <c r="C356" s="14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</row>
    <row r="357" spans="2:35" x14ac:dyDescent="0.25">
      <c r="B357" s="57"/>
      <c r="C357" s="14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</row>
    <row r="358" spans="2:35" x14ac:dyDescent="0.25">
      <c r="B358" s="57"/>
      <c r="C358" s="14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</row>
    <row r="359" spans="2:35" x14ac:dyDescent="0.25">
      <c r="B359" s="57"/>
      <c r="C359" s="14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</row>
    <row r="360" spans="2:35" x14ac:dyDescent="0.25">
      <c r="B360" s="57"/>
      <c r="C360" s="14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</row>
    <row r="361" spans="2:35" x14ac:dyDescent="0.25">
      <c r="B361" s="57"/>
      <c r="C361" s="14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</row>
    <row r="362" spans="2:35" x14ac:dyDescent="0.25">
      <c r="B362" s="57"/>
      <c r="C362" s="14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</row>
    <row r="363" spans="2:35" x14ac:dyDescent="0.25">
      <c r="B363" s="57"/>
      <c r="C363" s="14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</row>
    <row r="364" spans="2:35" x14ac:dyDescent="0.25">
      <c r="B364" s="57"/>
      <c r="C364" s="14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</row>
    <row r="365" spans="2:35" x14ac:dyDescent="0.25">
      <c r="B365" s="57"/>
      <c r="C365" s="14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</row>
    <row r="366" spans="2:35" x14ac:dyDescent="0.25">
      <c r="B366" s="57"/>
      <c r="C366" s="14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</row>
    <row r="367" spans="2:35" x14ac:dyDescent="0.25">
      <c r="B367" s="57"/>
      <c r="C367" s="14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</row>
    <row r="368" spans="2:35" x14ac:dyDescent="0.25">
      <c r="B368" s="57"/>
      <c r="C368" s="14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</row>
    <row r="369" spans="2:35" x14ac:dyDescent="0.25">
      <c r="B369" s="57"/>
      <c r="C369" s="14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</row>
    <row r="370" spans="2:35" x14ac:dyDescent="0.25">
      <c r="B370" s="57"/>
      <c r="C370" s="14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</row>
    <row r="371" spans="2:35" x14ac:dyDescent="0.25">
      <c r="B371" s="57"/>
      <c r="C371" s="14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</row>
    <row r="372" spans="2:35" x14ac:dyDescent="0.25">
      <c r="B372" s="57"/>
      <c r="C372" s="14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</row>
    <row r="373" spans="2:35" x14ac:dyDescent="0.25">
      <c r="B373" s="57"/>
      <c r="C373" s="14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</row>
    <row r="374" spans="2:35" x14ac:dyDescent="0.25">
      <c r="B374" s="57"/>
      <c r="C374" s="14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</row>
    <row r="375" spans="2:35" x14ac:dyDescent="0.25">
      <c r="B375" s="57"/>
      <c r="C375" s="14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</row>
    <row r="376" spans="2:35" x14ac:dyDescent="0.25">
      <c r="B376" s="57"/>
      <c r="C376" s="14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</row>
    <row r="377" spans="2:35" x14ac:dyDescent="0.25">
      <c r="B377" s="57"/>
      <c r="C377" s="14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</row>
    <row r="378" spans="2:35" x14ac:dyDescent="0.25">
      <c r="B378" s="57"/>
      <c r="C378" s="14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</row>
    <row r="379" spans="2:35" x14ac:dyDescent="0.25">
      <c r="B379" s="57"/>
      <c r="C379" s="14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</row>
    <row r="380" spans="2:35" x14ac:dyDescent="0.25">
      <c r="B380" s="57"/>
      <c r="C380" s="14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</row>
    <row r="381" spans="2:35" x14ac:dyDescent="0.25">
      <c r="B381" s="57"/>
      <c r="C381" s="14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</row>
    <row r="382" spans="2:35" x14ac:dyDescent="0.25">
      <c r="B382" s="57"/>
      <c r="C382" s="14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</row>
    <row r="383" spans="2:35" x14ac:dyDescent="0.25">
      <c r="B383" s="57"/>
      <c r="C383" s="14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</row>
    <row r="384" spans="2:35" x14ac:dyDescent="0.25">
      <c r="B384" s="57"/>
      <c r="C384" s="14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</row>
    <row r="385" spans="2:35" x14ac:dyDescent="0.25">
      <c r="B385" s="57"/>
      <c r="C385" s="14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</row>
    <row r="386" spans="2:35" x14ac:dyDescent="0.25">
      <c r="B386" s="57"/>
      <c r="C386" s="14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</row>
    <row r="387" spans="2:35" x14ac:dyDescent="0.25">
      <c r="B387" s="57"/>
      <c r="C387" s="14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</row>
    <row r="388" spans="2:35" x14ac:dyDescent="0.25">
      <c r="B388" s="57"/>
      <c r="C388" s="14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</row>
    <row r="389" spans="2:35" x14ac:dyDescent="0.25">
      <c r="B389" s="57"/>
      <c r="C389" s="14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</row>
    <row r="390" spans="2:35" x14ac:dyDescent="0.25">
      <c r="B390" s="57"/>
      <c r="C390" s="14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</row>
    <row r="391" spans="2:35" x14ac:dyDescent="0.25">
      <c r="B391" s="57"/>
      <c r="C391" s="14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</row>
    <row r="392" spans="2:35" x14ac:dyDescent="0.25">
      <c r="B392" s="57"/>
      <c r="C392" s="14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</row>
    <row r="393" spans="2:35" x14ac:dyDescent="0.25">
      <c r="B393" s="57"/>
      <c r="C393" s="14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</row>
    <row r="394" spans="2:35" x14ac:dyDescent="0.25">
      <c r="B394" s="57"/>
      <c r="C394" s="14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</row>
    <row r="395" spans="2:35" x14ac:dyDescent="0.25">
      <c r="B395" s="57"/>
      <c r="C395" s="14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</row>
    <row r="396" spans="2:35" x14ac:dyDescent="0.25">
      <c r="B396" s="57"/>
      <c r="C396" s="14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</row>
    <row r="397" spans="2:35" x14ac:dyDescent="0.25">
      <c r="B397" s="57"/>
      <c r="C397" s="14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</row>
    <row r="398" spans="2:35" x14ac:dyDescent="0.25">
      <c r="B398" s="57"/>
      <c r="C398" s="14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</row>
    <row r="399" spans="2:35" x14ac:dyDescent="0.25">
      <c r="B399" s="57"/>
      <c r="C399" s="14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</row>
    <row r="400" spans="2:35" x14ac:dyDescent="0.25">
      <c r="B400" s="57"/>
      <c r="C400" s="14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</row>
    <row r="401" spans="2:35" x14ac:dyDescent="0.25">
      <c r="B401" s="57"/>
      <c r="C401" s="14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</row>
    <row r="402" spans="2:35" x14ac:dyDescent="0.25">
      <c r="B402" s="57"/>
      <c r="C402" s="14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</row>
    <row r="403" spans="2:35" x14ac:dyDescent="0.25">
      <c r="B403" s="57"/>
      <c r="C403" s="14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</row>
    <row r="404" spans="2:35" x14ac:dyDescent="0.25">
      <c r="B404" s="57"/>
      <c r="C404" s="14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</row>
    <row r="405" spans="2:35" x14ac:dyDescent="0.25">
      <c r="B405" s="57"/>
      <c r="C405" s="14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</row>
    <row r="406" spans="2:35" x14ac:dyDescent="0.25">
      <c r="B406" s="57"/>
      <c r="C406" s="14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</row>
    <row r="407" spans="2:35" x14ac:dyDescent="0.25">
      <c r="B407" s="57"/>
      <c r="C407" s="14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</row>
    <row r="408" spans="2:35" x14ac:dyDescent="0.25">
      <c r="B408" s="57"/>
      <c r="C408" s="14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</row>
    <row r="409" spans="2:35" x14ac:dyDescent="0.25">
      <c r="B409" s="57"/>
      <c r="C409" s="14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</row>
    <row r="410" spans="2:35" x14ac:dyDescent="0.25">
      <c r="B410" s="57"/>
      <c r="C410" s="14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</row>
    <row r="411" spans="2:35" x14ac:dyDescent="0.25">
      <c r="B411" s="57"/>
      <c r="C411" s="14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</row>
    <row r="412" spans="2:35" x14ac:dyDescent="0.25">
      <c r="B412" s="57"/>
      <c r="C412" s="14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</row>
    <row r="413" spans="2:35" x14ac:dyDescent="0.25">
      <c r="B413" s="57"/>
      <c r="C413" s="14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</row>
    <row r="414" spans="2:35" x14ac:dyDescent="0.25">
      <c r="B414" s="57"/>
      <c r="C414" s="14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</row>
    <row r="415" spans="2:35" x14ac:dyDescent="0.25">
      <c r="B415" s="57"/>
      <c r="C415" s="14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</row>
    <row r="416" spans="2:35" x14ac:dyDescent="0.25">
      <c r="B416" s="57"/>
      <c r="C416" s="14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</row>
    <row r="417" spans="2:35" x14ac:dyDescent="0.25">
      <c r="B417" s="57"/>
      <c r="C417" s="14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</row>
    <row r="418" spans="2:35" x14ac:dyDescent="0.25">
      <c r="B418" s="57"/>
      <c r="C418" s="14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</row>
    <row r="419" spans="2:35" x14ac:dyDescent="0.25">
      <c r="B419" s="57"/>
      <c r="C419" s="14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</row>
    <row r="420" spans="2:35" x14ac:dyDescent="0.25">
      <c r="B420" s="57"/>
      <c r="C420" s="14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</row>
    <row r="421" spans="2:35" x14ac:dyDescent="0.25">
      <c r="B421" s="57"/>
      <c r="C421" s="14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</row>
    <row r="422" spans="2:35" x14ac:dyDescent="0.25">
      <c r="B422" s="57"/>
      <c r="C422" s="14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</row>
    <row r="423" spans="2:35" x14ac:dyDescent="0.25">
      <c r="B423" s="57"/>
      <c r="C423" s="14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</row>
    <row r="424" spans="2:35" x14ac:dyDescent="0.25">
      <c r="B424" s="57"/>
      <c r="C424" s="14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</row>
    <row r="425" spans="2:35" x14ac:dyDescent="0.25">
      <c r="B425" s="57"/>
      <c r="C425" s="14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</row>
    <row r="426" spans="2:35" x14ac:dyDescent="0.25">
      <c r="B426" s="57"/>
      <c r="C426" s="14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</row>
    <row r="427" spans="2:35" x14ac:dyDescent="0.25">
      <c r="B427" s="57"/>
      <c r="C427" s="14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</row>
    <row r="428" spans="2:35" x14ac:dyDescent="0.25">
      <c r="B428" s="57"/>
      <c r="C428" s="14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</row>
    <row r="429" spans="2:35" x14ac:dyDescent="0.25">
      <c r="B429" s="57"/>
      <c r="C429" s="14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</row>
    <row r="430" spans="2:35" x14ac:dyDescent="0.25">
      <c r="B430" s="57"/>
      <c r="C430" s="14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</row>
    <row r="431" spans="2:35" x14ac:dyDescent="0.25">
      <c r="B431" s="57"/>
      <c r="C431" s="14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</row>
    <row r="432" spans="2:35" x14ac:dyDescent="0.25">
      <c r="B432" s="57"/>
      <c r="C432" s="14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</row>
    <row r="433" spans="2:35" x14ac:dyDescent="0.25">
      <c r="B433" s="57"/>
      <c r="C433" s="14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</row>
    <row r="434" spans="2:35" x14ac:dyDescent="0.25">
      <c r="B434" s="57"/>
      <c r="C434" s="14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</row>
    <row r="435" spans="2:35" x14ac:dyDescent="0.25">
      <c r="B435" s="57"/>
      <c r="C435" s="14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</row>
    <row r="436" spans="2:35" x14ac:dyDescent="0.25">
      <c r="B436" s="57"/>
      <c r="C436" s="14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</row>
    <row r="437" spans="2:35" x14ac:dyDescent="0.25">
      <c r="B437" s="57"/>
      <c r="C437" s="14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</row>
    <row r="438" spans="2:35" x14ac:dyDescent="0.25">
      <c r="B438" s="57"/>
      <c r="C438" s="14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</row>
    <row r="439" spans="2:35" x14ac:dyDescent="0.25">
      <c r="B439" s="57"/>
      <c r="C439" s="14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</row>
    <row r="440" spans="2:35" x14ac:dyDescent="0.25">
      <c r="B440" s="57"/>
      <c r="C440" s="14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</row>
    <row r="441" spans="2:35" x14ac:dyDescent="0.25">
      <c r="B441" s="57"/>
      <c r="C441" s="14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</row>
    <row r="442" spans="2:35" x14ac:dyDescent="0.25">
      <c r="B442" s="57"/>
      <c r="C442" s="14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</row>
    <row r="443" spans="2:35" x14ac:dyDescent="0.25">
      <c r="B443" s="57"/>
      <c r="C443" s="14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</row>
    <row r="444" spans="2:35" x14ac:dyDescent="0.25">
      <c r="B444" s="57"/>
      <c r="C444" s="14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</row>
    <row r="445" spans="2:35" x14ac:dyDescent="0.25">
      <c r="B445" s="57"/>
      <c r="C445" s="14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</row>
    <row r="446" spans="2:35" x14ac:dyDescent="0.25">
      <c r="B446" s="57"/>
      <c r="C446" s="14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</row>
    <row r="447" spans="2:35" x14ac:dyDescent="0.25">
      <c r="B447" s="57"/>
      <c r="C447" s="14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</row>
    <row r="448" spans="2:35" x14ac:dyDescent="0.25">
      <c r="B448" s="57"/>
      <c r="C448" s="14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</row>
    <row r="449" spans="2:35" x14ac:dyDescent="0.25">
      <c r="B449" s="57"/>
      <c r="C449" s="14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</row>
    <row r="450" spans="2:35" x14ac:dyDescent="0.25">
      <c r="B450" s="57"/>
      <c r="C450" s="14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</row>
    <row r="451" spans="2:35" x14ac:dyDescent="0.25">
      <c r="B451" s="57"/>
      <c r="C451" s="14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</row>
    <row r="452" spans="2:35" x14ac:dyDescent="0.25">
      <c r="B452" s="57"/>
      <c r="C452" s="14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</row>
    <row r="453" spans="2:35" x14ac:dyDescent="0.25">
      <c r="B453" s="57"/>
      <c r="C453" s="14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</row>
    <row r="454" spans="2:35" x14ac:dyDescent="0.25">
      <c r="B454" s="57"/>
      <c r="C454" s="14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</row>
    <row r="455" spans="2:35" x14ac:dyDescent="0.25">
      <c r="B455" s="57"/>
      <c r="C455" s="14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</row>
    <row r="456" spans="2:35" x14ac:dyDescent="0.25">
      <c r="B456" s="57"/>
      <c r="C456" s="14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</row>
    <row r="457" spans="2:35" x14ac:dyDescent="0.25">
      <c r="B457" s="57"/>
      <c r="C457" s="14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</row>
    <row r="458" spans="2:35" x14ac:dyDescent="0.25">
      <c r="B458" s="57"/>
      <c r="C458" s="14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</row>
    <row r="459" spans="2:35" x14ac:dyDescent="0.25">
      <c r="B459" s="57"/>
      <c r="C459" s="14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</row>
    <row r="460" spans="2:35" x14ac:dyDescent="0.25">
      <c r="B460" s="57"/>
      <c r="C460" s="14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</row>
    <row r="461" spans="2:35" x14ac:dyDescent="0.25">
      <c r="B461" s="57"/>
      <c r="C461" s="14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</row>
    <row r="462" spans="2:35" x14ac:dyDescent="0.25">
      <c r="B462" s="57"/>
      <c r="C462" s="14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</row>
    <row r="463" spans="2:35" x14ac:dyDescent="0.25">
      <c r="B463" s="57"/>
      <c r="C463" s="14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</row>
    <row r="464" spans="2:35" x14ac:dyDescent="0.25">
      <c r="B464" s="57"/>
      <c r="C464" s="14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</row>
    <row r="465" spans="2:35" x14ac:dyDescent="0.25">
      <c r="B465" s="57"/>
      <c r="C465" s="14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</row>
    <row r="466" spans="2:35" x14ac:dyDescent="0.25">
      <c r="B466" s="57"/>
      <c r="C466" s="14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</row>
    <row r="467" spans="2:35" x14ac:dyDescent="0.25">
      <c r="B467" s="57"/>
      <c r="C467" s="14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</row>
    <row r="468" spans="2:35" x14ac:dyDescent="0.25">
      <c r="B468" s="57"/>
      <c r="C468" s="14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</row>
    <row r="469" spans="2:35" x14ac:dyDescent="0.25">
      <c r="B469" s="57"/>
      <c r="C469" s="14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</row>
    <row r="470" spans="2:35" x14ac:dyDescent="0.25">
      <c r="B470" s="57"/>
      <c r="C470" s="14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</row>
    <row r="471" spans="2:35" x14ac:dyDescent="0.25">
      <c r="B471" s="57"/>
      <c r="C471" s="14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</row>
    <row r="472" spans="2:35" x14ac:dyDescent="0.25">
      <c r="B472" s="57"/>
      <c r="C472" s="14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</row>
    <row r="473" spans="2:35" x14ac:dyDescent="0.25">
      <c r="B473" s="57"/>
      <c r="C473" s="14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</row>
    <row r="474" spans="2:35" x14ac:dyDescent="0.25">
      <c r="B474" s="57"/>
      <c r="C474" s="14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</row>
    <row r="475" spans="2:35" x14ac:dyDescent="0.25">
      <c r="B475" s="57"/>
      <c r="C475" s="14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</row>
    <row r="476" spans="2:35" x14ac:dyDescent="0.25">
      <c r="B476" s="57"/>
      <c r="C476" s="14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</row>
    <row r="477" spans="2:35" x14ac:dyDescent="0.25">
      <c r="B477" s="57"/>
      <c r="C477" s="14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</row>
    <row r="478" spans="2:35" x14ac:dyDescent="0.25">
      <c r="B478" s="57"/>
      <c r="C478" s="14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</row>
    <row r="479" spans="2:35" x14ac:dyDescent="0.25">
      <c r="B479" s="57"/>
      <c r="C479" s="14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</row>
    <row r="480" spans="2:35" x14ac:dyDescent="0.25">
      <c r="B480" s="57"/>
      <c r="C480" s="14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</row>
    <row r="481" spans="2:35" x14ac:dyDescent="0.25">
      <c r="B481" s="57"/>
      <c r="C481" s="14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</row>
    <row r="482" spans="2:35" x14ac:dyDescent="0.25">
      <c r="B482" s="57"/>
      <c r="C482" s="14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</row>
    <row r="483" spans="2:35" x14ac:dyDescent="0.25">
      <c r="B483" s="57"/>
      <c r="C483" s="14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</row>
    <row r="484" spans="2:35" x14ac:dyDescent="0.25">
      <c r="B484" s="57"/>
      <c r="C484" s="14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</row>
    <row r="485" spans="2:35" x14ac:dyDescent="0.25">
      <c r="B485" s="57"/>
      <c r="C485" s="14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</row>
    <row r="486" spans="2:35" x14ac:dyDescent="0.25">
      <c r="B486" s="57"/>
      <c r="C486" s="14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</row>
    <row r="487" spans="2:35" x14ac:dyDescent="0.25">
      <c r="B487" s="57"/>
      <c r="C487" s="14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</row>
    <row r="488" spans="2:35" x14ac:dyDescent="0.25">
      <c r="B488" s="57"/>
      <c r="C488" s="14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</row>
    <row r="489" spans="2:35" x14ac:dyDescent="0.25">
      <c r="B489" s="57"/>
      <c r="C489" s="14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</row>
    <row r="490" spans="2:35" x14ac:dyDescent="0.25">
      <c r="B490" s="57"/>
      <c r="C490" s="14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</row>
    <row r="491" spans="2:35" x14ac:dyDescent="0.25">
      <c r="B491" s="57"/>
      <c r="C491" s="14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</row>
    <row r="492" spans="2:35" x14ac:dyDescent="0.25">
      <c r="B492" s="57"/>
      <c r="C492" s="14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</row>
    <row r="493" spans="2:35" x14ac:dyDescent="0.25">
      <c r="B493" s="57"/>
      <c r="C493" s="14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</row>
    <row r="494" spans="2:35" x14ac:dyDescent="0.25">
      <c r="B494" s="57"/>
      <c r="C494" s="14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</row>
    <row r="495" spans="2:35" x14ac:dyDescent="0.25">
      <c r="B495" s="57"/>
      <c r="C495" s="14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</row>
    <row r="496" spans="2:35" x14ac:dyDescent="0.25">
      <c r="B496" s="57"/>
      <c r="C496" s="14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</row>
    <row r="497" spans="2:35" x14ac:dyDescent="0.25">
      <c r="B497" s="57"/>
      <c r="C497" s="14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</row>
    <row r="498" spans="2:35" x14ac:dyDescent="0.25">
      <c r="B498" s="57"/>
      <c r="C498" s="14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</row>
    <row r="499" spans="2:35" x14ac:dyDescent="0.25">
      <c r="B499" s="57"/>
      <c r="C499" s="14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</row>
    <row r="500" spans="2:35" x14ac:dyDescent="0.25">
      <c r="B500" s="57"/>
      <c r="C500" s="14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</row>
    <row r="501" spans="2:35" x14ac:dyDescent="0.25">
      <c r="B501" s="57"/>
      <c r="C501" s="14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</row>
    <row r="502" spans="2:35" x14ac:dyDescent="0.25">
      <c r="B502" s="57"/>
      <c r="C502" s="14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</row>
    <row r="503" spans="2:35" x14ac:dyDescent="0.25">
      <c r="B503" s="57"/>
      <c r="C503" s="14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</row>
    <row r="504" spans="2:35" x14ac:dyDescent="0.25">
      <c r="B504" s="57"/>
      <c r="C504" s="14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</row>
    <row r="505" spans="2:35" x14ac:dyDescent="0.25">
      <c r="B505" s="57"/>
      <c r="C505" s="14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</row>
    <row r="506" spans="2:35" x14ac:dyDescent="0.25">
      <c r="B506" s="57"/>
      <c r="C506" s="14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</row>
    <row r="507" spans="2:35" x14ac:dyDescent="0.25">
      <c r="B507" s="57"/>
      <c r="C507" s="14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</row>
    <row r="508" spans="2:35" x14ac:dyDescent="0.25">
      <c r="B508" s="57"/>
      <c r="C508" s="14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</row>
    <row r="509" spans="2:35" x14ac:dyDescent="0.25">
      <c r="B509" s="57"/>
      <c r="C509" s="14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</row>
    <row r="510" spans="2:35" x14ac:dyDescent="0.25">
      <c r="B510" s="57"/>
      <c r="C510" s="14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</row>
    <row r="511" spans="2:35" x14ac:dyDescent="0.25">
      <c r="B511" s="57"/>
      <c r="C511" s="14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</row>
    <row r="512" spans="2:35" x14ac:dyDescent="0.25">
      <c r="B512" s="57"/>
      <c r="C512" s="14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</row>
    <row r="513" spans="2:35" x14ac:dyDescent="0.25">
      <c r="B513" s="57"/>
      <c r="C513" s="14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</row>
    <row r="514" spans="2:35" x14ac:dyDescent="0.25">
      <c r="B514" s="57"/>
      <c r="C514" s="14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</row>
    <row r="515" spans="2:35" x14ac:dyDescent="0.25">
      <c r="B515" s="57"/>
      <c r="C515" s="14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</row>
    <row r="516" spans="2:35" x14ac:dyDescent="0.25">
      <c r="B516" s="57"/>
      <c r="C516" s="14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</row>
    <row r="517" spans="2:35" x14ac:dyDescent="0.25">
      <c r="B517" s="57"/>
      <c r="C517" s="14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</row>
    <row r="518" spans="2:35" x14ac:dyDescent="0.25">
      <c r="B518" s="57"/>
      <c r="C518" s="14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</row>
    <row r="519" spans="2:35" x14ac:dyDescent="0.25">
      <c r="B519" s="57"/>
      <c r="C519" s="14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</row>
    <row r="520" spans="2:35" x14ac:dyDescent="0.25">
      <c r="B520" s="57"/>
      <c r="C520" s="14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</row>
    <row r="521" spans="2:35" x14ac:dyDescent="0.25">
      <c r="B521" s="57"/>
      <c r="C521" s="14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</row>
    <row r="522" spans="2:35" x14ac:dyDescent="0.25">
      <c r="B522" s="57"/>
      <c r="C522" s="14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</row>
    <row r="523" spans="2:35" x14ac:dyDescent="0.25">
      <c r="B523" s="57"/>
      <c r="C523" s="14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</row>
    <row r="524" spans="2:35" x14ac:dyDescent="0.25">
      <c r="B524" s="57"/>
      <c r="C524" s="14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</row>
    <row r="525" spans="2:35" x14ac:dyDescent="0.25">
      <c r="B525" s="57"/>
      <c r="C525" s="14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</row>
    <row r="526" spans="2:35" x14ac:dyDescent="0.25">
      <c r="B526" s="57"/>
      <c r="C526" s="14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</row>
    <row r="527" spans="2:35" x14ac:dyDescent="0.25">
      <c r="B527" s="57"/>
      <c r="C527" s="14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</row>
    <row r="528" spans="2:35" x14ac:dyDescent="0.25">
      <c r="B528" s="57"/>
      <c r="C528" s="14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</row>
    <row r="529" spans="2:35" x14ac:dyDescent="0.25">
      <c r="B529" s="57"/>
      <c r="C529" s="14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</row>
    <row r="530" spans="2:35" x14ac:dyDescent="0.25">
      <c r="B530" s="57"/>
      <c r="C530" s="14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</row>
    <row r="531" spans="2:35" x14ac:dyDescent="0.25">
      <c r="B531" s="57"/>
      <c r="C531" s="14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</row>
    <row r="532" spans="2:35" x14ac:dyDescent="0.25">
      <c r="B532" s="57"/>
      <c r="C532" s="14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</row>
    <row r="533" spans="2:35" x14ac:dyDescent="0.25">
      <c r="B533" s="57"/>
      <c r="C533" s="14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</row>
    <row r="534" spans="2:35" x14ac:dyDescent="0.25">
      <c r="B534" s="57"/>
      <c r="C534" s="14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</row>
    <row r="535" spans="2:35" x14ac:dyDescent="0.25">
      <c r="B535" s="57"/>
      <c r="C535" s="14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</row>
    <row r="536" spans="2:35" x14ac:dyDescent="0.25">
      <c r="B536" s="57"/>
      <c r="C536" s="14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</row>
    <row r="537" spans="2:35" x14ac:dyDescent="0.25">
      <c r="B537" s="57"/>
      <c r="C537" s="14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</row>
    <row r="538" spans="2:35" x14ac:dyDescent="0.25">
      <c r="B538" s="57"/>
      <c r="C538" s="14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</row>
    <row r="539" spans="2:35" x14ac:dyDescent="0.25">
      <c r="B539" s="57"/>
      <c r="C539" s="14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</row>
    <row r="540" spans="2:35" x14ac:dyDescent="0.25">
      <c r="B540" s="57"/>
      <c r="C540" s="14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</row>
    <row r="541" spans="2:35" x14ac:dyDescent="0.25">
      <c r="B541" s="57"/>
      <c r="C541" s="14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</row>
    <row r="542" spans="2:35" x14ac:dyDescent="0.25">
      <c r="B542" s="57"/>
      <c r="C542" s="14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</row>
    <row r="543" spans="2:35" x14ac:dyDescent="0.25">
      <c r="B543" s="57"/>
      <c r="C543" s="14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</row>
    <row r="544" spans="2:35" x14ac:dyDescent="0.25">
      <c r="B544" s="57"/>
      <c r="C544" s="14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</row>
    <row r="545" spans="2:35" x14ac:dyDescent="0.25">
      <c r="B545" s="57"/>
      <c r="C545" s="14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</row>
    <row r="546" spans="2:35" x14ac:dyDescent="0.25">
      <c r="B546" s="57"/>
      <c r="C546" s="14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</row>
    <row r="547" spans="2:35" x14ac:dyDescent="0.25">
      <c r="B547" s="57"/>
      <c r="C547" s="14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</row>
    <row r="548" spans="2:35" x14ac:dyDescent="0.25">
      <c r="B548" s="57"/>
      <c r="C548" s="14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</row>
    <row r="549" spans="2:35" x14ac:dyDescent="0.25">
      <c r="B549" s="57"/>
      <c r="C549" s="14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</row>
    <row r="550" spans="2:35" x14ac:dyDescent="0.25">
      <c r="B550" s="57"/>
      <c r="C550" s="14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</row>
    <row r="551" spans="2:35" x14ac:dyDescent="0.25">
      <c r="B551" s="57"/>
      <c r="C551" s="14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</row>
    <row r="552" spans="2:35" x14ac:dyDescent="0.25">
      <c r="B552" s="57"/>
      <c r="C552" s="14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</row>
    <row r="553" spans="2:35" x14ac:dyDescent="0.25">
      <c r="B553" s="57"/>
      <c r="C553" s="14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</row>
    <row r="554" spans="2:35" x14ac:dyDescent="0.25">
      <c r="B554" s="57"/>
      <c r="C554" s="14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</row>
    <row r="555" spans="2:35" x14ac:dyDescent="0.25">
      <c r="B555" s="57"/>
      <c r="C555" s="14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</row>
    <row r="556" spans="2:35" x14ac:dyDescent="0.25">
      <c r="B556" s="57"/>
      <c r="C556" s="14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</row>
    <row r="557" spans="2:35" x14ac:dyDescent="0.25">
      <c r="B557" s="57"/>
      <c r="C557" s="14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</row>
    <row r="558" spans="2:35" x14ac:dyDescent="0.25">
      <c r="B558" s="57"/>
      <c r="C558" s="14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</row>
    <row r="559" spans="2:35" x14ac:dyDescent="0.25">
      <c r="B559" s="57"/>
      <c r="C559" s="14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</row>
    <row r="560" spans="2:35" x14ac:dyDescent="0.25">
      <c r="B560" s="57"/>
      <c r="C560" s="14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</row>
    <row r="561" spans="2:35" x14ac:dyDescent="0.25">
      <c r="B561" s="57"/>
      <c r="C561" s="14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</row>
    <row r="562" spans="2:35" x14ac:dyDescent="0.25">
      <c r="B562" s="57"/>
      <c r="C562" s="14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</row>
    <row r="563" spans="2:35" x14ac:dyDescent="0.25">
      <c r="B563" s="57"/>
      <c r="C563" s="14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</row>
    <row r="564" spans="2:35" x14ac:dyDescent="0.25">
      <c r="B564" s="57"/>
      <c r="C564" s="14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</row>
    <row r="565" spans="2:35" x14ac:dyDescent="0.25">
      <c r="B565" s="57"/>
      <c r="C565" s="14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</row>
    <row r="566" spans="2:35" x14ac:dyDescent="0.25">
      <c r="B566" s="57"/>
      <c r="C566" s="14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</row>
    <row r="567" spans="2:35" x14ac:dyDescent="0.25">
      <c r="B567" s="57"/>
      <c r="C567" s="14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</row>
    <row r="568" spans="2:35" x14ac:dyDescent="0.25">
      <c r="B568" s="57"/>
      <c r="C568" s="14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</row>
    <row r="569" spans="2:35" x14ac:dyDescent="0.25">
      <c r="B569" s="57"/>
      <c r="C569" s="14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</row>
    <row r="570" spans="2:35" x14ac:dyDescent="0.25">
      <c r="B570" s="57"/>
      <c r="C570" s="14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</row>
    <row r="571" spans="2:35" x14ac:dyDescent="0.25">
      <c r="B571" s="57"/>
      <c r="C571" s="14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</row>
    <row r="572" spans="2:35" x14ac:dyDescent="0.25">
      <c r="B572" s="57"/>
      <c r="C572" s="14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</row>
    <row r="573" spans="2:35" x14ac:dyDescent="0.25">
      <c r="B573" s="57"/>
      <c r="C573" s="14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</row>
    <row r="574" spans="2:35" x14ac:dyDescent="0.25">
      <c r="B574" s="57"/>
      <c r="C574" s="14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</row>
    <row r="575" spans="2:35" x14ac:dyDescent="0.25">
      <c r="B575" s="57"/>
      <c r="C575" s="14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</row>
    <row r="576" spans="2:35" x14ac:dyDescent="0.25">
      <c r="B576" s="57"/>
      <c r="C576" s="14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</row>
    <row r="577" spans="2:35" x14ac:dyDescent="0.25">
      <c r="B577" s="57"/>
      <c r="C577" s="14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</row>
    <row r="578" spans="2:35" x14ac:dyDescent="0.25">
      <c r="B578" s="57"/>
      <c r="C578" s="14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</row>
    <row r="579" spans="2:35" x14ac:dyDescent="0.25">
      <c r="B579" s="57"/>
      <c r="C579" s="14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</row>
    <row r="580" spans="2:35" x14ac:dyDescent="0.25">
      <c r="B580" s="57"/>
      <c r="C580" s="14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</row>
    <row r="581" spans="2:35" x14ac:dyDescent="0.25">
      <c r="B581" s="57"/>
      <c r="C581" s="14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</row>
    <row r="582" spans="2:35" x14ac:dyDescent="0.25">
      <c r="B582" s="57"/>
      <c r="C582" s="14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</row>
    <row r="583" spans="2:35" x14ac:dyDescent="0.25">
      <c r="B583" s="57"/>
      <c r="C583" s="14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</row>
    <row r="584" spans="2:35" x14ac:dyDescent="0.25">
      <c r="B584" s="57"/>
      <c r="C584" s="14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</row>
    <row r="585" spans="2:35" x14ac:dyDescent="0.25">
      <c r="B585" s="57"/>
      <c r="C585" s="14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</row>
    <row r="586" spans="2:35" x14ac:dyDescent="0.25">
      <c r="B586" s="57"/>
      <c r="C586" s="14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</row>
    <row r="587" spans="2:35" x14ac:dyDescent="0.25">
      <c r="B587" s="57"/>
      <c r="C587" s="14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</row>
    <row r="588" spans="2:35" x14ac:dyDescent="0.25">
      <c r="B588" s="57"/>
      <c r="C588" s="14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</row>
    <row r="589" spans="2:35" x14ac:dyDescent="0.25">
      <c r="B589" s="57"/>
      <c r="C589" s="14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</row>
    <row r="590" spans="2:35" x14ac:dyDescent="0.25">
      <c r="B590" s="57"/>
      <c r="C590" s="14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</row>
    <row r="591" spans="2:35" x14ac:dyDescent="0.25">
      <c r="B591" s="57"/>
      <c r="C591" s="14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</row>
    <row r="592" spans="2:35" x14ac:dyDescent="0.25">
      <c r="B592" s="57"/>
      <c r="C592" s="14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</row>
    <row r="593" spans="2:35" x14ac:dyDescent="0.25">
      <c r="B593" s="57"/>
      <c r="C593" s="14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</row>
    <row r="594" spans="2:35" x14ac:dyDescent="0.25">
      <c r="B594" s="57"/>
      <c r="C594" s="14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</row>
    <row r="595" spans="2:35" x14ac:dyDescent="0.25">
      <c r="B595" s="57"/>
      <c r="C595" s="14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</row>
    <row r="596" spans="2:35" x14ac:dyDescent="0.25">
      <c r="B596" s="57"/>
      <c r="C596" s="14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</row>
    <row r="597" spans="2:35" x14ac:dyDescent="0.25">
      <c r="B597" s="57"/>
      <c r="C597" s="14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</row>
    <row r="598" spans="2:35" x14ac:dyDescent="0.25">
      <c r="B598" s="57"/>
      <c r="C598" s="14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</row>
    <row r="599" spans="2:35" x14ac:dyDescent="0.25">
      <c r="B599" s="57"/>
      <c r="C599" s="14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</row>
    <row r="600" spans="2:35" x14ac:dyDescent="0.25">
      <c r="B600" s="57"/>
      <c r="C600" s="14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</row>
    <row r="601" spans="2:35" x14ac:dyDescent="0.25">
      <c r="B601" s="57"/>
      <c r="C601" s="14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</row>
    <row r="602" spans="2:35" x14ac:dyDescent="0.25">
      <c r="B602" s="57"/>
      <c r="C602" s="14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</row>
    <row r="603" spans="2:35" x14ac:dyDescent="0.25">
      <c r="B603" s="57"/>
      <c r="C603" s="14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</row>
    <row r="604" spans="2:35" x14ac:dyDescent="0.25">
      <c r="B604" s="57"/>
      <c r="C604" s="14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</row>
    <row r="605" spans="2:35" x14ac:dyDescent="0.25">
      <c r="B605" s="57"/>
      <c r="C605" s="14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</row>
    <row r="606" spans="2:35" x14ac:dyDescent="0.25">
      <c r="B606" s="57"/>
      <c r="C606" s="14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</row>
    <row r="607" spans="2:35" x14ac:dyDescent="0.25">
      <c r="B607" s="57"/>
      <c r="C607" s="14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</row>
    <row r="608" spans="2:35" x14ac:dyDescent="0.25">
      <c r="B608" s="57"/>
      <c r="C608" s="14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</row>
    <row r="609" spans="2:35" x14ac:dyDescent="0.25">
      <c r="B609" s="57"/>
      <c r="C609" s="14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</row>
    <row r="610" spans="2:35" x14ac:dyDescent="0.25">
      <c r="B610" s="57"/>
      <c r="C610" s="14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</row>
    <row r="611" spans="2:35" x14ac:dyDescent="0.25">
      <c r="B611" s="57"/>
      <c r="C611" s="14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</row>
    <row r="612" spans="2:35" x14ac:dyDescent="0.25">
      <c r="B612" s="57"/>
      <c r="C612" s="14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</row>
    <row r="613" spans="2:35" x14ac:dyDescent="0.25">
      <c r="B613" s="57"/>
      <c r="C613" s="14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</row>
    <row r="614" spans="2:35" x14ac:dyDescent="0.25">
      <c r="B614" s="57"/>
      <c r="C614" s="14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</row>
    <row r="615" spans="2:35" x14ac:dyDescent="0.25">
      <c r="B615" s="57"/>
      <c r="C615" s="14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</row>
    <row r="616" spans="2:35" x14ac:dyDescent="0.25">
      <c r="B616" s="57"/>
      <c r="C616" s="14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</row>
    <row r="617" spans="2:35" x14ac:dyDescent="0.25">
      <c r="B617" s="57"/>
      <c r="C617" s="14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</row>
    <row r="618" spans="2:35" x14ac:dyDescent="0.25">
      <c r="B618" s="57"/>
      <c r="C618" s="14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</row>
    <row r="619" spans="2:35" x14ac:dyDescent="0.25">
      <c r="B619" s="57"/>
      <c r="C619" s="14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</row>
    <row r="620" spans="2:35" x14ac:dyDescent="0.25">
      <c r="B620" s="57"/>
      <c r="C620" s="14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</row>
    <row r="621" spans="2:35" x14ac:dyDescent="0.25">
      <c r="B621" s="57"/>
      <c r="C621" s="14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</row>
    <row r="622" spans="2:35" x14ac:dyDescent="0.25">
      <c r="B622" s="57"/>
      <c r="C622" s="14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</row>
    <row r="623" spans="2:35" x14ac:dyDescent="0.25">
      <c r="B623" s="57"/>
      <c r="C623" s="14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</row>
    <row r="624" spans="2:35" x14ac:dyDescent="0.25">
      <c r="B624" s="57"/>
      <c r="C624" s="14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</row>
    <row r="625" spans="2:35" x14ac:dyDescent="0.25">
      <c r="B625" s="57"/>
      <c r="C625" s="14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</row>
    <row r="626" spans="2:35" x14ac:dyDescent="0.25">
      <c r="B626" s="57"/>
      <c r="C626" s="14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</row>
    <row r="627" spans="2:35" x14ac:dyDescent="0.25">
      <c r="B627" s="57"/>
      <c r="C627" s="14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</row>
    <row r="628" spans="2:35" x14ac:dyDescent="0.25">
      <c r="B628" s="57"/>
      <c r="C628" s="14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</row>
    <row r="629" spans="2:35" x14ac:dyDescent="0.25">
      <c r="B629" s="57"/>
      <c r="C629" s="14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</row>
    <row r="630" spans="2:35" x14ac:dyDescent="0.25">
      <c r="B630" s="57"/>
      <c r="C630" s="14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</row>
    <row r="631" spans="2:35" x14ac:dyDescent="0.25">
      <c r="B631" s="57"/>
      <c r="C631" s="14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</row>
    <row r="632" spans="2:35" x14ac:dyDescent="0.25">
      <c r="B632" s="57"/>
      <c r="C632" s="14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</row>
    <row r="633" spans="2:35" x14ac:dyDescent="0.25">
      <c r="B633" s="57"/>
      <c r="C633" s="14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</row>
    <row r="634" spans="2:35" x14ac:dyDescent="0.25">
      <c r="B634" s="57"/>
      <c r="C634" s="14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</row>
    <row r="635" spans="2:35" x14ac:dyDescent="0.25">
      <c r="B635" s="57"/>
      <c r="C635" s="14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</row>
    <row r="636" spans="2:35" x14ac:dyDescent="0.25">
      <c r="B636" s="57"/>
      <c r="C636" s="14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</row>
    <row r="637" spans="2:35" x14ac:dyDescent="0.25">
      <c r="B637" s="57"/>
      <c r="C637" s="14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</row>
    <row r="638" spans="2:35" x14ac:dyDescent="0.25">
      <c r="B638" s="57"/>
      <c r="C638" s="14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</row>
    <row r="639" spans="2:35" x14ac:dyDescent="0.25">
      <c r="B639" s="57"/>
      <c r="C639" s="14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</row>
    <row r="640" spans="2:35" x14ac:dyDescent="0.25">
      <c r="B640" s="57"/>
      <c r="C640" s="14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</row>
    <row r="641" spans="2:35" x14ac:dyDescent="0.25">
      <c r="B641" s="57"/>
      <c r="C641" s="14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</row>
    <row r="642" spans="2:35" x14ac:dyDescent="0.25">
      <c r="B642" s="57"/>
      <c r="C642" s="14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</row>
    <row r="643" spans="2:35" x14ac:dyDescent="0.25">
      <c r="B643" s="57"/>
      <c r="C643" s="14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</row>
    <row r="644" spans="2:35" x14ac:dyDescent="0.25">
      <c r="B644" s="57"/>
      <c r="C644" s="14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</row>
    <row r="645" spans="2:35" x14ac:dyDescent="0.25">
      <c r="B645" s="57"/>
      <c r="C645" s="14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</row>
    <row r="646" spans="2:35" x14ac:dyDescent="0.25">
      <c r="B646" s="57"/>
      <c r="C646" s="14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</row>
    <row r="647" spans="2:35" x14ac:dyDescent="0.25">
      <c r="B647" s="57"/>
      <c r="C647" s="14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</row>
    <row r="648" spans="2:35" x14ac:dyDescent="0.25">
      <c r="B648" s="57"/>
      <c r="C648" s="14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</row>
    <row r="649" spans="2:35" x14ac:dyDescent="0.25">
      <c r="B649" s="57"/>
      <c r="C649" s="14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</row>
    <row r="650" spans="2:35" x14ac:dyDescent="0.25">
      <c r="B650" s="57"/>
      <c r="C650" s="14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</row>
    <row r="651" spans="2:35" x14ac:dyDescent="0.25">
      <c r="B651" s="57"/>
      <c r="C651" s="14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</row>
    <row r="652" spans="2:35" x14ac:dyDescent="0.25">
      <c r="B652" s="57"/>
      <c r="C652" s="14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</row>
    <row r="653" spans="2:35" x14ac:dyDescent="0.25">
      <c r="B653" s="57"/>
      <c r="C653" s="14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</row>
    <row r="654" spans="2:35" x14ac:dyDescent="0.25">
      <c r="B654" s="57"/>
      <c r="C654" s="14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</row>
    <row r="655" spans="2:35" x14ac:dyDescent="0.25">
      <c r="B655" s="57"/>
      <c r="C655" s="14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</row>
    <row r="656" spans="2:35" x14ac:dyDescent="0.25">
      <c r="B656" s="57"/>
      <c r="C656" s="14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</row>
    <row r="657" spans="2:35" x14ac:dyDescent="0.25">
      <c r="B657" s="57"/>
      <c r="C657" s="14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</row>
    <row r="658" spans="2:35" x14ac:dyDescent="0.25">
      <c r="B658" s="57"/>
      <c r="C658" s="14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</row>
    <row r="659" spans="2:35" x14ac:dyDescent="0.25">
      <c r="B659" s="57"/>
      <c r="C659" s="14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</row>
    <row r="660" spans="2:35" x14ac:dyDescent="0.25">
      <c r="B660" s="57"/>
      <c r="C660" s="14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</row>
    <row r="661" spans="2:35" x14ac:dyDescent="0.25">
      <c r="B661" s="57"/>
      <c r="C661" s="14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</row>
    <row r="662" spans="2:35" x14ac:dyDescent="0.25">
      <c r="B662" s="57"/>
      <c r="C662" s="14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</row>
    <row r="663" spans="2:35" x14ac:dyDescent="0.25">
      <c r="B663" s="57"/>
      <c r="C663" s="14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</row>
    <row r="664" spans="2:35" x14ac:dyDescent="0.25">
      <c r="B664" s="57"/>
      <c r="C664" s="14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</row>
    <row r="665" spans="2:35" x14ac:dyDescent="0.25">
      <c r="B665" s="57"/>
      <c r="C665" s="14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</row>
    <row r="666" spans="2:35" x14ac:dyDescent="0.25">
      <c r="B666" s="57"/>
      <c r="C666" s="14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</row>
    <row r="667" spans="2:35" x14ac:dyDescent="0.25">
      <c r="B667" s="57"/>
      <c r="C667" s="14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</row>
    <row r="668" spans="2:35" x14ac:dyDescent="0.25">
      <c r="B668" s="57"/>
      <c r="C668" s="14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</row>
    <row r="669" spans="2:35" x14ac:dyDescent="0.25">
      <c r="B669" s="57"/>
      <c r="C669" s="14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</row>
    <row r="670" spans="2:35" x14ac:dyDescent="0.25">
      <c r="B670" s="57"/>
      <c r="C670" s="14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</row>
    <row r="671" spans="2:35" x14ac:dyDescent="0.25">
      <c r="B671" s="57"/>
      <c r="C671" s="14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</row>
    <row r="672" spans="2:35" x14ac:dyDescent="0.25">
      <c r="B672" s="57"/>
      <c r="C672" s="14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</row>
    <row r="673" spans="2:35" x14ac:dyDescent="0.25">
      <c r="B673" s="57"/>
      <c r="C673" s="14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</row>
    <row r="674" spans="2:35" x14ac:dyDescent="0.25">
      <c r="B674" s="57"/>
      <c r="C674" s="14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</row>
    <row r="675" spans="2:35" x14ac:dyDescent="0.25">
      <c r="B675" s="57"/>
      <c r="C675" s="14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</row>
    <row r="676" spans="2:35" x14ac:dyDescent="0.25">
      <c r="B676" s="57"/>
      <c r="C676" s="14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</row>
    <row r="677" spans="2:35" x14ac:dyDescent="0.25">
      <c r="B677" s="57"/>
      <c r="C677" s="14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</row>
    <row r="678" spans="2:35" x14ac:dyDescent="0.25">
      <c r="B678" s="57"/>
      <c r="C678" s="14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</row>
    <row r="679" spans="2:35" x14ac:dyDescent="0.25">
      <c r="B679" s="57"/>
      <c r="C679" s="14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</row>
    <row r="680" spans="2:35" x14ac:dyDescent="0.25">
      <c r="B680" s="57"/>
      <c r="C680" s="14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</row>
    <row r="681" spans="2:35" x14ac:dyDescent="0.25">
      <c r="B681" s="57"/>
      <c r="C681" s="14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</row>
    <row r="682" spans="2:35" x14ac:dyDescent="0.25">
      <c r="B682" s="57"/>
      <c r="C682" s="14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</row>
    <row r="683" spans="2:35" x14ac:dyDescent="0.25">
      <c r="B683" s="57"/>
      <c r="C683" s="14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</row>
    <row r="684" spans="2:35" x14ac:dyDescent="0.25">
      <c r="B684" s="57"/>
      <c r="C684" s="14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</row>
    <row r="685" spans="2:35" x14ac:dyDescent="0.25">
      <c r="B685" s="57"/>
      <c r="C685" s="14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</row>
    <row r="686" spans="2:35" x14ac:dyDescent="0.25">
      <c r="B686" s="57"/>
      <c r="C686" s="14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</row>
    <row r="687" spans="2:35" x14ac:dyDescent="0.25">
      <c r="B687" s="57"/>
      <c r="C687" s="14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</row>
    <row r="688" spans="2:35" x14ac:dyDescent="0.25">
      <c r="B688" s="57"/>
      <c r="C688" s="14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</row>
    <row r="689" spans="2:35" x14ac:dyDescent="0.25">
      <c r="B689" s="57"/>
      <c r="C689" s="14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</row>
    <row r="690" spans="2:35" x14ac:dyDescent="0.25">
      <c r="B690" s="57"/>
      <c r="C690" s="14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</row>
    <row r="691" spans="2:35" x14ac:dyDescent="0.25">
      <c r="B691" s="57"/>
      <c r="C691" s="14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</row>
    <row r="692" spans="2:35" x14ac:dyDescent="0.25">
      <c r="B692" s="57"/>
      <c r="C692" s="14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</row>
    <row r="693" spans="2:35" x14ac:dyDescent="0.25">
      <c r="B693" s="57"/>
      <c r="C693" s="14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</row>
    <row r="694" spans="2:35" x14ac:dyDescent="0.25">
      <c r="B694" s="57"/>
      <c r="C694" s="14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</row>
    <row r="695" spans="2:35" x14ac:dyDescent="0.25">
      <c r="B695" s="57"/>
      <c r="C695" s="14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</row>
    <row r="696" spans="2:35" x14ac:dyDescent="0.25">
      <c r="B696" s="57"/>
      <c r="C696" s="14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</row>
    <row r="697" spans="2:35" x14ac:dyDescent="0.25">
      <c r="B697" s="57"/>
      <c r="C697" s="14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</row>
    <row r="698" spans="2:35" x14ac:dyDescent="0.25">
      <c r="B698" s="57"/>
      <c r="C698" s="14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</row>
    <row r="699" spans="2:35" x14ac:dyDescent="0.25">
      <c r="B699" s="57"/>
      <c r="C699" s="14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</row>
    <row r="700" spans="2:35" x14ac:dyDescent="0.25">
      <c r="B700" s="57"/>
      <c r="C700" s="14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</row>
    <row r="701" spans="2:35" x14ac:dyDescent="0.25">
      <c r="B701" s="57"/>
      <c r="C701" s="14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</row>
    <row r="702" spans="2:35" x14ac:dyDescent="0.25">
      <c r="B702" s="57"/>
      <c r="C702" s="14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</row>
    <row r="703" spans="2:35" x14ac:dyDescent="0.25">
      <c r="B703" s="57"/>
      <c r="C703" s="14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</row>
    <row r="704" spans="2:35" x14ac:dyDescent="0.25">
      <c r="B704" s="57"/>
      <c r="C704" s="14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</row>
    <row r="705" spans="2:35" x14ac:dyDescent="0.25">
      <c r="B705" s="57"/>
      <c r="C705" s="14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</row>
    <row r="706" spans="2:35" x14ac:dyDescent="0.25">
      <c r="B706" s="57"/>
      <c r="C706" s="14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</row>
    <row r="707" spans="2:35" x14ac:dyDescent="0.25">
      <c r="B707" s="57"/>
      <c r="C707" s="14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</row>
    <row r="708" spans="2:35" x14ac:dyDescent="0.25">
      <c r="B708" s="57"/>
      <c r="C708" s="14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</row>
    <row r="709" spans="2:35" x14ac:dyDescent="0.25">
      <c r="B709" s="57"/>
      <c r="C709" s="14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</row>
    <row r="710" spans="2:35" x14ac:dyDescent="0.25">
      <c r="B710" s="57"/>
      <c r="C710" s="14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</row>
    <row r="711" spans="2:35" x14ac:dyDescent="0.25">
      <c r="B711" s="57"/>
      <c r="C711" s="14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</row>
    <row r="712" spans="2:35" x14ac:dyDescent="0.25">
      <c r="B712" s="57"/>
      <c r="C712" s="14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</row>
    <row r="713" spans="2:35" x14ac:dyDescent="0.25">
      <c r="B713" s="57"/>
      <c r="C713" s="14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</row>
    <row r="714" spans="2:35" x14ac:dyDescent="0.25">
      <c r="B714" s="57"/>
      <c r="C714" s="14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</row>
    <row r="715" spans="2:35" x14ac:dyDescent="0.25">
      <c r="B715" s="57"/>
      <c r="C715" s="14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</row>
    <row r="716" spans="2:35" x14ac:dyDescent="0.25">
      <c r="B716" s="57"/>
      <c r="C716" s="14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</row>
    <row r="717" spans="2:35" x14ac:dyDescent="0.25">
      <c r="B717" s="57"/>
      <c r="C717" s="14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</row>
    <row r="718" spans="2:35" x14ac:dyDescent="0.25">
      <c r="B718" s="57"/>
      <c r="C718" s="14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</row>
    <row r="719" spans="2:35" x14ac:dyDescent="0.25">
      <c r="B719" s="57"/>
      <c r="C719" s="14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</row>
    <row r="720" spans="2:35" x14ac:dyDescent="0.25">
      <c r="B720" s="57"/>
      <c r="C720" s="14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</row>
    <row r="721" spans="2:35" x14ac:dyDescent="0.25">
      <c r="B721" s="57"/>
      <c r="C721" s="14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</row>
    <row r="722" spans="2:35" x14ac:dyDescent="0.25">
      <c r="B722" s="57"/>
      <c r="C722" s="14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</row>
    <row r="723" spans="2:35" x14ac:dyDescent="0.25">
      <c r="B723" s="57"/>
      <c r="C723" s="14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</row>
    <row r="724" spans="2:35" x14ac:dyDescent="0.25">
      <c r="B724" s="57"/>
      <c r="C724" s="14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</row>
    <row r="725" spans="2:35" x14ac:dyDescent="0.25">
      <c r="B725" s="57"/>
      <c r="C725" s="14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</row>
    <row r="726" spans="2:35" x14ac:dyDescent="0.25">
      <c r="B726" s="57"/>
      <c r="C726" s="14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</row>
    <row r="727" spans="2:35" x14ac:dyDescent="0.25">
      <c r="B727" s="57"/>
      <c r="C727" s="14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</row>
    <row r="728" spans="2:35" x14ac:dyDescent="0.25">
      <c r="B728" s="57"/>
      <c r="C728" s="14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</row>
    <row r="729" spans="2:35" x14ac:dyDescent="0.25">
      <c r="B729" s="57"/>
      <c r="C729" s="14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</row>
    <row r="730" spans="2:35" x14ac:dyDescent="0.25">
      <c r="B730" s="57"/>
      <c r="C730" s="14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</row>
    <row r="731" spans="2:35" x14ac:dyDescent="0.25">
      <c r="B731" s="57"/>
      <c r="C731" s="14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</row>
    <row r="732" spans="2:35" x14ac:dyDescent="0.25">
      <c r="B732" s="57"/>
      <c r="C732" s="14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</row>
    <row r="733" spans="2:35" x14ac:dyDescent="0.25">
      <c r="B733" s="57"/>
      <c r="C733" s="14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</row>
    <row r="734" spans="2:35" x14ac:dyDescent="0.25">
      <c r="B734" s="57"/>
      <c r="C734" s="14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</row>
    <row r="735" spans="2:35" x14ac:dyDescent="0.25">
      <c r="B735" s="57"/>
      <c r="C735" s="14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</row>
    <row r="736" spans="2:35" x14ac:dyDescent="0.25">
      <c r="B736" s="57"/>
      <c r="C736" s="14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</row>
    <row r="737" spans="2:35" x14ac:dyDescent="0.25">
      <c r="B737" s="57"/>
      <c r="C737" s="14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</row>
    <row r="738" spans="2:35" x14ac:dyDescent="0.25">
      <c r="B738" s="57"/>
      <c r="C738" s="14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</row>
    <row r="739" spans="2:35" x14ac:dyDescent="0.25">
      <c r="B739" s="57"/>
      <c r="C739" s="14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</row>
    <row r="740" spans="2:35" x14ac:dyDescent="0.25">
      <c r="B740" s="57"/>
      <c r="C740" s="14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</row>
    <row r="741" spans="2:35" x14ac:dyDescent="0.25">
      <c r="B741" s="57"/>
      <c r="C741" s="14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</row>
    <row r="742" spans="2:35" x14ac:dyDescent="0.25">
      <c r="B742" s="57"/>
      <c r="C742" s="14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</row>
    <row r="743" spans="2:35" x14ac:dyDescent="0.25">
      <c r="B743" s="57"/>
      <c r="C743" s="14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</row>
    <row r="744" spans="2:35" x14ac:dyDescent="0.25">
      <c r="B744" s="57"/>
      <c r="C744" s="14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</row>
    <row r="745" spans="2:35" x14ac:dyDescent="0.25">
      <c r="B745" s="57"/>
      <c r="C745" s="14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</row>
    <row r="746" spans="2:35" x14ac:dyDescent="0.25">
      <c r="B746" s="57"/>
      <c r="C746" s="14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</row>
    <row r="747" spans="2:35" x14ac:dyDescent="0.25">
      <c r="B747" s="57"/>
      <c r="C747" s="14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</row>
    <row r="748" spans="2:35" x14ac:dyDescent="0.25">
      <c r="B748" s="57"/>
      <c r="C748" s="14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</row>
    <row r="749" spans="2:35" x14ac:dyDescent="0.25">
      <c r="B749" s="57"/>
      <c r="C749" s="14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</row>
    <row r="750" spans="2:35" x14ac:dyDescent="0.25">
      <c r="B750" s="57"/>
      <c r="C750" s="14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</row>
    <row r="751" spans="2:35" x14ac:dyDescent="0.25">
      <c r="B751" s="57"/>
      <c r="C751" s="14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</row>
    <row r="752" spans="2:35" x14ac:dyDescent="0.25">
      <c r="B752" s="57"/>
      <c r="C752" s="14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</row>
    <row r="753" spans="2:35" x14ac:dyDescent="0.25">
      <c r="B753" s="57"/>
      <c r="C753" s="14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</row>
    <row r="754" spans="2:35" x14ac:dyDescent="0.25">
      <c r="B754" s="57"/>
      <c r="C754" s="14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</row>
    <row r="755" spans="2:35" x14ac:dyDescent="0.25">
      <c r="B755" s="57"/>
      <c r="C755" s="14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</row>
    <row r="756" spans="2:35" x14ac:dyDescent="0.25">
      <c r="B756" s="57"/>
      <c r="C756" s="14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</row>
    <row r="757" spans="2:35" x14ac:dyDescent="0.25">
      <c r="B757" s="57"/>
      <c r="C757" s="14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</row>
    <row r="758" spans="2:35" x14ac:dyDescent="0.25">
      <c r="B758" s="57"/>
      <c r="C758" s="14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</row>
    <row r="759" spans="2:35" x14ac:dyDescent="0.25">
      <c r="B759" s="57"/>
      <c r="C759" s="14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</row>
    <row r="760" spans="2:35" x14ac:dyDescent="0.25">
      <c r="B760" s="57"/>
      <c r="C760" s="14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</row>
    <row r="761" spans="2:35" x14ac:dyDescent="0.25">
      <c r="B761" s="57"/>
      <c r="C761" s="14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</row>
    <row r="762" spans="2:35" x14ac:dyDescent="0.25">
      <c r="B762" s="57"/>
      <c r="C762" s="14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</row>
    <row r="763" spans="2:35" x14ac:dyDescent="0.25">
      <c r="B763" s="57"/>
      <c r="C763" s="14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</row>
    <row r="764" spans="2:35" x14ac:dyDescent="0.25">
      <c r="B764" s="57"/>
      <c r="C764" s="14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</row>
    <row r="765" spans="2:35" x14ac:dyDescent="0.25">
      <c r="B765" s="57"/>
      <c r="C765" s="14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</row>
    <row r="766" spans="2:35" x14ac:dyDescent="0.25">
      <c r="B766" s="57"/>
      <c r="C766" s="14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</row>
    <row r="767" spans="2:35" x14ac:dyDescent="0.25">
      <c r="B767" s="57"/>
      <c r="C767" s="14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</row>
    <row r="768" spans="2:35" x14ac:dyDescent="0.25">
      <c r="B768" s="57"/>
      <c r="C768" s="14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</row>
    <row r="769" spans="2:35" x14ac:dyDescent="0.25">
      <c r="B769" s="57"/>
      <c r="C769" s="14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</row>
    <row r="770" spans="2:35" x14ac:dyDescent="0.25">
      <c r="B770" s="57"/>
      <c r="C770" s="14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</row>
    <row r="771" spans="2:35" x14ac:dyDescent="0.25">
      <c r="B771" s="57"/>
      <c r="C771" s="14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</row>
    <row r="772" spans="2:35" x14ac:dyDescent="0.25">
      <c r="B772" s="57"/>
      <c r="C772" s="14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</row>
    <row r="773" spans="2:35" x14ac:dyDescent="0.25">
      <c r="B773" s="57"/>
      <c r="C773" s="14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</row>
    <row r="774" spans="2:35" x14ac:dyDescent="0.25">
      <c r="B774" s="57"/>
      <c r="C774" s="14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</row>
    <row r="775" spans="2:35" x14ac:dyDescent="0.25">
      <c r="B775" s="57"/>
      <c r="C775" s="14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</row>
    <row r="776" spans="2:35" x14ac:dyDescent="0.25">
      <c r="B776" s="57"/>
      <c r="C776" s="14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</row>
    <row r="777" spans="2:35" x14ac:dyDescent="0.25">
      <c r="B777" s="57"/>
      <c r="C777" s="14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</row>
    <row r="778" spans="2:35" x14ac:dyDescent="0.25">
      <c r="B778" s="57"/>
      <c r="C778" s="14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</row>
    <row r="779" spans="2:35" x14ac:dyDescent="0.25">
      <c r="B779" s="57"/>
      <c r="C779" s="14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</row>
    <row r="780" spans="2:35" x14ac:dyDescent="0.25">
      <c r="B780" s="57"/>
      <c r="C780" s="14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</row>
    <row r="781" spans="2:35" x14ac:dyDescent="0.25">
      <c r="B781" s="57"/>
      <c r="C781" s="14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</row>
    <row r="782" spans="2:35" x14ac:dyDescent="0.25">
      <c r="B782" s="57"/>
      <c r="C782" s="14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</row>
    <row r="783" spans="2:35" x14ac:dyDescent="0.25">
      <c r="B783" s="57"/>
      <c r="C783" s="14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</row>
    <row r="784" spans="2:35" x14ac:dyDescent="0.25">
      <c r="B784" s="57"/>
      <c r="C784" s="14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</row>
    <row r="785" spans="2:35" x14ac:dyDescent="0.25">
      <c r="B785" s="57"/>
      <c r="C785" s="14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</row>
    <row r="786" spans="2:35" x14ac:dyDescent="0.25">
      <c r="B786" s="57"/>
      <c r="C786" s="14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</row>
    <row r="787" spans="2:35" x14ac:dyDescent="0.25">
      <c r="B787" s="57"/>
      <c r="C787" s="14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</row>
    <row r="788" spans="2:35" x14ac:dyDescent="0.25">
      <c r="B788" s="57"/>
      <c r="C788" s="14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</row>
    <row r="789" spans="2:35" x14ac:dyDescent="0.25">
      <c r="B789" s="57"/>
      <c r="C789" s="14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</row>
    <row r="790" spans="2:35" x14ac:dyDescent="0.25">
      <c r="B790" s="57"/>
      <c r="C790" s="14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</row>
    <row r="791" spans="2:35" x14ac:dyDescent="0.25">
      <c r="B791" s="57"/>
      <c r="C791" s="14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</row>
    <row r="792" spans="2:35" x14ac:dyDescent="0.25">
      <c r="B792" s="57"/>
      <c r="C792" s="14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</row>
    <row r="793" spans="2:35" x14ac:dyDescent="0.25">
      <c r="B793" s="57"/>
      <c r="C793" s="14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</row>
    <row r="794" spans="2:35" x14ac:dyDescent="0.25">
      <c r="B794" s="57"/>
      <c r="C794" s="14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</row>
    <row r="795" spans="2:35" x14ac:dyDescent="0.25">
      <c r="B795" s="57"/>
      <c r="C795" s="14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</row>
    <row r="796" spans="2:35" x14ac:dyDescent="0.25">
      <c r="B796" s="57"/>
      <c r="C796" s="14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</row>
    <row r="797" spans="2:35" x14ac:dyDescent="0.25">
      <c r="B797" s="57"/>
      <c r="C797" s="14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</row>
    <row r="798" spans="2:35" x14ac:dyDescent="0.25">
      <c r="B798" s="57"/>
      <c r="C798" s="14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</row>
    <row r="799" spans="2:35" x14ac:dyDescent="0.25">
      <c r="B799" s="57"/>
      <c r="C799" s="14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</row>
    <row r="800" spans="2:35" x14ac:dyDescent="0.25">
      <c r="B800" s="57"/>
      <c r="C800" s="14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</row>
    <row r="801" spans="2:35" x14ac:dyDescent="0.25">
      <c r="B801" s="57"/>
      <c r="C801" s="14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</row>
    <row r="802" spans="2:35" x14ac:dyDescent="0.25">
      <c r="B802" s="57"/>
      <c r="C802" s="14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</row>
    <row r="803" spans="2:35" x14ac:dyDescent="0.25">
      <c r="B803" s="57"/>
      <c r="C803" s="14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</row>
    <row r="804" spans="2:35" x14ac:dyDescent="0.25">
      <c r="B804" s="57"/>
      <c r="C804" s="14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</row>
    <row r="805" spans="2:35" x14ac:dyDescent="0.25">
      <c r="B805" s="57"/>
      <c r="C805" s="14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</row>
    <row r="806" spans="2:35" x14ac:dyDescent="0.25">
      <c r="B806" s="57"/>
      <c r="C806" s="14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</row>
    <row r="807" spans="2:35" x14ac:dyDescent="0.25">
      <c r="B807" s="57"/>
      <c r="C807" s="14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</row>
    <row r="808" spans="2:35" x14ac:dyDescent="0.25">
      <c r="B808" s="57"/>
      <c r="C808" s="14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</row>
    <row r="809" spans="2:35" x14ac:dyDescent="0.25">
      <c r="B809" s="57"/>
      <c r="C809" s="14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</row>
    <row r="810" spans="2:35" x14ac:dyDescent="0.25">
      <c r="B810" s="57"/>
      <c r="C810" s="14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</row>
    <row r="811" spans="2:35" x14ac:dyDescent="0.25">
      <c r="B811" s="57"/>
      <c r="C811" s="14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</row>
    <row r="812" spans="2:35" x14ac:dyDescent="0.25">
      <c r="B812" s="57"/>
      <c r="C812" s="14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</row>
    <row r="813" spans="2:35" x14ac:dyDescent="0.25">
      <c r="B813" s="57"/>
      <c r="C813" s="14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</row>
    <row r="814" spans="2:35" x14ac:dyDescent="0.25">
      <c r="B814" s="57"/>
      <c r="C814" s="14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</row>
    <row r="815" spans="2:35" x14ac:dyDescent="0.25">
      <c r="B815" s="57"/>
      <c r="C815" s="14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</row>
    <row r="816" spans="2:35" x14ac:dyDescent="0.25">
      <c r="B816" s="57"/>
      <c r="C816" s="14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</row>
    <row r="817" spans="2:35" x14ac:dyDescent="0.25">
      <c r="B817" s="57"/>
      <c r="C817" s="14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</row>
    <row r="818" spans="2:35" x14ac:dyDescent="0.25">
      <c r="B818" s="57"/>
      <c r="C818" s="14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</row>
    <row r="819" spans="2:35" x14ac:dyDescent="0.25">
      <c r="B819" s="57"/>
      <c r="C819" s="14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</row>
    <row r="820" spans="2:35" x14ac:dyDescent="0.25">
      <c r="B820" s="57"/>
      <c r="C820" s="14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</row>
    <row r="821" spans="2:35" x14ac:dyDescent="0.25">
      <c r="B821" s="57"/>
      <c r="C821" s="14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</row>
    <row r="822" spans="2:35" x14ac:dyDescent="0.25">
      <c r="B822" s="57"/>
      <c r="C822" s="14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</row>
    <row r="823" spans="2:35" x14ac:dyDescent="0.25">
      <c r="B823" s="57"/>
      <c r="C823" s="14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</row>
    <row r="824" spans="2:35" x14ac:dyDescent="0.25">
      <c r="B824" s="57"/>
      <c r="C824" s="14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</row>
    <row r="825" spans="2:35" x14ac:dyDescent="0.25">
      <c r="B825" s="57"/>
      <c r="C825" s="14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</row>
    <row r="826" spans="2:35" x14ac:dyDescent="0.25">
      <c r="B826" s="57"/>
      <c r="C826" s="14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</row>
    <row r="827" spans="2:35" x14ac:dyDescent="0.25">
      <c r="B827" s="57"/>
      <c r="C827" s="14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</row>
    <row r="828" spans="2:35" x14ac:dyDescent="0.25">
      <c r="B828" s="57"/>
      <c r="C828" s="14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</row>
    <row r="829" spans="2:35" x14ac:dyDescent="0.25">
      <c r="B829" s="57"/>
      <c r="C829" s="14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</row>
    <row r="830" spans="2:35" x14ac:dyDescent="0.25">
      <c r="B830" s="57"/>
      <c r="C830" s="14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</row>
    <row r="831" spans="2:35" x14ac:dyDescent="0.25">
      <c r="B831" s="57"/>
      <c r="C831" s="14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</row>
    <row r="832" spans="2:35" x14ac:dyDescent="0.25">
      <c r="B832" s="57"/>
      <c r="C832" s="14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</row>
    <row r="833" spans="2:35" x14ac:dyDescent="0.25">
      <c r="B833" s="57"/>
      <c r="C833" s="14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</row>
    <row r="834" spans="2:35" x14ac:dyDescent="0.25">
      <c r="B834" s="57"/>
      <c r="C834" s="14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</row>
    <row r="835" spans="2:35" x14ac:dyDescent="0.25">
      <c r="B835" s="57"/>
      <c r="C835" s="14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</row>
    <row r="836" spans="2:35" x14ac:dyDescent="0.25">
      <c r="B836" s="57"/>
      <c r="C836" s="14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</row>
    <row r="837" spans="2:35" x14ac:dyDescent="0.25">
      <c r="B837" s="57"/>
      <c r="C837" s="14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</row>
    <row r="838" spans="2:35" x14ac:dyDescent="0.25">
      <c r="B838" s="57"/>
      <c r="C838" s="14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</row>
    <row r="839" spans="2:35" x14ac:dyDescent="0.25">
      <c r="B839" s="57"/>
      <c r="C839" s="14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</row>
    <row r="840" spans="2:35" x14ac:dyDescent="0.25">
      <c r="B840" s="57"/>
      <c r="C840" s="14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</row>
    <row r="841" spans="2:35" x14ac:dyDescent="0.25">
      <c r="B841" s="57"/>
      <c r="C841" s="14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</row>
    <row r="842" spans="2:35" x14ac:dyDescent="0.25">
      <c r="B842" s="57"/>
      <c r="C842" s="14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</row>
    <row r="843" spans="2:35" x14ac:dyDescent="0.25">
      <c r="B843" s="57"/>
      <c r="C843" s="14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</row>
    <row r="844" spans="2:35" x14ac:dyDescent="0.25">
      <c r="B844" s="57"/>
      <c r="C844" s="14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</row>
    <row r="845" spans="2:35" x14ac:dyDescent="0.25">
      <c r="B845" s="57"/>
      <c r="C845" s="14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</row>
    <row r="846" spans="2:35" x14ac:dyDescent="0.25">
      <c r="B846" s="57"/>
      <c r="C846" s="14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</row>
    <row r="847" spans="2:35" x14ac:dyDescent="0.25">
      <c r="B847" s="57"/>
      <c r="C847" s="14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</row>
    <row r="848" spans="2:35" x14ac:dyDescent="0.25">
      <c r="B848" s="57"/>
      <c r="C848" s="14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</row>
    <row r="849" spans="2:35" x14ac:dyDescent="0.25">
      <c r="B849" s="57"/>
      <c r="C849" s="14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</row>
    <row r="850" spans="2:35" x14ac:dyDescent="0.25">
      <c r="B850" s="57"/>
      <c r="C850" s="14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</row>
    <row r="851" spans="2:35" x14ac:dyDescent="0.25">
      <c r="B851" s="57"/>
      <c r="C851" s="14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</row>
    <row r="852" spans="2:35" x14ac:dyDescent="0.25">
      <c r="B852" s="57"/>
      <c r="C852" s="14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</row>
    <row r="853" spans="2:35" x14ac:dyDescent="0.25">
      <c r="B853" s="57"/>
      <c r="C853" s="14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</row>
    <row r="854" spans="2:35" x14ac:dyDescent="0.25">
      <c r="B854" s="57"/>
      <c r="C854" s="14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</row>
    <row r="855" spans="2:35" x14ac:dyDescent="0.25">
      <c r="B855" s="57"/>
      <c r="C855" s="14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</row>
    <row r="856" spans="2:35" x14ac:dyDescent="0.25">
      <c r="B856" s="57"/>
      <c r="C856" s="14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</row>
    <row r="857" spans="2:35" x14ac:dyDescent="0.25">
      <c r="B857" s="57"/>
      <c r="C857" s="14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</row>
    <row r="858" spans="2:35" x14ac:dyDescent="0.25">
      <c r="B858" s="57"/>
      <c r="C858" s="14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</row>
    <row r="859" spans="2:35" x14ac:dyDescent="0.25">
      <c r="B859" s="57"/>
      <c r="C859" s="14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</row>
    <row r="860" spans="2:35" x14ac:dyDescent="0.25">
      <c r="B860" s="57"/>
      <c r="C860" s="14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</row>
    <row r="861" spans="2:35" x14ac:dyDescent="0.25">
      <c r="B861" s="57"/>
      <c r="C861" s="14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</row>
    <row r="862" spans="2:35" x14ac:dyDescent="0.25">
      <c r="B862" s="57"/>
      <c r="C862" s="14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</row>
    <row r="863" spans="2:35" x14ac:dyDescent="0.25">
      <c r="B863" s="57"/>
      <c r="C863" s="14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</row>
    <row r="864" spans="2:35" x14ac:dyDescent="0.25">
      <c r="B864" s="57"/>
      <c r="C864" s="14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</row>
    <row r="865" spans="2:35" x14ac:dyDescent="0.25">
      <c r="B865" s="57"/>
      <c r="C865" s="14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</row>
    <row r="866" spans="2:35" x14ac:dyDescent="0.25">
      <c r="B866" s="57"/>
      <c r="C866" s="14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</row>
    <row r="867" spans="2:35" x14ac:dyDescent="0.25">
      <c r="B867" s="57"/>
      <c r="C867" s="14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</row>
    <row r="868" spans="2:35" x14ac:dyDescent="0.25">
      <c r="B868" s="57"/>
      <c r="C868" s="14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</row>
    <row r="869" spans="2:35" x14ac:dyDescent="0.25">
      <c r="B869" s="57"/>
      <c r="C869" s="14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</row>
    <row r="870" spans="2:35" x14ac:dyDescent="0.25">
      <c r="B870" s="57"/>
      <c r="C870" s="14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</row>
    <row r="871" spans="2:35" x14ac:dyDescent="0.25">
      <c r="B871" s="57"/>
      <c r="C871" s="14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</row>
    <row r="872" spans="2:35" x14ac:dyDescent="0.25">
      <c r="B872" s="57"/>
      <c r="C872" s="14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</row>
    <row r="873" spans="2:35" x14ac:dyDescent="0.25">
      <c r="B873" s="57"/>
      <c r="C873" s="14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</row>
    <row r="874" spans="2:35" x14ac:dyDescent="0.25">
      <c r="B874" s="57"/>
      <c r="C874" s="14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</row>
    <row r="875" spans="2:35" x14ac:dyDescent="0.25">
      <c r="B875" s="57"/>
      <c r="C875" s="14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</row>
    <row r="876" spans="2:35" x14ac:dyDescent="0.25">
      <c r="B876" s="57"/>
      <c r="C876" s="14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</row>
    <row r="877" spans="2:35" x14ac:dyDescent="0.25">
      <c r="B877" s="57"/>
      <c r="C877" s="14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</row>
    <row r="878" spans="2:35" x14ac:dyDescent="0.25">
      <c r="B878" s="57"/>
      <c r="C878" s="14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</row>
    <row r="879" spans="2:35" x14ac:dyDescent="0.25">
      <c r="B879" s="57"/>
      <c r="C879" s="14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</row>
    <row r="880" spans="2:35" x14ac:dyDescent="0.25">
      <c r="B880" s="57"/>
      <c r="C880" s="14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</row>
    <row r="881" spans="2:35" x14ac:dyDescent="0.25">
      <c r="B881" s="57"/>
      <c r="C881" s="14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</row>
    <row r="882" spans="2:35" x14ac:dyDescent="0.25">
      <c r="B882" s="57"/>
      <c r="C882" s="14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</row>
    <row r="883" spans="2:35" x14ac:dyDescent="0.25">
      <c r="B883" s="57"/>
      <c r="C883" s="14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</row>
    <row r="884" spans="2:35" x14ac:dyDescent="0.25">
      <c r="B884" s="57"/>
      <c r="C884" s="14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</row>
    <row r="885" spans="2:35" x14ac:dyDescent="0.25">
      <c r="B885" s="57"/>
      <c r="C885" s="14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</row>
    <row r="886" spans="2:35" x14ac:dyDescent="0.25">
      <c r="B886" s="57"/>
      <c r="C886" s="14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</row>
    <row r="887" spans="2:35" x14ac:dyDescent="0.25">
      <c r="B887" s="57"/>
      <c r="C887" s="14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</row>
    <row r="888" spans="2:35" x14ac:dyDescent="0.25">
      <c r="B888" s="57"/>
      <c r="C888" s="14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</row>
    <row r="889" spans="2:35" x14ac:dyDescent="0.25">
      <c r="B889" s="57"/>
      <c r="C889" s="14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</row>
    <row r="890" spans="2:35" x14ac:dyDescent="0.25">
      <c r="B890" s="57"/>
      <c r="C890" s="14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</row>
    <row r="891" spans="2:35" x14ac:dyDescent="0.25">
      <c r="B891" s="57"/>
      <c r="C891" s="14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</row>
    <row r="892" spans="2:35" x14ac:dyDescent="0.25">
      <c r="B892" s="57"/>
      <c r="C892" s="14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</row>
    <row r="893" spans="2:35" x14ac:dyDescent="0.25">
      <c r="B893" s="57"/>
      <c r="C893" s="14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</row>
    <row r="894" spans="2:35" x14ac:dyDescent="0.25">
      <c r="B894" s="57"/>
      <c r="C894" s="14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</row>
    <row r="895" spans="2:35" x14ac:dyDescent="0.25">
      <c r="B895" s="57"/>
      <c r="C895" s="14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</row>
    <row r="896" spans="2:35" x14ac:dyDescent="0.25">
      <c r="B896" s="57"/>
      <c r="C896" s="14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</row>
    <row r="897" spans="2:35" x14ac:dyDescent="0.25">
      <c r="B897" s="57"/>
      <c r="C897" s="14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</row>
    <row r="898" spans="2:35" x14ac:dyDescent="0.25">
      <c r="B898" s="57"/>
      <c r="C898" s="14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</row>
    <row r="899" spans="2:35" x14ac:dyDescent="0.25">
      <c r="B899" s="57"/>
      <c r="C899" s="14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</row>
    <row r="900" spans="2:35" x14ac:dyDescent="0.25">
      <c r="B900" s="57"/>
      <c r="C900" s="14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</row>
    <row r="901" spans="2:35" x14ac:dyDescent="0.25">
      <c r="B901" s="57"/>
      <c r="C901" s="14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</row>
    <row r="902" spans="2:35" x14ac:dyDescent="0.25">
      <c r="B902" s="57"/>
      <c r="C902" s="14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</row>
    <row r="903" spans="2:35" x14ac:dyDescent="0.25">
      <c r="B903" s="57"/>
      <c r="C903" s="14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</row>
    <row r="904" spans="2:35" x14ac:dyDescent="0.25">
      <c r="B904" s="57"/>
      <c r="C904" s="14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</row>
    <row r="905" spans="2:35" x14ac:dyDescent="0.25">
      <c r="B905" s="57"/>
      <c r="C905" s="14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</row>
    <row r="906" spans="2:35" x14ac:dyDescent="0.25">
      <c r="B906" s="57"/>
      <c r="C906" s="14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</row>
    <row r="907" spans="2:35" x14ac:dyDescent="0.25">
      <c r="B907" s="57"/>
      <c r="C907" s="14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</row>
    <row r="908" spans="2:35" x14ac:dyDescent="0.25">
      <c r="B908" s="57"/>
      <c r="C908" s="14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</row>
    <row r="909" spans="2:35" x14ac:dyDescent="0.25">
      <c r="B909" s="57"/>
      <c r="C909" s="14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</row>
    <row r="910" spans="2:35" x14ac:dyDescent="0.25">
      <c r="B910" s="57"/>
      <c r="C910" s="14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</row>
    <row r="911" spans="2:35" x14ac:dyDescent="0.25">
      <c r="B911" s="57"/>
      <c r="C911" s="14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</row>
    <row r="912" spans="2:35" x14ac:dyDescent="0.25">
      <c r="B912" s="57"/>
      <c r="C912" s="14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</row>
    <row r="913" spans="2:35" x14ac:dyDescent="0.25">
      <c r="B913" s="57"/>
      <c r="C913" s="14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</row>
    <row r="914" spans="2:35" x14ac:dyDescent="0.25">
      <c r="B914" s="57"/>
      <c r="C914" s="14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</row>
    <row r="915" spans="2:35" x14ac:dyDescent="0.25">
      <c r="B915" s="57"/>
      <c r="C915" s="14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</row>
    <row r="916" spans="2:35" x14ac:dyDescent="0.25">
      <c r="B916" s="57"/>
      <c r="C916" s="14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</row>
    <row r="917" spans="2:35" x14ac:dyDescent="0.25">
      <c r="B917" s="57"/>
      <c r="C917" s="14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</row>
    <row r="918" spans="2:35" x14ac:dyDescent="0.25">
      <c r="B918" s="57"/>
      <c r="C918" s="14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</row>
    <row r="919" spans="2:35" x14ac:dyDescent="0.25">
      <c r="B919" s="57"/>
      <c r="C919" s="14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</row>
    <row r="920" spans="2:35" x14ac:dyDescent="0.25">
      <c r="B920" s="57"/>
      <c r="C920" s="14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</row>
    <row r="921" spans="2:35" x14ac:dyDescent="0.25">
      <c r="B921" s="57"/>
      <c r="C921" s="14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</row>
    <row r="922" spans="2:35" x14ac:dyDescent="0.25">
      <c r="B922" s="57"/>
      <c r="C922" s="14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</row>
    <row r="923" spans="2:35" x14ac:dyDescent="0.25">
      <c r="B923" s="57"/>
      <c r="C923" s="14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</row>
    <row r="924" spans="2:35" x14ac:dyDescent="0.25">
      <c r="B924" s="57"/>
      <c r="C924" s="14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</row>
    <row r="925" spans="2:35" x14ac:dyDescent="0.25">
      <c r="B925" s="57"/>
      <c r="C925" s="14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</row>
    <row r="926" spans="2:35" x14ac:dyDescent="0.25">
      <c r="B926" s="57"/>
      <c r="C926" s="14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</row>
    <row r="927" spans="2:35" x14ac:dyDescent="0.25">
      <c r="B927" s="57"/>
      <c r="C927" s="14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</row>
    <row r="928" spans="2:35" x14ac:dyDescent="0.25">
      <c r="B928" s="57"/>
      <c r="C928" s="14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</row>
    <row r="929" spans="2:35" x14ac:dyDescent="0.25">
      <c r="B929" s="57"/>
      <c r="C929" s="14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</row>
    <row r="930" spans="2:35" x14ac:dyDescent="0.25">
      <c r="B930" s="57"/>
      <c r="C930" s="14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</row>
    <row r="931" spans="2:35" x14ac:dyDescent="0.25">
      <c r="B931" s="57"/>
      <c r="C931" s="14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</row>
    <row r="932" spans="2:35" x14ac:dyDescent="0.25">
      <c r="B932" s="57"/>
      <c r="C932" s="14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</row>
    <row r="933" spans="2:35" x14ac:dyDescent="0.25">
      <c r="B933" s="57"/>
      <c r="C933" s="14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</row>
    <row r="934" spans="2:35" x14ac:dyDescent="0.25">
      <c r="B934" s="57"/>
      <c r="C934" s="14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</row>
    <row r="935" spans="2:35" x14ac:dyDescent="0.25">
      <c r="B935" s="57"/>
      <c r="C935" s="14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</row>
    <row r="936" spans="2:35" x14ac:dyDescent="0.25">
      <c r="B936" s="57"/>
      <c r="C936" s="14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</row>
    <row r="937" spans="2:35" x14ac:dyDescent="0.25">
      <c r="B937" s="57"/>
      <c r="C937" s="14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</row>
    <row r="938" spans="2:35" x14ac:dyDescent="0.25">
      <c r="B938" s="57"/>
      <c r="C938" s="14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</row>
    <row r="939" spans="2:35" x14ac:dyDescent="0.25">
      <c r="B939" s="57"/>
      <c r="C939" s="14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</row>
    <row r="940" spans="2:35" x14ac:dyDescent="0.25">
      <c r="B940" s="57"/>
      <c r="C940" s="14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</row>
    <row r="941" spans="2:35" x14ac:dyDescent="0.25">
      <c r="B941" s="57"/>
      <c r="C941" s="14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</row>
    <row r="942" spans="2:35" x14ac:dyDescent="0.25">
      <c r="B942" s="57"/>
      <c r="C942" s="14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</row>
    <row r="943" spans="2:35" x14ac:dyDescent="0.25">
      <c r="B943" s="57"/>
      <c r="C943" s="14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</row>
    <row r="944" spans="2:35" x14ac:dyDescent="0.25">
      <c r="B944" s="57"/>
      <c r="C944" s="14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</row>
    <row r="945" spans="2:35" x14ac:dyDescent="0.25">
      <c r="B945" s="57"/>
      <c r="C945" s="14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</row>
    <row r="946" spans="2:35" x14ac:dyDescent="0.25">
      <c r="B946" s="57"/>
      <c r="C946" s="14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</row>
    <row r="947" spans="2:35" x14ac:dyDescent="0.25">
      <c r="B947" s="57"/>
      <c r="C947" s="14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</row>
    <row r="948" spans="2:35" x14ac:dyDescent="0.25">
      <c r="B948" s="57"/>
      <c r="C948" s="14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</row>
    <row r="949" spans="2:35" x14ac:dyDescent="0.25">
      <c r="B949" s="57"/>
      <c r="C949" s="14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</row>
    <row r="950" spans="2:35" x14ac:dyDescent="0.25">
      <c r="B950" s="57"/>
      <c r="C950" s="14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</row>
    <row r="951" spans="2:35" x14ac:dyDescent="0.25">
      <c r="B951" s="57"/>
      <c r="C951" s="14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</row>
    <row r="952" spans="2:35" x14ac:dyDescent="0.25">
      <c r="B952" s="57"/>
      <c r="C952" s="14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</row>
    <row r="953" spans="2:35" x14ac:dyDescent="0.25">
      <c r="B953" s="57"/>
      <c r="C953" s="14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</row>
    <row r="954" spans="2:35" x14ac:dyDescent="0.25">
      <c r="B954" s="57"/>
      <c r="C954" s="14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</row>
    <row r="955" spans="2:35" x14ac:dyDescent="0.25">
      <c r="B955" s="57"/>
      <c r="C955" s="14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</row>
    <row r="956" spans="2:35" x14ac:dyDescent="0.25">
      <c r="B956" s="57"/>
      <c r="C956" s="14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</row>
    <row r="957" spans="2:35" x14ac:dyDescent="0.25">
      <c r="B957" s="57"/>
      <c r="C957" s="14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</row>
    <row r="958" spans="2:35" x14ac:dyDescent="0.25">
      <c r="B958" s="57"/>
      <c r="C958" s="14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</row>
    <row r="959" spans="2:35" x14ac:dyDescent="0.25">
      <c r="B959" s="57"/>
      <c r="C959" s="14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</row>
    <row r="960" spans="2:35" x14ac:dyDescent="0.25">
      <c r="B960" s="57"/>
      <c r="C960" s="14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</row>
    <row r="961" spans="2:35" x14ac:dyDescent="0.25">
      <c r="B961" s="57"/>
      <c r="C961" s="14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</row>
    <row r="962" spans="2:35" x14ac:dyDescent="0.25">
      <c r="B962" s="57"/>
      <c r="C962" s="14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</row>
    <row r="963" spans="2:35" x14ac:dyDescent="0.25">
      <c r="B963" s="57"/>
      <c r="C963" s="14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</row>
    <row r="964" spans="2:35" x14ac:dyDescent="0.25">
      <c r="B964" s="57"/>
      <c r="C964" s="14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</row>
    <row r="965" spans="2:35" x14ac:dyDescent="0.25">
      <c r="B965" s="57"/>
      <c r="C965" s="14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</row>
    <row r="966" spans="2:35" x14ac:dyDescent="0.25">
      <c r="B966" s="57"/>
      <c r="C966" s="14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</row>
    <row r="967" spans="2:35" x14ac:dyDescent="0.25">
      <c r="B967" s="57"/>
      <c r="C967" s="14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</row>
    <row r="968" spans="2:35" x14ac:dyDescent="0.25">
      <c r="B968" s="57"/>
      <c r="C968" s="14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</row>
    <row r="969" spans="2:35" x14ac:dyDescent="0.25">
      <c r="B969" s="57"/>
      <c r="C969" s="14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</row>
    <row r="970" spans="2:35" x14ac:dyDescent="0.25">
      <c r="B970" s="57"/>
      <c r="C970" s="14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</row>
    <row r="971" spans="2:35" x14ac:dyDescent="0.25">
      <c r="B971" s="57"/>
      <c r="C971" s="14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</row>
    <row r="972" spans="2:35" x14ac:dyDescent="0.25">
      <c r="B972" s="57"/>
      <c r="C972" s="14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</row>
    <row r="973" spans="2:35" x14ac:dyDescent="0.25">
      <c r="B973" s="57"/>
      <c r="C973" s="14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</row>
    <row r="974" spans="2:35" x14ac:dyDescent="0.25">
      <c r="B974" s="57"/>
      <c r="C974" s="14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</row>
    <row r="975" spans="2:35" x14ac:dyDescent="0.25">
      <c r="B975" s="57"/>
      <c r="C975" s="14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</row>
    <row r="976" spans="2:35" x14ac:dyDescent="0.25">
      <c r="B976" s="57"/>
      <c r="C976" s="14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</row>
    <row r="977" spans="2:35" x14ac:dyDescent="0.25">
      <c r="B977" s="57"/>
      <c r="C977" s="14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</row>
    <row r="978" spans="2:35" x14ac:dyDescent="0.25">
      <c r="B978" s="57"/>
      <c r="C978" s="14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</row>
    <row r="979" spans="2:35" x14ac:dyDescent="0.25">
      <c r="B979" s="57"/>
      <c r="C979" s="14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</row>
    <row r="980" spans="2:35" x14ac:dyDescent="0.25">
      <c r="B980" s="57"/>
      <c r="C980" s="14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</row>
    <row r="981" spans="2:35" x14ac:dyDescent="0.25">
      <c r="B981" s="57"/>
      <c r="C981" s="14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</row>
    <row r="982" spans="2:35" x14ac:dyDescent="0.25">
      <c r="B982" s="57"/>
      <c r="C982" s="14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</row>
    <row r="983" spans="2:35" x14ac:dyDescent="0.25">
      <c r="B983" s="57"/>
      <c r="C983" s="14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</row>
    <row r="984" spans="2:35" x14ac:dyDescent="0.25">
      <c r="B984" s="57"/>
      <c r="C984" s="14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</row>
    <row r="985" spans="2:35" x14ac:dyDescent="0.25">
      <c r="B985" s="57"/>
      <c r="C985" s="14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</row>
    <row r="986" spans="2:35" x14ac:dyDescent="0.25">
      <c r="B986" s="57"/>
      <c r="C986" s="14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</row>
    <row r="987" spans="2:35" x14ac:dyDescent="0.25">
      <c r="B987" s="57"/>
      <c r="C987" s="14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</row>
    <row r="988" spans="2:35" x14ac:dyDescent="0.25">
      <c r="B988" s="57"/>
      <c r="C988" s="14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</row>
    <row r="989" spans="2:35" x14ac:dyDescent="0.25">
      <c r="B989" s="57"/>
      <c r="C989" s="14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</row>
    <row r="990" spans="2:35" x14ac:dyDescent="0.25">
      <c r="B990" s="57"/>
      <c r="C990" s="14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</row>
    <row r="991" spans="2:35" x14ac:dyDescent="0.25">
      <c r="B991" s="57"/>
      <c r="C991" s="14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</row>
    <row r="992" spans="2:35" x14ac:dyDescent="0.25">
      <c r="B992" s="57"/>
      <c r="C992" s="14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</row>
    <row r="993" spans="2:35" x14ac:dyDescent="0.25">
      <c r="B993" s="57"/>
      <c r="C993" s="14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</row>
    <row r="994" spans="2:35" x14ac:dyDescent="0.25">
      <c r="B994" s="57"/>
      <c r="C994" s="14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</row>
    <row r="995" spans="2:35" x14ac:dyDescent="0.25">
      <c r="B995" s="57"/>
      <c r="C995" s="14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</row>
    <row r="996" spans="2:35" x14ac:dyDescent="0.25">
      <c r="B996" s="57"/>
      <c r="C996" s="14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</row>
    <row r="997" spans="2:35" x14ac:dyDescent="0.25">
      <c r="B997" s="57"/>
      <c r="C997" s="14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</row>
    <row r="998" spans="2:35" x14ac:dyDescent="0.25">
      <c r="B998" s="57"/>
      <c r="C998" s="14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</row>
    <row r="999" spans="2:35" x14ac:dyDescent="0.25">
      <c r="B999" s="57"/>
      <c r="C999" s="14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</row>
    <row r="1000" spans="2:35" x14ac:dyDescent="0.25">
      <c r="B1000" s="57"/>
      <c r="C1000" s="14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</row>
    <row r="1001" spans="2:35" x14ac:dyDescent="0.25">
      <c r="B1001" s="57"/>
      <c r="C1001" s="14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</row>
    <row r="1002" spans="2:35" x14ac:dyDescent="0.25">
      <c r="B1002" s="57"/>
      <c r="C1002" s="14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</row>
    <row r="1003" spans="2:35" x14ac:dyDescent="0.25">
      <c r="B1003" s="57"/>
      <c r="C1003" s="14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</row>
    <row r="1004" spans="2:35" x14ac:dyDescent="0.25">
      <c r="B1004" s="57"/>
      <c r="C1004" s="14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</row>
    <row r="1005" spans="2:35" x14ac:dyDescent="0.25">
      <c r="B1005" s="57"/>
      <c r="C1005" s="14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</row>
    <row r="1006" spans="2:35" x14ac:dyDescent="0.25">
      <c r="B1006" s="57"/>
      <c r="C1006" s="14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</row>
    <row r="1007" spans="2:35" x14ac:dyDescent="0.25">
      <c r="B1007" s="57"/>
      <c r="C1007" s="14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</row>
    <row r="1008" spans="2:35" x14ac:dyDescent="0.25">
      <c r="B1008" s="57"/>
      <c r="C1008" s="14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</row>
    <row r="1009" spans="2:35" x14ac:dyDescent="0.25">
      <c r="B1009" s="57"/>
      <c r="C1009" s="14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</row>
    <row r="1010" spans="2:35" x14ac:dyDescent="0.25">
      <c r="B1010" s="57"/>
      <c r="C1010" s="14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</row>
    <row r="1011" spans="2:35" x14ac:dyDescent="0.25">
      <c r="B1011" s="57"/>
      <c r="C1011" s="14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</row>
    <row r="1012" spans="2:35" x14ac:dyDescent="0.25">
      <c r="B1012" s="57"/>
      <c r="C1012" s="14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</row>
    <row r="1013" spans="2:35" x14ac:dyDescent="0.25">
      <c r="B1013" s="57"/>
      <c r="C1013" s="14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</row>
    <row r="1014" spans="2:35" x14ac:dyDescent="0.25">
      <c r="B1014" s="57"/>
      <c r="C1014" s="14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</row>
    <row r="1015" spans="2:35" x14ac:dyDescent="0.25">
      <c r="B1015" s="57"/>
      <c r="C1015" s="14"/>
      <c r="D1015" s="58"/>
      <c r="E1015" s="58"/>
      <c r="F1015" s="58"/>
      <c r="G1015" s="58"/>
      <c r="H1015" s="58"/>
      <c r="I1015" s="58"/>
      <c r="J1015" s="58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  <c r="U1015" s="58"/>
      <c r="V1015" s="58"/>
      <c r="W1015" s="58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</row>
    <row r="1016" spans="2:35" x14ac:dyDescent="0.25">
      <c r="B1016" s="57"/>
      <c r="C1016" s="14"/>
      <c r="D1016" s="58"/>
      <c r="E1016" s="58"/>
      <c r="F1016" s="58"/>
      <c r="G1016" s="58"/>
      <c r="H1016" s="58"/>
      <c r="I1016" s="58"/>
      <c r="J1016" s="58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  <c r="U1016" s="58"/>
      <c r="V1016" s="58"/>
      <c r="W1016" s="58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</row>
    <row r="1017" spans="2:35" x14ac:dyDescent="0.25">
      <c r="B1017" s="57"/>
      <c r="C1017" s="14"/>
      <c r="D1017" s="58"/>
      <c r="E1017" s="58"/>
      <c r="F1017" s="58"/>
      <c r="G1017" s="58"/>
      <c r="H1017" s="58"/>
      <c r="I1017" s="58"/>
      <c r="J1017" s="58"/>
      <c r="K1017" s="58"/>
      <c r="L1017" s="58"/>
      <c r="M1017" s="58"/>
      <c r="N1017" s="58"/>
      <c r="O1017" s="58"/>
      <c r="P1017" s="58"/>
      <c r="Q1017" s="58"/>
      <c r="R1017" s="58"/>
      <c r="S1017" s="58"/>
      <c r="T1017" s="58"/>
      <c r="U1017" s="58"/>
      <c r="V1017" s="58"/>
      <c r="W1017" s="58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</row>
    <row r="1018" spans="2:35" x14ac:dyDescent="0.25">
      <c r="B1018" s="57"/>
      <c r="C1018" s="14"/>
      <c r="D1018" s="58"/>
      <c r="E1018" s="58"/>
      <c r="F1018" s="58"/>
      <c r="G1018" s="58"/>
      <c r="H1018" s="58"/>
      <c r="I1018" s="58"/>
      <c r="J1018" s="58"/>
      <c r="K1018" s="58"/>
      <c r="L1018" s="58"/>
      <c r="M1018" s="58"/>
      <c r="N1018" s="58"/>
      <c r="O1018" s="58"/>
      <c r="P1018" s="58"/>
      <c r="Q1018" s="58"/>
      <c r="R1018" s="58"/>
      <c r="S1018" s="58"/>
      <c r="T1018" s="58"/>
      <c r="U1018" s="58"/>
      <c r="V1018" s="58"/>
      <c r="W1018" s="58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</row>
    <row r="1019" spans="2:35" x14ac:dyDescent="0.25">
      <c r="B1019" s="57"/>
      <c r="C1019" s="14"/>
      <c r="D1019" s="58"/>
      <c r="E1019" s="58"/>
      <c r="F1019" s="58"/>
      <c r="G1019" s="58"/>
      <c r="H1019" s="58"/>
      <c r="I1019" s="58"/>
      <c r="J1019" s="58"/>
      <c r="K1019" s="58"/>
      <c r="L1019" s="58"/>
      <c r="M1019" s="58"/>
      <c r="N1019" s="58"/>
      <c r="O1019" s="58"/>
      <c r="P1019" s="58"/>
      <c r="Q1019" s="58"/>
      <c r="R1019" s="58"/>
      <c r="S1019" s="58"/>
      <c r="T1019" s="58"/>
      <c r="U1019" s="58"/>
      <c r="V1019" s="58"/>
      <c r="W1019" s="58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</row>
    <row r="1020" spans="2:35" x14ac:dyDescent="0.25">
      <c r="B1020" s="57"/>
      <c r="C1020" s="14"/>
      <c r="D1020" s="58"/>
      <c r="E1020" s="58"/>
      <c r="F1020" s="58"/>
      <c r="G1020" s="58"/>
      <c r="H1020" s="58"/>
      <c r="I1020" s="58"/>
      <c r="J1020" s="58"/>
      <c r="K1020" s="58"/>
      <c r="L1020" s="58"/>
      <c r="M1020" s="58"/>
      <c r="N1020" s="58"/>
      <c r="O1020" s="58"/>
      <c r="P1020" s="58"/>
      <c r="Q1020" s="58"/>
      <c r="R1020" s="58"/>
      <c r="S1020" s="58"/>
      <c r="T1020" s="58"/>
      <c r="U1020" s="58"/>
      <c r="V1020" s="58"/>
      <c r="W1020" s="58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</row>
    <row r="1021" spans="2:35" x14ac:dyDescent="0.25">
      <c r="B1021" s="57"/>
      <c r="C1021" s="14"/>
      <c r="D1021" s="58"/>
      <c r="E1021" s="58"/>
      <c r="F1021" s="58"/>
      <c r="G1021" s="58"/>
      <c r="H1021" s="58"/>
      <c r="I1021" s="58"/>
      <c r="J1021" s="58"/>
      <c r="K1021" s="58"/>
      <c r="L1021" s="58"/>
      <c r="M1021" s="58"/>
      <c r="N1021" s="58"/>
      <c r="O1021" s="58"/>
      <c r="P1021" s="58"/>
      <c r="Q1021" s="58"/>
      <c r="R1021" s="58"/>
      <c r="S1021" s="58"/>
      <c r="T1021" s="58"/>
      <c r="U1021" s="58"/>
      <c r="V1021" s="58"/>
      <c r="W1021" s="58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</row>
    <row r="1022" spans="2:35" x14ac:dyDescent="0.25">
      <c r="B1022" s="57"/>
      <c r="C1022" s="14"/>
      <c r="D1022" s="58"/>
      <c r="E1022" s="58"/>
      <c r="F1022" s="58"/>
      <c r="G1022" s="58"/>
      <c r="H1022" s="58"/>
      <c r="I1022" s="58"/>
      <c r="J1022" s="58"/>
      <c r="K1022" s="58"/>
      <c r="L1022" s="58"/>
      <c r="M1022" s="58"/>
      <c r="N1022" s="58"/>
      <c r="O1022" s="58"/>
      <c r="P1022" s="58"/>
      <c r="Q1022" s="58"/>
      <c r="R1022" s="58"/>
      <c r="S1022" s="58"/>
      <c r="T1022" s="58"/>
      <c r="U1022" s="58"/>
      <c r="V1022" s="58"/>
      <c r="W1022" s="58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</row>
    <row r="1023" spans="2:35" x14ac:dyDescent="0.25">
      <c r="B1023" s="57"/>
      <c r="C1023" s="14"/>
      <c r="D1023" s="58"/>
      <c r="E1023" s="58"/>
      <c r="F1023" s="58"/>
      <c r="G1023" s="58"/>
      <c r="H1023" s="58"/>
      <c r="I1023" s="58"/>
      <c r="J1023" s="58"/>
      <c r="K1023" s="58"/>
      <c r="L1023" s="58"/>
      <c r="M1023" s="58"/>
      <c r="N1023" s="58"/>
      <c r="O1023" s="58"/>
      <c r="P1023" s="58"/>
      <c r="Q1023" s="58"/>
      <c r="R1023" s="58"/>
      <c r="S1023" s="58"/>
      <c r="T1023" s="58"/>
      <c r="U1023" s="58"/>
      <c r="V1023" s="58"/>
      <c r="W1023" s="58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</row>
    <row r="1024" spans="2:35" x14ac:dyDescent="0.25">
      <c r="B1024" s="57"/>
      <c r="C1024" s="14"/>
      <c r="D1024" s="58"/>
      <c r="E1024" s="58"/>
      <c r="F1024" s="58"/>
      <c r="G1024" s="58"/>
      <c r="H1024" s="58"/>
      <c r="I1024" s="58"/>
      <c r="J1024" s="58"/>
      <c r="K1024" s="58"/>
      <c r="L1024" s="58"/>
      <c r="M1024" s="58"/>
      <c r="N1024" s="58"/>
      <c r="O1024" s="58"/>
      <c r="P1024" s="58"/>
      <c r="Q1024" s="58"/>
      <c r="R1024" s="58"/>
      <c r="S1024" s="58"/>
      <c r="T1024" s="58"/>
      <c r="U1024" s="58"/>
      <c r="V1024" s="58"/>
      <c r="W1024" s="58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</row>
    <row r="1025" spans="2:35" x14ac:dyDescent="0.25">
      <c r="B1025" s="57"/>
      <c r="C1025" s="14"/>
      <c r="D1025" s="58"/>
      <c r="E1025" s="58"/>
      <c r="F1025" s="58"/>
      <c r="G1025" s="58"/>
      <c r="H1025" s="58"/>
      <c r="I1025" s="58"/>
      <c r="J1025" s="58"/>
      <c r="K1025" s="58"/>
      <c r="L1025" s="58"/>
      <c r="M1025" s="58"/>
      <c r="N1025" s="58"/>
      <c r="O1025" s="58"/>
      <c r="P1025" s="58"/>
      <c r="Q1025" s="58"/>
      <c r="R1025" s="58"/>
      <c r="S1025" s="58"/>
      <c r="T1025" s="58"/>
      <c r="U1025" s="58"/>
      <c r="V1025" s="58"/>
      <c r="W1025" s="58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</row>
    <row r="1026" spans="2:35" x14ac:dyDescent="0.25">
      <c r="B1026" s="57"/>
      <c r="C1026" s="14"/>
      <c r="D1026" s="58"/>
      <c r="E1026" s="58"/>
      <c r="F1026" s="58"/>
      <c r="G1026" s="58"/>
      <c r="H1026" s="58"/>
      <c r="I1026" s="58"/>
      <c r="J1026" s="58"/>
      <c r="K1026" s="58"/>
      <c r="L1026" s="58"/>
      <c r="M1026" s="58"/>
      <c r="N1026" s="58"/>
      <c r="O1026" s="58"/>
      <c r="P1026" s="58"/>
      <c r="Q1026" s="58"/>
      <c r="R1026" s="58"/>
      <c r="S1026" s="58"/>
      <c r="T1026" s="58"/>
      <c r="U1026" s="58"/>
      <c r="V1026" s="58"/>
      <c r="W1026" s="58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</row>
    <row r="1027" spans="2:35" x14ac:dyDescent="0.25">
      <c r="B1027" s="57"/>
      <c r="C1027" s="14"/>
      <c r="D1027" s="58"/>
      <c r="E1027" s="58"/>
      <c r="F1027" s="58"/>
      <c r="G1027" s="58"/>
      <c r="H1027" s="58"/>
      <c r="I1027" s="58"/>
      <c r="J1027" s="58"/>
      <c r="K1027" s="58"/>
      <c r="L1027" s="58"/>
      <c r="M1027" s="58"/>
      <c r="N1027" s="58"/>
      <c r="O1027" s="58"/>
      <c r="P1027" s="58"/>
      <c r="Q1027" s="58"/>
      <c r="R1027" s="58"/>
      <c r="S1027" s="58"/>
      <c r="T1027" s="58"/>
      <c r="U1027" s="58"/>
      <c r="V1027" s="58"/>
      <c r="W1027" s="58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</row>
    <row r="1028" spans="2:35" x14ac:dyDescent="0.25">
      <c r="B1028" s="57"/>
      <c r="C1028" s="14"/>
      <c r="D1028" s="58"/>
      <c r="E1028" s="58"/>
      <c r="F1028" s="58"/>
      <c r="G1028" s="58"/>
      <c r="H1028" s="58"/>
      <c r="I1028" s="58"/>
      <c r="J1028" s="58"/>
      <c r="K1028" s="58"/>
      <c r="L1028" s="58"/>
      <c r="M1028" s="58"/>
      <c r="N1028" s="58"/>
      <c r="O1028" s="58"/>
      <c r="P1028" s="58"/>
      <c r="Q1028" s="58"/>
      <c r="R1028" s="58"/>
      <c r="S1028" s="58"/>
      <c r="T1028" s="58"/>
      <c r="U1028" s="58"/>
      <c r="V1028" s="58"/>
      <c r="W1028" s="58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</row>
    <row r="1029" spans="2:35" x14ac:dyDescent="0.25">
      <c r="B1029" s="57"/>
      <c r="C1029" s="14"/>
      <c r="D1029" s="58"/>
      <c r="E1029" s="58"/>
      <c r="F1029" s="58"/>
      <c r="G1029" s="58"/>
      <c r="H1029" s="58"/>
      <c r="I1029" s="58"/>
      <c r="J1029" s="58"/>
      <c r="K1029" s="58"/>
      <c r="L1029" s="58"/>
      <c r="M1029" s="58"/>
      <c r="N1029" s="58"/>
      <c r="O1029" s="58"/>
      <c r="P1029" s="58"/>
      <c r="Q1029" s="58"/>
      <c r="R1029" s="58"/>
      <c r="S1029" s="58"/>
      <c r="T1029" s="58"/>
      <c r="U1029" s="58"/>
      <c r="V1029" s="58"/>
      <c r="W1029" s="58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</row>
    <row r="1030" spans="2:35" x14ac:dyDescent="0.25">
      <c r="B1030" s="57"/>
      <c r="C1030" s="14"/>
      <c r="D1030" s="58"/>
      <c r="E1030" s="58"/>
      <c r="F1030" s="58"/>
      <c r="G1030" s="58"/>
      <c r="H1030" s="58"/>
      <c r="I1030" s="58"/>
      <c r="J1030" s="58"/>
      <c r="K1030" s="58"/>
      <c r="L1030" s="58"/>
      <c r="M1030" s="58"/>
      <c r="N1030" s="58"/>
      <c r="O1030" s="58"/>
      <c r="P1030" s="58"/>
      <c r="Q1030" s="58"/>
      <c r="R1030" s="58"/>
      <c r="S1030" s="58"/>
      <c r="T1030" s="58"/>
      <c r="U1030" s="58"/>
      <c r="V1030" s="58"/>
      <c r="W1030" s="58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</row>
  </sheetData>
  <mergeCells count="19">
    <mergeCell ref="B35:B37"/>
    <mergeCell ref="P4:Q4"/>
    <mergeCell ref="R4:S4"/>
    <mergeCell ref="T4:U4"/>
    <mergeCell ref="V4:W4"/>
    <mergeCell ref="B6:B8"/>
    <mergeCell ref="B10:B12"/>
    <mergeCell ref="D4:E4"/>
    <mergeCell ref="F4:G4"/>
    <mergeCell ref="H4:I4"/>
    <mergeCell ref="J4:K4"/>
    <mergeCell ref="L4:M4"/>
    <mergeCell ref="N4:O4"/>
    <mergeCell ref="B14:B16"/>
    <mergeCell ref="B18:B20"/>
    <mergeCell ref="B22:B24"/>
    <mergeCell ref="B26:B28"/>
    <mergeCell ref="B30:B33"/>
    <mergeCell ref="B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4068-50D6-4844-9324-2F13BF98E294}">
  <dimension ref="A2:ZL38"/>
  <sheetViews>
    <sheetView workbookViewId="0">
      <selection activeCell="N6" sqref="N6"/>
    </sheetView>
  </sheetViews>
  <sheetFormatPr baseColWidth="10" defaultRowHeight="15" x14ac:dyDescent="0.25"/>
  <cols>
    <col min="1" max="1" width="3.85546875" style="19" customWidth="1"/>
    <col min="2" max="2" width="24.28515625" style="2" customWidth="1"/>
    <col min="3" max="3" width="38.7109375" style="2" customWidth="1"/>
    <col min="4" max="13" width="8.7109375" style="61" customWidth="1"/>
    <col min="14" max="16384" width="11.42578125" style="2"/>
  </cols>
  <sheetData>
    <row r="2" spans="2:13" ht="18.75" x14ac:dyDescent="0.3">
      <c r="B2" s="82" t="s">
        <v>255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4" spans="2:13" x14ac:dyDescent="0.25">
      <c r="B4" s="113" t="s">
        <v>218</v>
      </c>
      <c r="C4" s="113" t="s">
        <v>219</v>
      </c>
      <c r="D4" s="113" t="s">
        <v>220</v>
      </c>
      <c r="E4" s="113"/>
      <c r="F4" s="113"/>
      <c r="G4" s="113"/>
      <c r="H4" s="113"/>
      <c r="I4" s="113"/>
      <c r="J4" s="113"/>
      <c r="K4" s="113"/>
      <c r="L4" s="113"/>
      <c r="M4" s="113"/>
    </row>
    <row r="5" spans="2:13" ht="44.25" customHeight="1" x14ac:dyDescent="0.25">
      <c r="B5" s="113"/>
      <c r="C5" s="113"/>
      <c r="D5" s="111" t="s">
        <v>187</v>
      </c>
      <c r="E5" s="111" t="s">
        <v>188</v>
      </c>
      <c r="F5" s="111" t="s">
        <v>221</v>
      </c>
      <c r="G5" s="111" t="s">
        <v>190</v>
      </c>
      <c r="H5" s="111" t="s">
        <v>191</v>
      </c>
      <c r="I5" s="111" t="s">
        <v>222</v>
      </c>
      <c r="J5" s="111" t="s">
        <v>192</v>
      </c>
      <c r="K5" s="111" t="s">
        <v>193</v>
      </c>
      <c r="L5" s="111" t="s">
        <v>194</v>
      </c>
      <c r="M5" s="111" t="s">
        <v>223</v>
      </c>
    </row>
    <row r="6" spans="2:13" ht="80.25" customHeight="1" x14ac:dyDescent="0.25">
      <c r="B6" s="113"/>
      <c r="C6" s="113"/>
      <c r="D6" s="111"/>
      <c r="E6" s="111"/>
      <c r="F6" s="111"/>
      <c r="G6" s="111"/>
      <c r="H6" s="111"/>
      <c r="I6" s="111"/>
      <c r="J6" s="111"/>
      <c r="K6" s="111"/>
      <c r="L6" s="111"/>
      <c r="M6" s="111"/>
    </row>
    <row r="7" spans="2:13" x14ac:dyDescent="0.25">
      <c r="B7" s="112" t="s">
        <v>179</v>
      </c>
      <c r="C7" s="62" t="s">
        <v>196</v>
      </c>
      <c r="D7" s="63"/>
      <c r="E7" s="63" t="s">
        <v>217</v>
      </c>
      <c r="F7" s="63"/>
      <c r="G7" s="63"/>
      <c r="H7" s="63"/>
      <c r="I7" s="63" t="s">
        <v>217</v>
      </c>
      <c r="J7" s="63"/>
      <c r="K7" s="63"/>
      <c r="L7" s="63"/>
      <c r="M7" s="63"/>
    </row>
    <row r="8" spans="2:13" x14ac:dyDescent="0.25">
      <c r="B8" s="112"/>
      <c r="C8" s="62" t="s">
        <v>197</v>
      </c>
      <c r="D8" s="63"/>
      <c r="E8" s="63"/>
      <c r="F8" s="63"/>
      <c r="G8" s="63"/>
      <c r="H8" s="63"/>
      <c r="I8" s="63"/>
      <c r="J8" s="63"/>
      <c r="K8" s="63" t="s">
        <v>217</v>
      </c>
      <c r="L8" s="63"/>
      <c r="M8" s="63"/>
    </row>
    <row r="9" spans="2:13" x14ac:dyDescent="0.25">
      <c r="B9" s="112"/>
      <c r="C9" s="62" t="s">
        <v>198</v>
      </c>
      <c r="D9" s="63"/>
      <c r="E9" s="63"/>
      <c r="F9" s="63" t="s">
        <v>217</v>
      </c>
      <c r="G9" s="63"/>
      <c r="H9" s="63"/>
      <c r="I9" s="63"/>
      <c r="J9" s="63"/>
      <c r="K9" s="63"/>
      <c r="L9" s="63"/>
      <c r="M9" s="63"/>
    </row>
    <row r="10" spans="2:13" x14ac:dyDescent="0.25">
      <c r="B10" s="112"/>
      <c r="C10" s="62" t="s">
        <v>204</v>
      </c>
      <c r="D10" s="63" t="s">
        <v>217</v>
      </c>
      <c r="E10" s="63"/>
      <c r="F10" s="63"/>
      <c r="G10" s="63"/>
      <c r="H10" s="63"/>
      <c r="I10" s="63"/>
      <c r="J10" s="63"/>
      <c r="K10" s="63"/>
      <c r="L10" s="63"/>
      <c r="M10" s="63"/>
    </row>
    <row r="11" spans="2:13" x14ac:dyDescent="0.25">
      <c r="B11" s="112"/>
      <c r="C11" s="62" t="s">
        <v>205</v>
      </c>
      <c r="D11" s="63"/>
      <c r="E11" s="63"/>
      <c r="F11" s="63"/>
      <c r="G11" s="63" t="s">
        <v>217</v>
      </c>
      <c r="H11" s="63"/>
      <c r="I11" s="63"/>
      <c r="J11" s="63" t="s">
        <v>217</v>
      </c>
      <c r="K11" s="63"/>
      <c r="L11" s="63" t="s">
        <v>217</v>
      </c>
      <c r="M11" s="63"/>
    </row>
    <row r="12" spans="2:13" x14ac:dyDescent="0.25">
      <c r="B12" s="112"/>
      <c r="C12" s="62" t="s">
        <v>226</v>
      </c>
      <c r="D12" s="63" t="s">
        <v>217</v>
      </c>
      <c r="E12" s="63"/>
      <c r="F12" s="63"/>
      <c r="G12" s="63" t="s">
        <v>217</v>
      </c>
      <c r="H12" s="63" t="s">
        <v>217</v>
      </c>
      <c r="I12" s="63"/>
      <c r="J12" s="63"/>
      <c r="K12" s="63"/>
      <c r="L12" s="63"/>
      <c r="M12" s="63"/>
    </row>
    <row r="13" spans="2:13" x14ac:dyDescent="0.25">
      <c r="B13" s="112" t="s">
        <v>180</v>
      </c>
      <c r="C13" s="62" t="s">
        <v>196</v>
      </c>
      <c r="D13" s="63"/>
      <c r="E13" s="63" t="s">
        <v>217</v>
      </c>
      <c r="F13" s="63"/>
      <c r="G13" s="63"/>
      <c r="H13" s="63"/>
      <c r="I13" s="63" t="s">
        <v>217</v>
      </c>
      <c r="J13" s="63"/>
      <c r="K13" s="63"/>
      <c r="L13" s="63"/>
      <c r="M13" s="63"/>
    </row>
    <row r="14" spans="2:13" x14ac:dyDescent="0.25">
      <c r="B14" s="112"/>
      <c r="C14" s="62" t="s">
        <v>197</v>
      </c>
      <c r="D14" s="63"/>
      <c r="E14" s="63"/>
      <c r="F14" s="63"/>
      <c r="G14" s="63"/>
      <c r="H14" s="63"/>
      <c r="I14" s="63"/>
      <c r="J14" s="63"/>
      <c r="K14" s="63" t="s">
        <v>217</v>
      </c>
      <c r="L14" s="63"/>
      <c r="M14" s="63"/>
    </row>
    <row r="15" spans="2:13" x14ac:dyDescent="0.25">
      <c r="B15" s="112"/>
      <c r="C15" s="62" t="s">
        <v>198</v>
      </c>
      <c r="D15" s="63"/>
      <c r="E15" s="63"/>
      <c r="F15" s="63" t="s">
        <v>217</v>
      </c>
      <c r="G15" s="63"/>
      <c r="H15" s="63"/>
      <c r="I15" s="63"/>
      <c r="J15" s="63"/>
      <c r="K15" s="63"/>
      <c r="L15" s="63"/>
      <c r="M15" s="63"/>
    </row>
    <row r="16" spans="2:13" x14ac:dyDescent="0.25">
      <c r="B16" s="112"/>
      <c r="C16" s="62" t="s">
        <v>199</v>
      </c>
      <c r="D16" s="63"/>
      <c r="E16" s="63"/>
      <c r="F16" s="63" t="s">
        <v>217</v>
      </c>
      <c r="G16" s="63"/>
      <c r="H16" s="63"/>
      <c r="I16" s="63"/>
      <c r="J16" s="63"/>
      <c r="K16" s="63"/>
      <c r="L16" s="63"/>
      <c r="M16" s="63" t="s">
        <v>217</v>
      </c>
    </row>
    <row r="17" spans="1:688" x14ac:dyDescent="0.25">
      <c r="B17" s="112"/>
      <c r="C17" s="62" t="s">
        <v>203</v>
      </c>
      <c r="D17" s="63"/>
      <c r="E17" s="63"/>
      <c r="F17" s="63"/>
      <c r="G17" s="63"/>
      <c r="H17" s="63"/>
      <c r="I17" s="63"/>
      <c r="J17" s="63" t="s">
        <v>217</v>
      </c>
      <c r="K17" s="63"/>
      <c r="L17" s="63"/>
      <c r="M17" s="63"/>
    </row>
    <row r="18" spans="1:688" x14ac:dyDescent="0.25">
      <c r="B18" s="112"/>
      <c r="C18" s="62" t="s">
        <v>204</v>
      </c>
      <c r="D18" s="63" t="s">
        <v>217</v>
      </c>
      <c r="E18" s="63"/>
      <c r="F18" s="63"/>
      <c r="G18" s="63"/>
      <c r="H18" s="63"/>
      <c r="I18" s="63"/>
      <c r="J18" s="63"/>
      <c r="K18" s="63" t="s">
        <v>217</v>
      </c>
      <c r="L18" s="63"/>
      <c r="M18" s="63"/>
    </row>
    <row r="19" spans="1:688" s="59" customFormat="1" x14ac:dyDescent="0.25">
      <c r="A19" s="19"/>
      <c r="B19" s="112" t="s">
        <v>182</v>
      </c>
      <c r="C19" s="62" t="s">
        <v>196</v>
      </c>
      <c r="D19" s="63"/>
      <c r="E19" s="63"/>
      <c r="F19" s="63"/>
      <c r="G19" s="63"/>
      <c r="H19" s="63"/>
      <c r="I19" s="63" t="s">
        <v>217</v>
      </c>
      <c r="J19" s="63"/>
      <c r="K19" s="63"/>
      <c r="L19" s="63"/>
      <c r="M19" s="6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</row>
    <row r="20" spans="1:688" x14ac:dyDescent="0.25">
      <c r="B20" s="112"/>
      <c r="C20" s="62" t="s">
        <v>198</v>
      </c>
      <c r="D20" s="63"/>
      <c r="E20" s="63"/>
      <c r="F20" s="63" t="s">
        <v>217</v>
      </c>
      <c r="G20" s="63"/>
      <c r="H20" s="63"/>
      <c r="I20" s="63"/>
      <c r="J20" s="63"/>
      <c r="K20" s="63"/>
      <c r="L20" s="63"/>
      <c r="M20" s="63"/>
    </row>
    <row r="21" spans="1:688" s="60" customFormat="1" x14ac:dyDescent="0.25">
      <c r="A21" s="19"/>
      <c r="B21" s="112"/>
      <c r="C21" s="62" t="s">
        <v>199</v>
      </c>
      <c r="D21" s="63"/>
      <c r="E21" s="63"/>
      <c r="F21" s="63" t="s">
        <v>217</v>
      </c>
      <c r="G21" s="63"/>
      <c r="H21" s="63"/>
      <c r="I21" s="63"/>
      <c r="J21" s="63"/>
      <c r="K21" s="63"/>
      <c r="L21" s="63"/>
      <c r="M21" s="63" t="s">
        <v>217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</row>
    <row r="22" spans="1:688" x14ac:dyDescent="0.25">
      <c r="B22" s="114" t="s">
        <v>224</v>
      </c>
      <c r="C22" s="62" t="s">
        <v>196</v>
      </c>
      <c r="D22" s="63"/>
      <c r="E22" s="63" t="s">
        <v>217</v>
      </c>
      <c r="F22" s="63"/>
      <c r="G22" s="63"/>
      <c r="H22" s="63"/>
      <c r="I22" s="63" t="s">
        <v>217</v>
      </c>
      <c r="J22" s="63"/>
      <c r="K22" s="63"/>
      <c r="L22" s="63"/>
      <c r="M22" s="63"/>
    </row>
    <row r="23" spans="1:688" x14ac:dyDescent="0.25">
      <c r="B23" s="115"/>
      <c r="C23" s="62" t="s">
        <v>197</v>
      </c>
      <c r="D23" s="63"/>
      <c r="E23" s="63"/>
      <c r="F23" s="63"/>
      <c r="G23" s="63"/>
      <c r="H23" s="63"/>
      <c r="I23" s="63"/>
      <c r="J23" s="63"/>
      <c r="K23" s="63" t="s">
        <v>217</v>
      </c>
      <c r="L23" s="63"/>
      <c r="M23" s="63"/>
    </row>
    <row r="24" spans="1:688" x14ac:dyDescent="0.25">
      <c r="B24" s="115"/>
      <c r="C24" s="62" t="s">
        <v>198</v>
      </c>
      <c r="D24" s="63"/>
      <c r="E24" s="63"/>
      <c r="F24" s="63" t="s">
        <v>217</v>
      </c>
      <c r="G24" s="63"/>
      <c r="H24" s="63"/>
      <c r="I24" s="63"/>
      <c r="J24" s="63"/>
      <c r="K24" s="63"/>
      <c r="L24" s="63"/>
      <c r="M24" s="63"/>
    </row>
    <row r="25" spans="1:688" x14ac:dyDescent="0.25">
      <c r="B25" s="115"/>
      <c r="C25" s="62" t="s">
        <v>205</v>
      </c>
      <c r="D25" s="63"/>
      <c r="E25" s="63"/>
      <c r="F25" s="63"/>
      <c r="G25" s="63" t="s">
        <v>217</v>
      </c>
      <c r="H25" s="63"/>
      <c r="I25" s="63"/>
      <c r="J25" s="63" t="s">
        <v>217</v>
      </c>
      <c r="K25" s="63"/>
      <c r="L25" s="63" t="s">
        <v>217</v>
      </c>
      <c r="M25" s="63"/>
    </row>
    <row r="26" spans="1:688" x14ac:dyDescent="0.25">
      <c r="B26" s="116"/>
      <c r="C26" s="62" t="s">
        <v>226</v>
      </c>
      <c r="D26" s="63" t="s">
        <v>217</v>
      </c>
      <c r="E26" s="63"/>
      <c r="F26" s="63"/>
      <c r="G26" s="63" t="s">
        <v>217</v>
      </c>
      <c r="H26" s="63" t="s">
        <v>217</v>
      </c>
      <c r="I26" s="63"/>
      <c r="J26" s="63"/>
      <c r="K26" s="63"/>
      <c r="L26" s="63"/>
      <c r="M26" s="63"/>
    </row>
    <row r="27" spans="1:688" ht="15" customHeight="1" x14ac:dyDescent="0.25">
      <c r="B27" s="114" t="s">
        <v>184</v>
      </c>
      <c r="C27" s="62" t="s">
        <v>196</v>
      </c>
      <c r="D27" s="63"/>
      <c r="E27" s="63" t="s">
        <v>217</v>
      </c>
      <c r="F27" s="63"/>
      <c r="G27" s="63"/>
      <c r="H27" s="63"/>
      <c r="I27" s="63" t="s">
        <v>217</v>
      </c>
      <c r="J27" s="63"/>
      <c r="K27" s="63"/>
      <c r="L27" s="63"/>
      <c r="M27" s="63"/>
    </row>
    <row r="28" spans="1:688" x14ac:dyDescent="0.25">
      <c r="B28" s="115"/>
      <c r="C28" s="62" t="s">
        <v>197</v>
      </c>
      <c r="D28" s="63"/>
      <c r="E28" s="63"/>
      <c r="F28" s="63"/>
      <c r="G28" s="63"/>
      <c r="H28" s="63"/>
      <c r="I28" s="63"/>
      <c r="J28" s="63" t="s">
        <v>217</v>
      </c>
      <c r="K28" s="63" t="s">
        <v>217</v>
      </c>
      <c r="L28" s="63"/>
      <c r="M28" s="63"/>
    </row>
    <row r="29" spans="1:688" x14ac:dyDescent="0.25">
      <c r="B29" s="115"/>
      <c r="C29" s="62" t="s">
        <v>198</v>
      </c>
      <c r="D29" s="63"/>
      <c r="E29" s="63"/>
      <c r="F29" s="63" t="s">
        <v>217</v>
      </c>
      <c r="G29" s="63"/>
      <c r="H29" s="63"/>
      <c r="I29" s="63"/>
      <c r="J29" s="63"/>
      <c r="K29" s="63"/>
      <c r="L29" s="63"/>
      <c r="M29" s="63"/>
    </row>
    <row r="30" spans="1:688" x14ac:dyDescent="0.25">
      <c r="B30" s="115"/>
      <c r="C30" s="62" t="s">
        <v>199</v>
      </c>
      <c r="D30" s="63"/>
      <c r="E30" s="63"/>
      <c r="F30" s="63" t="s">
        <v>217</v>
      </c>
      <c r="G30" s="63"/>
      <c r="H30" s="63"/>
      <c r="I30" s="63"/>
      <c r="J30" s="63"/>
      <c r="K30" s="63"/>
      <c r="L30" s="63"/>
      <c r="M30" s="63" t="s">
        <v>217</v>
      </c>
    </row>
    <row r="31" spans="1:688" x14ac:dyDescent="0.25">
      <c r="B31" s="115"/>
      <c r="C31" s="62" t="s">
        <v>204</v>
      </c>
      <c r="D31" s="63"/>
      <c r="E31" s="63"/>
      <c r="F31" s="63"/>
      <c r="G31" s="63"/>
      <c r="H31" s="63"/>
      <c r="I31" s="63"/>
      <c r="J31" s="63"/>
      <c r="K31" s="63"/>
      <c r="L31" s="63"/>
      <c r="M31" s="63"/>
    </row>
    <row r="32" spans="1:688" x14ac:dyDescent="0.25">
      <c r="B32" s="116"/>
      <c r="C32" s="62" t="s">
        <v>205</v>
      </c>
      <c r="D32" s="63"/>
      <c r="E32" s="63"/>
      <c r="F32" s="63"/>
      <c r="G32" s="63" t="s">
        <v>217</v>
      </c>
      <c r="H32" s="63"/>
      <c r="I32" s="63"/>
      <c r="J32" s="63" t="s">
        <v>217</v>
      </c>
      <c r="K32" s="63"/>
      <c r="L32" s="63" t="s">
        <v>217</v>
      </c>
      <c r="M32" s="63"/>
    </row>
    <row r="33" spans="2:13" x14ac:dyDescent="0.25">
      <c r="B33" s="114" t="s">
        <v>225</v>
      </c>
      <c r="C33" s="62" t="s">
        <v>196</v>
      </c>
      <c r="D33" s="63"/>
      <c r="E33" s="63" t="s">
        <v>217</v>
      </c>
      <c r="F33" s="63"/>
      <c r="G33" s="63"/>
      <c r="H33" s="63"/>
      <c r="I33" s="63"/>
      <c r="J33" s="63"/>
      <c r="K33" s="63"/>
      <c r="L33" s="63" t="s">
        <v>217</v>
      </c>
      <c r="M33" s="63"/>
    </row>
    <row r="34" spans="2:13" x14ac:dyDescent="0.25">
      <c r="B34" s="115"/>
      <c r="C34" s="62" t="s">
        <v>197</v>
      </c>
      <c r="D34" s="63"/>
      <c r="E34" s="63"/>
      <c r="F34" s="63"/>
      <c r="G34" s="63"/>
      <c r="H34" s="63"/>
      <c r="I34" s="63" t="s">
        <v>217</v>
      </c>
      <c r="J34" s="63"/>
      <c r="K34" s="63" t="s">
        <v>217</v>
      </c>
      <c r="L34" s="63"/>
      <c r="M34" s="63"/>
    </row>
    <row r="35" spans="2:13" x14ac:dyDescent="0.25">
      <c r="B35" s="115"/>
      <c r="C35" s="62" t="s">
        <v>198</v>
      </c>
      <c r="D35" s="63"/>
      <c r="E35" s="63"/>
      <c r="F35" s="63" t="s">
        <v>217</v>
      </c>
      <c r="G35" s="63"/>
      <c r="H35" s="63"/>
      <c r="I35" s="63"/>
      <c r="J35" s="63"/>
      <c r="K35" s="63"/>
      <c r="L35" s="63"/>
      <c r="M35" s="63"/>
    </row>
    <row r="36" spans="2:13" x14ac:dyDescent="0.25">
      <c r="B36" s="115"/>
      <c r="C36" s="62" t="s">
        <v>199</v>
      </c>
      <c r="D36" s="63"/>
      <c r="E36" s="63"/>
      <c r="F36" s="63" t="s">
        <v>217</v>
      </c>
      <c r="G36" s="63"/>
      <c r="H36" s="63"/>
      <c r="I36" s="63"/>
      <c r="J36" s="63"/>
      <c r="K36" s="63"/>
      <c r="L36" s="63"/>
      <c r="M36" s="63" t="s">
        <v>217</v>
      </c>
    </row>
    <row r="37" spans="2:13" x14ac:dyDescent="0.25">
      <c r="B37" s="115"/>
      <c r="C37" s="62" t="s">
        <v>203</v>
      </c>
      <c r="D37" s="63"/>
      <c r="E37" s="63" t="s">
        <v>217</v>
      </c>
      <c r="F37" s="63"/>
      <c r="G37" s="63" t="s">
        <v>217</v>
      </c>
      <c r="H37" s="63"/>
      <c r="I37" s="63" t="s">
        <v>217</v>
      </c>
      <c r="J37" s="63" t="s">
        <v>217</v>
      </c>
      <c r="K37" s="63"/>
      <c r="L37" s="63"/>
      <c r="M37" s="63"/>
    </row>
    <row r="38" spans="2:13" x14ac:dyDescent="0.25">
      <c r="B38" s="116"/>
      <c r="C38" s="62" t="s">
        <v>205</v>
      </c>
      <c r="D38" s="63"/>
      <c r="E38" s="63"/>
      <c r="F38" s="63"/>
      <c r="G38" s="63" t="s">
        <v>217</v>
      </c>
      <c r="H38" s="63"/>
      <c r="I38" s="63"/>
      <c r="J38" s="63" t="s">
        <v>217</v>
      </c>
      <c r="K38" s="63"/>
      <c r="L38" s="63" t="s">
        <v>217</v>
      </c>
      <c r="M38" s="63"/>
    </row>
  </sheetData>
  <mergeCells count="20">
    <mergeCell ref="B22:B26"/>
    <mergeCell ref="B27:B32"/>
    <mergeCell ref="B33:B38"/>
    <mergeCell ref="K5:K6"/>
    <mergeCell ref="L5:L6"/>
    <mergeCell ref="B2:M2"/>
    <mergeCell ref="M5:M6"/>
    <mergeCell ref="B7:B12"/>
    <mergeCell ref="B13:B18"/>
    <mergeCell ref="B19:B21"/>
    <mergeCell ref="B4:B6"/>
    <mergeCell ref="C4:C6"/>
    <mergeCell ref="D4:M4"/>
    <mergeCell ref="D5:D6"/>
    <mergeCell ref="E5:E6"/>
    <mergeCell ref="F5:F6"/>
    <mergeCell ref="G5:G6"/>
    <mergeCell ref="H5:H6"/>
    <mergeCell ref="I5:I6"/>
    <mergeCell ref="J5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6F9E-B76E-4AE7-8233-4C0623D97BCF}">
  <dimension ref="B2:D23"/>
  <sheetViews>
    <sheetView workbookViewId="0">
      <selection activeCell="F12" sqref="F12"/>
    </sheetView>
  </sheetViews>
  <sheetFormatPr baseColWidth="10" defaultColWidth="24.85546875" defaultRowHeight="15" x14ac:dyDescent="0.25"/>
  <cols>
    <col min="1" max="1" width="6.42578125" style="2" customWidth="1"/>
    <col min="2" max="16384" width="24.85546875" style="2"/>
  </cols>
  <sheetData>
    <row r="2" spans="2:4" ht="18.75" x14ac:dyDescent="0.3">
      <c r="B2" s="82" t="s">
        <v>256</v>
      </c>
      <c r="C2" s="82"/>
      <c r="D2" s="82"/>
    </row>
    <row r="4" spans="2:4" ht="45" x14ac:dyDescent="0.25">
      <c r="B4" s="67" t="s">
        <v>228</v>
      </c>
      <c r="C4" s="67" t="s">
        <v>239</v>
      </c>
      <c r="D4" s="68" t="s">
        <v>227</v>
      </c>
    </row>
    <row r="5" spans="2:4" ht="30" x14ac:dyDescent="0.25">
      <c r="B5" s="117" t="s">
        <v>196</v>
      </c>
      <c r="C5" s="69" t="s">
        <v>184</v>
      </c>
      <c r="D5" s="69" t="s">
        <v>229</v>
      </c>
    </row>
    <row r="6" spans="2:4" ht="30.75" customHeight="1" x14ac:dyDescent="0.25">
      <c r="B6" s="117"/>
      <c r="C6" s="69" t="s">
        <v>231</v>
      </c>
      <c r="D6" s="69" t="s">
        <v>230</v>
      </c>
    </row>
    <row r="7" spans="2:4" ht="22.5" customHeight="1" x14ac:dyDescent="0.25">
      <c r="B7" s="117" t="s">
        <v>197</v>
      </c>
      <c r="C7" s="69" t="s">
        <v>232</v>
      </c>
      <c r="D7" s="69" t="s">
        <v>233</v>
      </c>
    </row>
    <row r="8" spans="2:4" ht="32.25" customHeight="1" x14ac:dyDescent="0.25">
      <c r="B8" s="117"/>
      <c r="C8" s="69" t="s">
        <v>231</v>
      </c>
      <c r="D8" s="69" t="s">
        <v>234</v>
      </c>
    </row>
    <row r="9" spans="2:4" ht="30.75" customHeight="1" x14ac:dyDescent="0.25">
      <c r="B9" s="117" t="s">
        <v>198</v>
      </c>
      <c r="C9" s="69" t="s">
        <v>184</v>
      </c>
      <c r="D9" s="117" t="s">
        <v>153</v>
      </c>
    </row>
    <row r="10" spans="2:4" ht="20.25" customHeight="1" x14ac:dyDescent="0.25">
      <c r="B10" s="117"/>
      <c r="C10" s="69" t="s">
        <v>231</v>
      </c>
      <c r="D10" s="117"/>
    </row>
    <row r="11" spans="2:4" ht="24.75" customHeight="1" x14ac:dyDescent="0.25">
      <c r="B11" s="117" t="s">
        <v>199</v>
      </c>
      <c r="C11" s="69" t="s">
        <v>231</v>
      </c>
      <c r="D11" s="69" t="s">
        <v>153</v>
      </c>
    </row>
    <row r="12" spans="2:4" ht="46.5" customHeight="1" x14ac:dyDescent="0.25">
      <c r="B12" s="117"/>
      <c r="C12" s="69" t="s">
        <v>184</v>
      </c>
      <c r="D12" s="69" t="s">
        <v>235</v>
      </c>
    </row>
    <row r="13" spans="2:4" ht="21.75" customHeight="1" x14ac:dyDescent="0.25">
      <c r="B13" s="117" t="s">
        <v>203</v>
      </c>
      <c r="C13" s="117" t="s">
        <v>236</v>
      </c>
      <c r="D13" s="69" t="s">
        <v>161</v>
      </c>
    </row>
    <row r="14" spans="2:4" ht="30" customHeight="1" x14ac:dyDescent="0.25">
      <c r="B14" s="117"/>
      <c r="C14" s="117"/>
      <c r="D14" s="69" t="s">
        <v>229</v>
      </c>
    </row>
    <row r="15" spans="2:4" ht="45" customHeight="1" x14ac:dyDescent="0.25">
      <c r="B15" s="117"/>
      <c r="C15" s="117"/>
      <c r="D15" s="69" t="s">
        <v>155</v>
      </c>
    </row>
    <row r="16" spans="2:4" ht="30.75" customHeight="1" x14ac:dyDescent="0.25">
      <c r="B16" s="117"/>
      <c r="C16" s="69" t="s">
        <v>231</v>
      </c>
      <c r="D16" s="69" t="s">
        <v>230</v>
      </c>
    </row>
    <row r="17" spans="2:4" ht="45.75" customHeight="1" x14ac:dyDescent="0.25">
      <c r="B17" s="69" t="s">
        <v>204</v>
      </c>
      <c r="C17" s="69" t="s">
        <v>236</v>
      </c>
      <c r="D17" s="69" t="s">
        <v>149</v>
      </c>
    </row>
    <row r="18" spans="2:4" ht="48" customHeight="1" x14ac:dyDescent="0.25">
      <c r="B18" s="117" t="s">
        <v>205</v>
      </c>
      <c r="C18" s="117" t="s">
        <v>232</v>
      </c>
      <c r="D18" s="69" t="s">
        <v>165</v>
      </c>
    </row>
    <row r="19" spans="2:4" ht="45" customHeight="1" x14ac:dyDescent="0.25">
      <c r="B19" s="117"/>
      <c r="C19" s="117"/>
      <c r="D19" s="69" t="s">
        <v>155</v>
      </c>
    </row>
    <row r="20" spans="2:4" ht="46.5" customHeight="1" x14ac:dyDescent="0.25">
      <c r="B20" s="117"/>
      <c r="C20" s="69" t="s">
        <v>184</v>
      </c>
      <c r="D20" s="69" t="s">
        <v>161</v>
      </c>
    </row>
    <row r="21" spans="2:4" ht="27" customHeight="1" x14ac:dyDescent="0.25">
      <c r="B21" s="117" t="s">
        <v>237</v>
      </c>
      <c r="C21" s="117" t="s">
        <v>238</v>
      </c>
      <c r="D21" s="69" t="s">
        <v>149</v>
      </c>
    </row>
    <row r="22" spans="2:4" ht="45" customHeight="1" x14ac:dyDescent="0.25">
      <c r="B22" s="117"/>
      <c r="C22" s="117"/>
      <c r="D22" s="69" t="s">
        <v>155</v>
      </c>
    </row>
    <row r="23" spans="2:4" ht="48" customHeight="1" x14ac:dyDescent="0.25">
      <c r="B23" s="117"/>
      <c r="C23" s="117"/>
      <c r="D23" s="69" t="s">
        <v>157</v>
      </c>
    </row>
  </sheetData>
  <mergeCells count="12">
    <mergeCell ref="B21:B23"/>
    <mergeCell ref="C21:C23"/>
    <mergeCell ref="B11:B12"/>
    <mergeCell ref="B13:B16"/>
    <mergeCell ref="C13:C15"/>
    <mergeCell ref="B18:B20"/>
    <mergeCell ref="C18:C19"/>
    <mergeCell ref="B2:D2"/>
    <mergeCell ref="B5:B6"/>
    <mergeCell ref="B7:B8"/>
    <mergeCell ref="B9:B10"/>
    <mergeCell ref="D9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Cause category template</vt:lpstr>
      <vt:lpstr>List of Selected Models</vt:lpstr>
      <vt:lpstr>Template of Gamification princi</vt:lpstr>
      <vt:lpstr>Matrix of causes and models </vt:lpstr>
      <vt:lpstr>Assessment of causes and gamifi</vt:lpstr>
      <vt:lpstr>Matrix of models and principles</vt:lpstr>
      <vt:lpstr>Table of Results Synthesis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Clara Gómez Álvarez</dc:creator>
  <cp:lastModifiedBy>María Clara Gómez Álvarez</cp:lastModifiedBy>
  <dcterms:created xsi:type="dcterms:W3CDTF">2021-03-08T18:42:21Z</dcterms:created>
  <dcterms:modified xsi:type="dcterms:W3CDTF">2021-03-23T14:35:04Z</dcterms:modified>
</cp:coreProperties>
</file>