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ukas\Documents\group-01\"/>
    </mc:Choice>
  </mc:AlternateContent>
  <xr:revisionPtr revIDLastSave="0" documentId="13_ncr:1_{86FD4458-47F6-448D-88E1-92F3CE11EB47}" xr6:coauthVersionLast="47" xr6:coauthVersionMax="47" xr10:uidLastSave="{00000000-0000-0000-0000-000000000000}"/>
  <bookViews>
    <workbookView xWindow="-108" yWindow="-108" windowWidth="23256" windowHeight="12576" tabRatio="500" firstSheet="7"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Lucut" sheetId="9" r:id="rId9"/>
    <sheet name="Arbeitstagebuch_Zickler"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5" i="5" l="1"/>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<sst xmlns="http://schemas.openxmlformats.org/spreadsheetml/2006/main" count="325" uniqueCount="256">
  <si>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</si>
  <si>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</si>
  <si>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</si>
  <si>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</si>
  <si>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</si>
  <si>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</si>
  <si>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</si>
  <si>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</si>
  <si>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</si>
  <si>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</si>
  <si>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</si>
  <si>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</si>
  <si>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</si>
  <si>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</si>
  <si>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</si>
  <si>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</si>
  <si>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</si>
  <si>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</si>
  <si>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</si>
  <si>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</si>
  <si>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</si>
  <si>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</si>
  <si>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</si>
  <si>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</si>
  <si>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</si>
  <si>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</si>
  <si>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</si>
  <si>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</si>
  <si>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</si>
  <si>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</si>
  <si>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</si>
  <si>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</si>
  <si>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</si>
  <si>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</si>
  <si>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</si>
  <si>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</si>
  <si>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</si>
  <si>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</si>
  <si>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</si>
  <si>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</si>
  <si>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</si>
  <si>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</si>
  <si>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</si>
  <si>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</si>
  <si>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</si>
  <si>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</si>
  <si>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</si>
  <si>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</si>
  <si>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</si>
  <si>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</si>
  <si>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</si>
  <si>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</si>
  <si>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</si>
  <si>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</si>
  <si>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</si>
  <si>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</si>
  <si>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</si>
  <si>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</si>
  <si>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</si>
  <si>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</si>
  <si>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</si>
  <si>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</si>
  <si>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</si>
  <si>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</si>
  <si>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</si>
  <si>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</si>
  <si>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</si>
  <si>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</si>
  <si>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</si>
  <si>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</si>
  <si>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</si>
  <si>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</si>
  <si>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</si>
  <si>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</si>
  <si>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</si>
  <si>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</si>
  <si>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</si>
  <si>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</si>
  <si>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</si>
  <si>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</si>
  <si>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</si>
  <si>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</si>
  <si>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</si>
  <si>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</si>
  <si>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</si>
  <si>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</si>
  <si>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</si>
  <si>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</si>
  <si>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</si>
  <si>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</si>
  <si>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</si>
  <si>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</si>
  <si>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</si>
  <si>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</si>
  <si>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</si>
  <si>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</si>
  <si>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</si>
  <si>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</si>
  <si>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</si>
  <si>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</si>
  <si>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</si>
  <si>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</si>
  <si>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</si>
  <si>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</si>
  <si>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</si>
  <si>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</si>
  <si>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</si>
  <si>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</si>
  <si>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</si>
  <si>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</si>
  <si>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</si>
  <si>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</si>
  <si>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</si>
  <si>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</si>
  <si>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</si>
  <si>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</si>
  <si>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</si>
  <si>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</si>
  <si>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</si>
  <si>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</si>
  <si>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</si>
  <si>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</si>
  <si>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</si>
  <si>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</si>
  <si>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</si>
  <si>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</si>
  <si>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</si>
  <si>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</si>
  <si>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</si>
  <si>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</si>
  <si>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</si>
  <si>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</si>
  <si>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</si>
  <si>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</si>
  <si>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</si>
  <si>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</si>
  <si>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</si>
  <si>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</si>
  <si>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</si>
  <si>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</si>
  <si>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</si>
  <si>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</si>
  <si>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</si>
  <si>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</si>
  <si>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</si>
  <si>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</si>
  <si>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</si>
  <si>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</si>
  <si>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</si>
  <si>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</si>
  <si>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</si>
  <si>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</si>
  <si>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</si>
  <si>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</si>
  <si>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</si>
  <si>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</si>
  <si>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</si>
  <si>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</si>
  <si>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</si>
  <si>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</si>
  <si>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</si>
  <si>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</si>
  <si>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</si>
  <si>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</si>
  <si>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</si>
  <si>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</si>
  <si>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</si>
  <si>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</si>
  <si>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</si>
  <si>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</si>
  <si>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</si>
  <si>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</si>
  <si>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</si>
  <si>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</si>
  <si>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</si>
  <si>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</si>
  <si>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</si>
  <si>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</si>
  <si>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</si>
  <si>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</si>
  <si>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</si>
  <si>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</si>
  <si>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</si>
  <si>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</si>
  <si>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</si>
  <si>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</si>
  <si>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</si>
  <si>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</si>
  <si>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</si>
  <si>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</si>
  <si>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</si>
  <si>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</si>
  <si>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</si>
  <si>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</si>
  <si>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</si>
  <si>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</si>
  <si>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</si>
  <si>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</si>
  <si>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</si>
  <si>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</si>
  <si>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</si>
  <si>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</si>
  <si>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</si>
  <si>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</si>
  <si>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</si>
  <si>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</si>
  <si>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</si>
  <si>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</si>
  <si>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</si>
  <si>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</si>
  <si>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</si>
  <si>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</si>
  <si>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</si>
  <si>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Lucut &amp; Zickler</t>
  </si>
  <si>
    <t>0.5</t>
  </si>
  <si>
    <t>Arbeitstagebuch Lucut</t>
  </si>
  <si>
    <t>Einführung in das neue Projekt</t>
  </si>
  <si>
    <t>Gehäuse zusammengebaut u. Fahrzeug in einer Richtung fahren lassen</t>
  </si>
  <si>
    <t>Arbeitstagebuch Zickler</t>
  </si>
  <si>
    <t>Programmierung des Fahrzeug, dass dieser in einer Richtung fährt</t>
  </si>
  <si>
    <t>Austausch von seitlichen Sensoren</t>
  </si>
  <si>
    <t xml:space="preserve">Neuverkabelung des Roboters </t>
  </si>
  <si>
    <t>Recherche der Infrarrotsensoren</t>
  </si>
  <si>
    <t>Programmierung der Seitenregelung</t>
  </si>
  <si>
    <t>Programmierung der Mittenregelung</t>
  </si>
  <si>
    <t>Programmierung des Notaus-Button via Interrupt</t>
  </si>
  <si>
    <t>Testlauf mit Mittelregelung</t>
  </si>
  <si>
    <t>Recherche zu den Sensoren</t>
  </si>
  <si>
    <t>Programmierung der Mittelregelung</t>
  </si>
  <si>
    <t>Optimierung des Programmcodes</t>
  </si>
  <si>
    <t>Einführung von Sourcetree und Dokumentenwiederherstellung</t>
  </si>
  <si>
    <t xml:space="preserve">Einführung von Sourcetree </t>
  </si>
  <si>
    <t>Code "neuschreiben"</t>
  </si>
  <si>
    <t>Fehlersuche für gepfuschte Hardware</t>
  </si>
  <si>
    <t>Fehlersuche beim Motorshield, Wackelkontakte bei den Motoren verzinnt und in Betrieb genommen</t>
  </si>
  <si>
    <t>Start und Stoptaster programmiert</t>
  </si>
  <si>
    <t>Erkennung von Anfang der Kurve mittels des mittleren Infrarotsensor</t>
  </si>
  <si>
    <t>Fehlerbehebung (Motorenverbindungen, Akkuhalterung austauschen)</t>
  </si>
  <si>
    <t xml:space="preserve">State-Machine skizzieren </t>
  </si>
  <si>
    <t>Fehlersuche für gepfuschte Hardware und Software</t>
  </si>
  <si>
    <t>Sate-Machine in Code implementieren</t>
  </si>
  <si>
    <t>Feinjustierung der Threshholdwerte</t>
  </si>
  <si>
    <t>Sensor neugelötet, um Messschwankungen bei der Messung zu minimieren, Ringpuffer für Sensorwerte implementiert</t>
  </si>
  <si>
    <t>Besprechung über Implementierung von PID-Regler</t>
  </si>
  <si>
    <t>Fahrzeug-Chassis wurde fertig übergeben</t>
  </si>
  <si>
    <t>0,5 Stunden für die erste Inbetriebnahme, die restlichen kommen von Reparaturen</t>
  </si>
  <si>
    <t xml:space="preserve">Drive-Funktion Implementiert </t>
  </si>
  <si>
    <t>Stoptaster als Interrupt, und Starttaster normal</t>
  </si>
  <si>
    <t>3x Sharp Infrarotsensoren</t>
  </si>
  <si>
    <t>2h für die Verlötung der Verbindungen, 2h für das genaue mitteln der Sensorwerte</t>
  </si>
  <si>
    <t>mit gemittelten Werten</t>
  </si>
  <si>
    <t>mittels Interrupt</t>
  </si>
  <si>
    <t>nicht geplant</t>
  </si>
  <si>
    <t>Programmcode optimiert</t>
  </si>
  <si>
    <t>Messwerte in cm ausgeben (Distanz gemessen und in Excel umgerechnet)</t>
  </si>
  <si>
    <t>Probelauf mit neuem Code (Sensorwerte in 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</si>
</sst>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14" fontId="0" fillId="0" borderId="0" xfId="0" applyNumberFormat="1"/>
    <xf numFmtId="14" fontId="6" fillId="0" borderId="7" xfId="0" applyNumberFormat="1" applyFont="1" applyBorder="1" applyAlignment="1">
      <alignment horizontal="left" vertical="top" wrapText="1"/>
    </xf>
    <xf numFmtId="14" fontId="6" fillId="0" borderId="18" xfId="0" applyNumberFormat="1" applyFont="1" applyBorder="1" applyAlignment="1">
      <alignment horizontal="center" vertical="center" wrapText="1"/>
    </xf>
    <xf numFmtId="16" fontId="0" fillId="0" borderId="7" xfId="0" applyNumberForma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85" zoomScaleNormal="85" workbookViewId="0">
      <selection activeCell="G1" sqref="G1"/>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21" t="s">
        <v>204</v>
      </c>
      <c r="B1" s="121"/>
      <c r="C1" s="121"/>
      <c r="D1" s="121"/>
      <c r="E1" s="121"/>
      <c r="F1" s="121"/>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6" t="s">
        <v>12</v>
      </c>
      <c r="F7" s="116"/>
    </row>
    <row r="8" spans="1:6" x14ac:dyDescent="0.3">
      <c r="A8" s="13" t="s">
        <v>13</v>
      </c>
      <c r="B8" s="13" t="s">
        <v>213</v>
      </c>
      <c r="C8" s="13"/>
      <c r="D8" s="14"/>
      <c r="E8" s="122"/>
      <c r="F8" s="122"/>
    </row>
    <row r="9" spans="1:6" x14ac:dyDescent="0.3">
      <c r="A9" s="15" t="s">
        <v>14</v>
      </c>
      <c r="B9" s="15" t="s">
        <v>213</v>
      </c>
      <c r="C9" s="15"/>
      <c r="D9" s="16"/>
      <c r="E9" s="123"/>
      <c r="F9" s="123"/>
    </row>
    <row r="10" spans="1:6" x14ac:dyDescent="0.3">
      <c r="A10" s="15" t="s">
        <v>15</v>
      </c>
      <c r="B10" s="15" t="s">
        <v>213</v>
      </c>
      <c r="C10" s="15"/>
      <c r="D10" s="16"/>
      <c r="E10" s="124"/>
      <c r="F10" s="124"/>
    </row>
    <row r="11" spans="1:6" x14ac:dyDescent="0.3">
      <c r="A11" s="3" t="s">
        <v>16</v>
      </c>
      <c r="B11" s="3" t="s">
        <v>213</v>
      </c>
      <c r="C11" s="3"/>
      <c r="D11" s="4"/>
      <c r="E11" s="118"/>
      <c r="F11" s="118"/>
    </row>
    <row r="12" spans="1:6" x14ac:dyDescent="0.3">
      <c r="D12" s="17"/>
      <c r="E12" s="17"/>
      <c r="F12" s="17"/>
    </row>
    <row r="14" spans="1:6" x14ac:dyDescent="0.3">
      <c r="A14" s="18" t="s">
        <v>17</v>
      </c>
      <c r="B14" s="19"/>
      <c r="C14" s="19"/>
      <c r="D14" s="19"/>
      <c r="E14" s="19"/>
      <c r="F14" s="20"/>
    </row>
    <row r="15" spans="1:6" x14ac:dyDescent="0.3">
      <c r="A15" s="21" t="s">
        <v>18</v>
      </c>
      <c r="B15" s="119"/>
      <c r="C15" s="119"/>
      <c r="D15" s="119"/>
      <c r="E15" s="119"/>
      <c r="F15" s="119"/>
    </row>
    <row r="16" spans="1:6" x14ac:dyDescent="0.3">
      <c r="A16" s="22" t="s">
        <v>19</v>
      </c>
      <c r="B16" s="120"/>
      <c r="C16" s="120"/>
      <c r="D16" s="120"/>
      <c r="E16" s="120"/>
      <c r="F16" s="120"/>
    </row>
    <row r="17" spans="1:6" x14ac:dyDescent="0.3">
      <c r="A17" s="22" t="s">
        <v>20</v>
      </c>
      <c r="B17" s="120"/>
      <c r="C17" s="120"/>
      <c r="D17" s="120"/>
      <c r="E17" s="120"/>
      <c r="F17" s="120"/>
    </row>
    <row r="18" spans="1:6" x14ac:dyDescent="0.3">
      <c r="A18" s="22" t="s">
        <v>21</v>
      </c>
      <c r="B18" s="120"/>
      <c r="C18" s="120"/>
      <c r="D18" s="120"/>
      <c r="E18" s="120"/>
      <c r="F18" s="120"/>
    </row>
    <row r="19" spans="1:6" x14ac:dyDescent="0.3">
      <c r="A19" s="3"/>
      <c r="B19" s="114"/>
      <c r="C19" s="114"/>
      <c r="D19" s="114"/>
      <c r="E19" s="114"/>
      <c r="F19" s="114"/>
    </row>
    <row r="22" spans="1:6" x14ac:dyDescent="0.3">
      <c r="A22" s="18" t="s">
        <v>22</v>
      </c>
      <c r="B22" s="19"/>
      <c r="C22" s="19"/>
      <c r="D22" s="19"/>
      <c r="E22" s="19"/>
      <c r="F22" s="20"/>
    </row>
    <row r="23" spans="1:6" ht="107.25" customHeight="1" x14ac:dyDescent="0.3">
      <c r="A23" s="115" t="s">
        <v>23</v>
      </c>
      <c r="B23" s="115"/>
      <c r="C23" s="115"/>
      <c r="D23" s="115"/>
      <c r="E23" s="115"/>
      <c r="F23" s="115"/>
    </row>
    <row r="24" spans="1:6" x14ac:dyDescent="0.3">
      <c r="A24" s="23"/>
    </row>
    <row r="26" spans="1:6" x14ac:dyDescent="0.3">
      <c r="A26" s="116" t="s">
        <v>24</v>
      </c>
      <c r="B26" s="116"/>
      <c r="C26" s="116"/>
      <c r="D26" s="116" t="s">
        <v>25</v>
      </c>
      <c r="E26" s="116"/>
      <c r="F26" s="116"/>
    </row>
    <row r="27" spans="1:6" s="23" customFormat="1" ht="47.25" customHeight="1" x14ac:dyDescent="0.3">
      <c r="A27" s="111" t="s">
        <v>26</v>
      </c>
      <c r="B27" s="111"/>
      <c r="C27" s="111"/>
      <c r="D27" s="117"/>
      <c r="E27" s="117"/>
      <c r="F27" s="117"/>
    </row>
    <row r="28" spans="1:6" s="23" customFormat="1" ht="47.25" customHeight="1" x14ac:dyDescent="0.3">
      <c r="A28" s="110" t="s">
        <v>27</v>
      </c>
      <c r="B28" s="110"/>
      <c r="C28" s="110"/>
      <c r="D28" s="111" t="s">
        <v>205</v>
      </c>
      <c r="E28" s="111"/>
      <c r="F28" s="111"/>
    </row>
    <row r="29" spans="1:6" ht="47.25" customHeight="1" x14ac:dyDescent="0.3">
      <c r="A29" s="112" t="s">
        <v>28</v>
      </c>
      <c r="B29" s="112"/>
      <c r="C29" s="112"/>
      <c r="D29" s="113"/>
      <c r="E29" s="113"/>
      <c r="F29" s="113"/>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82F0E-D68B-4ABC-BD94-0D22FA301A66}">
  <dimension ref="A1:AMJ33"/>
  <sheetViews>
    <sheetView topLeftCell="A2" workbookViewId="0">
      <selection activeCell="A25" sqref="A25:C25"/>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218</v>
      </c>
      <c r="B1" s="126"/>
      <c r="C1" s="126"/>
    </row>
    <row r="3" spans="1:3" ht="27" thickBot="1" x14ac:dyDescent="0.35">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219</v>
      </c>
    </row>
    <row r="7" spans="1:3" x14ac:dyDescent="0.3">
      <c r="A7" s="40">
        <v>45243</v>
      </c>
      <c r="B7" s="41">
        <v>1</v>
      </c>
      <c r="C7" s="2" t="s">
        <v>227</v>
      </c>
    </row>
    <row r="8" spans="1:3" x14ac:dyDescent="0.3">
      <c r="A8" s="40">
        <v>45243</v>
      </c>
      <c r="B8" s="41">
        <v>2</v>
      </c>
      <c r="C8" s="2" t="s">
        <v>228</v>
      </c>
    </row>
    <row r="9" spans="1:3" x14ac:dyDescent="0.3">
      <c r="A9" s="40">
        <v>45250</v>
      </c>
      <c r="B9" s="41">
        <v>3</v>
      </c>
      <c r="C9" s="2" t="s">
        <v>229</v>
      </c>
    </row>
    <row r="10" spans="1:3" x14ac:dyDescent="0.3">
      <c r="A10" s="40">
        <v>45257</v>
      </c>
      <c r="B10" s="41">
        <v>2</v>
      </c>
      <c r="C10" s="2" t="s">
        <v>223</v>
      </c>
    </row>
    <row r="11" spans="1:3" x14ac:dyDescent="0.3">
      <c r="A11" s="40">
        <v>45257</v>
      </c>
      <c r="B11" s="41">
        <v>1</v>
      </c>
      <c r="C11" s="2" t="s">
        <v>229</v>
      </c>
    </row>
    <row r="12" spans="1:3" x14ac:dyDescent="0.3">
      <c r="A12" s="40">
        <v>45264</v>
      </c>
      <c r="B12" s="41">
        <v>2</v>
      </c>
      <c r="C12" s="2" t="s">
        <v>231</v>
      </c>
    </row>
    <row r="13" spans="1:3" x14ac:dyDescent="0.3">
      <c r="A13" s="40">
        <v>45264</v>
      </c>
      <c r="B13" s="41">
        <v>1</v>
      </c>
      <c r="C13" s="2" t="s">
        <v>232</v>
      </c>
    </row>
    <row r="14" spans="1:3" x14ac:dyDescent="0.3">
      <c r="A14" s="109">
        <v>45271</v>
      </c>
      <c r="B14" s="41">
        <v>3</v>
      </c>
      <c r="C14" s="2" t="s">
        <v>233</v>
      </c>
    </row>
    <row r="15" spans="1:3" x14ac:dyDescent="0.3">
      <c r="A15" s="40">
        <v>45278</v>
      </c>
      <c r="B15" s="41">
        <v>2</v>
      </c>
      <c r="C15" s="2" t="s">
        <v>235</v>
      </c>
    </row>
    <row r="16" spans="1:3" x14ac:dyDescent="0.3">
      <c r="A16" s="40">
        <v>45278</v>
      </c>
      <c r="B16" s="41">
        <v>1</v>
      </c>
      <c r="C16" s="2" t="s">
        <v>236</v>
      </c>
    </row>
    <row r="17" spans="1:3" x14ac:dyDescent="0.3">
      <c r="A17" s="40">
        <v>45299</v>
      </c>
      <c r="B17" s="41">
        <v>2</v>
      </c>
      <c r="C17" s="2" t="s">
        <v>239</v>
      </c>
    </row>
    <row r="18" spans="1:3" x14ac:dyDescent="0.3">
      <c r="A18" s="40">
        <v>45299</v>
      </c>
      <c r="B18" s="41">
        <v>1</v>
      </c>
      <c r="C18" s="2" t="s">
        <v>238</v>
      </c>
    </row>
    <row r="19" spans="1:3" x14ac:dyDescent="0.3">
      <c r="A19" s="40">
        <v>45306</v>
      </c>
      <c r="B19" s="41">
        <v>3</v>
      </c>
      <c r="C19" s="2" t="s">
        <v>240</v>
      </c>
    </row>
    <row r="20" spans="1:3" x14ac:dyDescent="0.3">
      <c r="A20" s="40">
        <v>45313</v>
      </c>
      <c r="B20" s="41">
        <v>3</v>
      </c>
      <c r="C20" s="2" t="s">
        <v>241</v>
      </c>
    </row>
    <row r="21" spans="1:3" ht="28.8" x14ac:dyDescent="0.3">
      <c r="A21" s="40">
        <v>45334</v>
      </c>
      <c r="B21" s="41">
        <v>3</v>
      </c>
      <c r="C21" s="2" t="s">
        <v>242</v>
      </c>
    </row>
    <row r="22" spans="1:3" x14ac:dyDescent="0.3">
      <c r="A22" s="40">
        <v>45348</v>
      </c>
      <c r="B22" s="41">
        <v>1</v>
      </c>
      <c r="C22" s="2" t="s">
        <v>243</v>
      </c>
    </row>
    <row r="23" spans="1:3" x14ac:dyDescent="0.3">
      <c r="A23" s="40">
        <v>45348</v>
      </c>
      <c r="B23" s="41">
        <v>2</v>
      </c>
      <c r="C23" s="2" t="s">
        <v>253</v>
      </c>
    </row>
    <row r="24" spans="1:3" x14ac:dyDescent="0.3">
      <c r="A24" s="40">
        <v>45362</v>
      </c>
      <c r="B24" s="41">
        <v>2</v>
      </c>
      <c r="C24" s="2" t="s">
        <v>254</v>
      </c>
    </row>
    <row r="25" spans="1:3" x14ac:dyDescent="0.3">
      <c r="A25" s="40">
        <v>45362</v>
      </c>
      <c r="B25" s="41">
        <v>1</v>
      </c>
      <c r="C25" s="2" t="s">
        <v>255</v>
      </c>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ht="15" thickBot="1" x14ac:dyDescent="0.35">
      <c r="A33" s="42"/>
      <c r="B33" s="42"/>
      <c r="C33" s="24"/>
    </row>
  </sheetData>
  <mergeCells count="1">
    <mergeCell ref="A1:C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45" zoomScaleNormal="145"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198</v>
      </c>
      <c r="B1" s="105" t="s">
        <v>199</v>
      </c>
    </row>
    <row r="2" spans="1:2" ht="28.8" x14ac:dyDescent="0.3">
      <c r="A2" s="104" t="s">
        <v>200</v>
      </c>
      <c r="B2" s="104" t="s">
        <v>201</v>
      </c>
    </row>
    <row r="3" spans="1:2" x14ac:dyDescent="0.3">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zoomScale="85" zoomScaleNormal="85" workbookViewId="0">
      <selection activeCell="D14" sqref="D14"/>
    </sheetView>
  </sheetViews>
  <sheetFormatPr baseColWidth="10" defaultColWidth="11.5546875" defaultRowHeight="14.4" x14ac:dyDescent="0.3"/>
  <cols>
    <col min="1" max="1" width="7.109375" customWidth="1"/>
    <col min="2" max="2" width="58.88671875" style="25" customWidth="1"/>
    <col min="3" max="3" width="39.5546875" style="25" customWidth="1"/>
    <col min="4" max="4" width="11.77734375" customWidth="1"/>
    <col min="5" max="64" width="10.5546875" customWidth="1"/>
  </cols>
  <sheetData>
    <row r="1" spans="1:4" ht="23.4" x14ac:dyDescent="0.3">
      <c r="A1" s="121" t="s">
        <v>29</v>
      </c>
      <c r="B1" s="121"/>
      <c r="C1" s="121"/>
    </row>
    <row r="3" spans="1:4" ht="42" customHeight="1" x14ac:dyDescent="0.3">
      <c r="B3" s="125" t="s">
        <v>30</v>
      </c>
      <c r="C3" s="125"/>
    </row>
    <row r="4" spans="1:4" ht="84" customHeight="1" x14ac:dyDescent="0.3">
      <c r="B4" s="125" t="s">
        <v>31</v>
      </c>
      <c r="C4" s="125"/>
    </row>
    <row r="5" spans="1:4" ht="66.75" customHeight="1" x14ac:dyDescent="0.3">
      <c r="B5" s="125" t="s">
        <v>32</v>
      </c>
      <c r="C5" s="125"/>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206</v>
      </c>
      <c r="C10" s="30" t="s">
        <v>207</v>
      </c>
      <c r="D10" s="107"/>
    </row>
    <row r="11" spans="1:4" ht="57.6" x14ac:dyDescent="0.3">
      <c r="A11" s="28">
        <v>30</v>
      </c>
      <c r="B11" s="29" t="s">
        <v>208</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107"/>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3" zoomScaleNormal="100" workbookViewId="0">
      <selection activeCell="C16" sqref="C16"/>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6" t="s">
        <v>52</v>
      </c>
      <c r="B1" s="126"/>
      <c r="C1" s="126"/>
    </row>
    <row r="2" spans="1:3" x14ac:dyDescent="0.3">
      <c r="A2" s="35"/>
      <c r="B2" s="35"/>
      <c r="C2" s="23"/>
    </row>
    <row r="3" spans="1:3" ht="28.95" customHeight="1" x14ac:dyDescent="0.3">
      <c r="A3" s="127" t="s">
        <v>53</v>
      </c>
      <c r="B3" s="127"/>
      <c r="C3" s="127"/>
    </row>
    <row r="4" spans="1:3" ht="66" customHeight="1" x14ac:dyDescent="0.3">
      <c r="A4" s="128" t="s">
        <v>54</v>
      </c>
      <c r="B4" s="128"/>
      <c r="C4" s="128"/>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v>45243</v>
      </c>
    </row>
    <row r="9" spans="1:3" ht="43.2" x14ac:dyDescent="0.3">
      <c r="A9" s="38" t="s">
        <v>209</v>
      </c>
      <c r="B9" s="39">
        <v>45257</v>
      </c>
      <c r="C9" s="106">
        <v>45243</v>
      </c>
    </row>
    <row r="10" spans="1:3" ht="28.8" x14ac:dyDescent="0.3">
      <c r="A10" s="2" t="s">
        <v>60</v>
      </c>
      <c r="B10" s="40">
        <v>45271</v>
      </c>
      <c r="C10" s="40">
        <v>45250</v>
      </c>
    </row>
    <row r="11" spans="1:3" ht="28.8" x14ac:dyDescent="0.3">
      <c r="A11" s="2" t="s">
        <v>61</v>
      </c>
      <c r="B11" s="39">
        <v>45278</v>
      </c>
      <c r="C11" s="40">
        <v>45250</v>
      </c>
    </row>
    <row r="12" spans="1:3" x14ac:dyDescent="0.3">
      <c r="A12" s="2" t="s">
        <v>62</v>
      </c>
      <c r="B12" s="39">
        <v>45306</v>
      </c>
      <c r="C12" s="40">
        <v>45257</v>
      </c>
    </row>
    <row r="13" spans="1:3" x14ac:dyDescent="0.3">
      <c r="A13" s="2" t="s">
        <v>63</v>
      </c>
      <c r="B13" s="39">
        <v>45320</v>
      </c>
      <c r="C13" s="40">
        <v>45257</v>
      </c>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Normal="10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6" t="s">
        <v>67</v>
      </c>
      <c r="B1" s="126"/>
      <c r="C1" s="126"/>
      <c r="D1" s="126"/>
      <c r="E1" s="126"/>
      <c r="F1" s="126"/>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1" zoomScale="85" zoomScaleNormal="85" workbookViewId="0">
      <selection activeCell="D30" sqref="D30"/>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21" t="s">
        <v>86</v>
      </c>
      <c r="B1" s="121"/>
      <c r="C1" s="121"/>
      <c r="D1" s="121"/>
      <c r="E1" s="121"/>
      <c r="F1" s="121"/>
      <c r="G1" s="121"/>
      <c r="H1" s="121"/>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210</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v>2</v>
      </c>
      <c r="E8" s="56">
        <v>2</v>
      </c>
      <c r="F8" s="56">
        <v>0</v>
      </c>
      <c r="G8" s="58"/>
      <c r="H8" s="58">
        <v>45257</v>
      </c>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ht="26.4" x14ac:dyDescent="0.3">
      <c r="A11" s="28">
        <v>21</v>
      </c>
      <c r="B11" s="55" t="s">
        <v>102</v>
      </c>
      <c r="C11" s="56"/>
      <c r="D11" s="57">
        <v>1</v>
      </c>
      <c r="E11" s="56">
        <v>1</v>
      </c>
      <c r="F11" s="56">
        <v>0</v>
      </c>
      <c r="G11" s="58">
        <v>45205</v>
      </c>
      <c r="H11" s="58">
        <v>45236</v>
      </c>
      <c r="I11" s="59" t="s">
        <v>244</v>
      </c>
    </row>
    <row r="12" spans="1:9" ht="39.6" x14ac:dyDescent="0.3">
      <c r="A12" s="28">
        <v>22</v>
      </c>
      <c r="B12" s="55" t="s">
        <v>103</v>
      </c>
      <c r="C12" s="56"/>
      <c r="D12" s="57" t="s">
        <v>214</v>
      </c>
      <c r="E12" s="56">
        <v>5</v>
      </c>
      <c r="F12" s="56">
        <v>0</v>
      </c>
      <c r="G12" s="58">
        <v>45205</v>
      </c>
      <c r="H12" s="58">
        <v>45236</v>
      </c>
      <c r="I12" s="59" t="s">
        <v>245</v>
      </c>
    </row>
    <row r="13" spans="1:9" ht="26.4" x14ac:dyDescent="0.3">
      <c r="A13" s="28">
        <v>23</v>
      </c>
      <c r="B13" s="55" t="s">
        <v>104</v>
      </c>
      <c r="C13" s="56"/>
      <c r="D13" s="57">
        <v>1</v>
      </c>
      <c r="E13" s="56">
        <v>1</v>
      </c>
      <c r="F13" s="56">
        <v>0</v>
      </c>
      <c r="G13" s="58">
        <v>45205</v>
      </c>
      <c r="H13" s="58">
        <v>45236</v>
      </c>
      <c r="I13" s="59" t="s">
        <v>246</v>
      </c>
    </row>
    <row r="14" spans="1:9" ht="26.4" x14ac:dyDescent="0.3">
      <c r="A14" s="28">
        <v>24</v>
      </c>
      <c r="B14" s="55" t="s">
        <v>105</v>
      </c>
      <c r="C14" s="56"/>
      <c r="D14" s="57">
        <v>1</v>
      </c>
      <c r="E14" s="56">
        <v>1</v>
      </c>
      <c r="F14" s="56">
        <v>0</v>
      </c>
      <c r="G14" s="58">
        <v>45243</v>
      </c>
      <c r="H14" s="58">
        <v>45243</v>
      </c>
      <c r="I14" s="59" t="s">
        <v>247</v>
      </c>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211</v>
      </c>
      <c r="C17" s="56"/>
      <c r="D17" s="57">
        <v>1</v>
      </c>
      <c r="E17" s="56" t="s">
        <v>214</v>
      </c>
      <c r="F17" s="56" t="s">
        <v>214</v>
      </c>
      <c r="G17" s="58">
        <v>45243</v>
      </c>
      <c r="H17" s="58">
        <v>45243</v>
      </c>
      <c r="I17" s="59" t="s">
        <v>248</v>
      </c>
    </row>
    <row r="18" spans="1:9" ht="39.6" x14ac:dyDescent="0.3">
      <c r="A18" s="28">
        <v>32</v>
      </c>
      <c r="B18" s="55" t="s">
        <v>212</v>
      </c>
      <c r="C18" s="56"/>
      <c r="D18" s="57">
        <v>2</v>
      </c>
      <c r="E18" s="56">
        <v>4</v>
      </c>
      <c r="F18" s="56">
        <v>0</v>
      </c>
      <c r="G18" s="58">
        <v>45243</v>
      </c>
      <c r="H18" s="58">
        <v>45243</v>
      </c>
      <c r="I18" s="59" t="s">
        <v>249</v>
      </c>
    </row>
    <row r="19" spans="1:9" x14ac:dyDescent="0.3">
      <c r="A19" s="28">
        <v>34</v>
      </c>
      <c r="B19" s="55" t="s">
        <v>107</v>
      </c>
      <c r="C19" s="56"/>
      <c r="D19" s="57">
        <v>4</v>
      </c>
      <c r="E19" s="56">
        <v>3</v>
      </c>
      <c r="F19" s="56">
        <v>1</v>
      </c>
      <c r="G19" s="58">
        <v>45250</v>
      </c>
      <c r="H19" s="58">
        <v>45250</v>
      </c>
      <c r="I19" s="59" t="s">
        <v>250</v>
      </c>
    </row>
    <row r="20" spans="1:9" x14ac:dyDescent="0.3">
      <c r="A20" s="28">
        <v>35</v>
      </c>
      <c r="B20" s="55" t="s">
        <v>108</v>
      </c>
      <c r="C20" s="61"/>
      <c r="D20" s="62"/>
      <c r="E20" s="56"/>
      <c r="F20" s="56"/>
      <c r="G20" s="56"/>
      <c r="H20" s="56"/>
      <c r="I20" s="66" t="s">
        <v>252</v>
      </c>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c r="D23" s="64">
        <v>1</v>
      </c>
      <c r="E23" s="65">
        <v>1</v>
      </c>
      <c r="F23" s="65">
        <v>0</v>
      </c>
      <c r="G23" s="58">
        <v>45250</v>
      </c>
      <c r="H23" s="108">
        <v>45243</v>
      </c>
      <c r="I23" s="66" t="s">
        <v>251</v>
      </c>
    </row>
    <row r="24" spans="1:9" x14ac:dyDescent="0.3">
      <c r="A24" s="63">
        <v>42</v>
      </c>
      <c r="B24" s="55" t="s">
        <v>111</v>
      </c>
      <c r="C24" s="56"/>
      <c r="D24" s="64"/>
      <c r="E24" s="65"/>
      <c r="F24" s="65"/>
      <c r="G24" s="58"/>
      <c r="H24" s="65"/>
      <c r="I24" s="66" t="s">
        <v>252</v>
      </c>
    </row>
    <row r="25" spans="1:9" x14ac:dyDescent="0.3">
      <c r="A25" s="63">
        <v>43</v>
      </c>
      <c r="B25" s="67" t="s">
        <v>112</v>
      </c>
      <c r="C25" s="56"/>
      <c r="D25" s="64"/>
      <c r="E25" s="65"/>
      <c r="F25" s="65"/>
      <c r="G25" s="58"/>
      <c r="H25" s="65"/>
      <c r="I25" s="66"/>
    </row>
    <row r="26" spans="1:9" x14ac:dyDescent="0.3">
      <c r="A26" s="63">
        <v>44</v>
      </c>
      <c r="B26" s="67" t="s">
        <v>113</v>
      </c>
      <c r="C26" s="56"/>
      <c r="D26" s="64">
        <v>5</v>
      </c>
      <c r="E26" s="65">
        <v>4</v>
      </c>
      <c r="F26" s="65">
        <v>1</v>
      </c>
      <c r="G26" s="58">
        <v>45250</v>
      </c>
      <c r="H26" s="108">
        <v>45250</v>
      </c>
      <c r="I26" s="66"/>
    </row>
    <row r="27" spans="1:9" x14ac:dyDescent="0.3">
      <c r="A27" s="63">
        <v>45</v>
      </c>
      <c r="B27" s="67" t="s">
        <v>114</v>
      </c>
      <c r="C27" s="56"/>
      <c r="D27" s="64">
        <v>1</v>
      </c>
      <c r="E27" s="65">
        <v>1</v>
      </c>
      <c r="F27" s="65">
        <v>0</v>
      </c>
      <c r="G27" s="108">
        <v>45257</v>
      </c>
      <c r="H27" s="108">
        <v>45257</v>
      </c>
      <c r="I27" s="66"/>
    </row>
    <row r="28" spans="1:9" x14ac:dyDescent="0.3">
      <c r="A28" s="63">
        <v>46</v>
      </c>
      <c r="B28" s="67" t="s">
        <v>115</v>
      </c>
      <c r="C28" s="61"/>
      <c r="D28" s="68">
        <v>2</v>
      </c>
      <c r="E28" s="49">
        <v>2</v>
      </c>
      <c r="F28" s="65">
        <v>0</v>
      </c>
      <c r="G28" s="108">
        <v>45257</v>
      </c>
      <c r="H28" s="108">
        <v>45257</v>
      </c>
      <c r="I28" s="66"/>
    </row>
    <row r="29" spans="1:9" x14ac:dyDescent="0.3">
      <c r="A29" s="28">
        <v>47</v>
      </c>
      <c r="B29" s="55" t="s">
        <v>116</v>
      </c>
      <c r="C29" s="61"/>
      <c r="D29" s="62"/>
      <c r="E29" s="56"/>
      <c r="F29" s="56"/>
      <c r="G29" s="58"/>
      <c r="H29" s="56"/>
      <c r="I29" s="66" t="s">
        <v>252</v>
      </c>
    </row>
    <row r="30" spans="1:9" x14ac:dyDescent="0.3">
      <c r="A30" s="28">
        <v>48</v>
      </c>
      <c r="B30" s="55" t="s">
        <v>117</v>
      </c>
      <c r="C30" s="61"/>
      <c r="D30" s="62"/>
      <c r="E30" s="56"/>
      <c r="F30" s="56"/>
      <c r="G30" s="58"/>
      <c r="H30" s="56"/>
      <c r="I30" s="66" t="s">
        <v>252</v>
      </c>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19</v>
      </c>
      <c r="E35" s="49">
        <f>SUM(E10:E34)</f>
        <v>23</v>
      </c>
      <c r="F35" s="49">
        <f>SUM(F10:F34)</f>
        <v>2</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85" zoomScaleNormal="85"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9" t="s">
        <v>118</v>
      </c>
      <c r="B1" s="129"/>
      <c r="C1" s="129"/>
      <c r="D1" s="129"/>
      <c r="E1" s="129"/>
      <c r="F1" s="129"/>
      <c r="G1" s="129"/>
      <c r="H1" s="129"/>
      <c r="I1" s="129"/>
      <c r="J1" s="129"/>
      <c r="K1" s="129"/>
    </row>
    <row r="3" spans="1:11" ht="26.4" x14ac:dyDescent="0.3">
      <c r="A3" s="74" t="s">
        <v>33</v>
      </c>
      <c r="B3" s="74" t="s">
        <v>119</v>
      </c>
      <c r="C3" s="74" t="s">
        <v>120</v>
      </c>
      <c r="D3" s="75" t="s">
        <v>121</v>
      </c>
      <c r="E3" s="74" t="s">
        <v>122</v>
      </c>
      <c r="F3" s="74" t="s">
        <v>123</v>
      </c>
      <c r="G3" s="74" t="s">
        <v>124</v>
      </c>
      <c r="H3" s="74" t="s">
        <v>125</v>
      </c>
      <c r="I3" s="75" t="s">
        <v>126</v>
      </c>
      <c r="J3" s="74" t="s">
        <v>127</v>
      </c>
      <c r="K3" s="74" t="s">
        <v>128</v>
      </c>
    </row>
    <row r="4" spans="1:11" x14ac:dyDescent="0.3">
      <c r="A4" s="76">
        <f t="shared" ref="A4:A33" si="0">ROW()-3</f>
        <v>1</v>
      </c>
      <c r="B4" s="77" t="s">
        <v>129</v>
      </c>
      <c r="C4" s="78" t="s">
        <v>6</v>
      </c>
      <c r="D4" s="79">
        <v>45170</v>
      </c>
      <c r="E4" s="38" t="s">
        <v>130</v>
      </c>
      <c r="F4" s="78" t="s">
        <v>131</v>
      </c>
      <c r="G4" s="78" t="s">
        <v>132</v>
      </c>
      <c r="H4" s="78" t="s">
        <v>6</v>
      </c>
      <c r="I4" s="79">
        <v>45236</v>
      </c>
      <c r="J4" s="38"/>
      <c r="K4" s="80"/>
    </row>
    <row r="5" spans="1:11" x14ac:dyDescent="0.3">
      <c r="A5" s="81">
        <f t="shared" si="0"/>
        <v>2</v>
      </c>
      <c r="B5" s="82" t="s">
        <v>129</v>
      </c>
      <c r="C5" s="83" t="s">
        <v>6</v>
      </c>
      <c r="D5" s="84">
        <v>45170</v>
      </c>
      <c r="E5" s="2" t="s">
        <v>133</v>
      </c>
      <c r="F5" s="83" t="s">
        <v>134</v>
      </c>
      <c r="G5" s="83" t="s">
        <v>132</v>
      </c>
      <c r="H5" s="83" t="s">
        <v>6</v>
      </c>
      <c r="I5" s="84">
        <v>45236</v>
      </c>
      <c r="J5" s="2"/>
      <c r="K5" s="85"/>
    </row>
    <row r="6" spans="1:11" x14ac:dyDescent="0.3">
      <c r="A6" s="81">
        <f t="shared" si="0"/>
        <v>3</v>
      </c>
      <c r="B6" s="82" t="s">
        <v>135</v>
      </c>
      <c r="C6" s="83" t="s">
        <v>6</v>
      </c>
      <c r="D6" s="84">
        <v>45170</v>
      </c>
      <c r="E6" s="2" t="s">
        <v>136</v>
      </c>
      <c r="F6" s="83" t="s">
        <v>134</v>
      </c>
      <c r="G6" s="83" t="s">
        <v>137</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138</v>
      </c>
      <c r="F36" s="5" t="s">
        <v>131</v>
      </c>
      <c r="G36" s="5" t="s">
        <v>139</v>
      </c>
    </row>
    <row r="37" spans="1:11" x14ac:dyDescent="0.3">
      <c r="B37" s="5" t="s">
        <v>140</v>
      </c>
      <c r="F37" s="5" t="s">
        <v>134</v>
      </c>
      <c r="G37" s="5" t="s">
        <v>137</v>
      </c>
    </row>
    <row r="38" spans="1:11" x14ac:dyDescent="0.3">
      <c r="B38" s="5" t="s">
        <v>141</v>
      </c>
      <c r="F38" s="5" t="s">
        <v>142</v>
      </c>
      <c r="G38" s="5" t="s">
        <v>132</v>
      </c>
    </row>
    <row r="39" spans="1:11" x14ac:dyDescent="0.3">
      <c r="G39" s="5" t="s">
        <v>143</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Normal="10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6" t="s">
        <v>144</v>
      </c>
      <c r="B1" s="126"/>
      <c r="C1" s="126"/>
      <c r="D1" s="126"/>
      <c r="E1" s="126"/>
      <c r="F1" s="126"/>
      <c r="G1" s="126"/>
      <c r="H1" s="126"/>
    </row>
    <row r="2" spans="1:8" x14ac:dyDescent="0.3">
      <c r="E2" s="36"/>
    </row>
    <row r="3" spans="1:8" s="43" customFormat="1" x14ac:dyDescent="0.3">
      <c r="A3" s="26" t="s">
        <v>33</v>
      </c>
      <c r="B3" s="26" t="s">
        <v>145</v>
      </c>
      <c r="C3" s="26" t="s">
        <v>129</v>
      </c>
      <c r="D3" s="26" t="s">
        <v>146</v>
      </c>
      <c r="E3" s="26" t="s">
        <v>147</v>
      </c>
      <c r="F3" s="26" t="s">
        <v>148</v>
      </c>
      <c r="G3" s="26" t="s">
        <v>149</v>
      </c>
      <c r="H3" s="26" t="s">
        <v>150</v>
      </c>
    </row>
    <row r="4" spans="1:8" x14ac:dyDescent="0.3">
      <c r="A4" s="2">
        <v>1</v>
      </c>
      <c r="B4" s="2" t="s">
        <v>151</v>
      </c>
      <c r="C4" s="41">
        <v>4</v>
      </c>
      <c r="D4" s="41">
        <v>4</v>
      </c>
      <c r="E4" s="41">
        <f t="shared" ref="E4:E33" si="0">C4*D4</f>
        <v>16</v>
      </c>
      <c r="F4" s="2"/>
      <c r="G4" s="2" t="s">
        <v>152</v>
      </c>
      <c r="H4" s="2"/>
    </row>
    <row r="5" spans="1:8" x14ac:dyDescent="0.3">
      <c r="A5" s="2">
        <v>2</v>
      </c>
      <c r="B5" s="2" t="s">
        <v>153</v>
      </c>
      <c r="C5" s="41">
        <v>1</v>
      </c>
      <c r="D5" s="41">
        <v>5</v>
      </c>
      <c r="E5" s="41">
        <f t="shared" si="0"/>
        <v>5</v>
      </c>
      <c r="F5" s="2"/>
      <c r="G5" s="2" t="s">
        <v>154</v>
      </c>
      <c r="H5" s="2"/>
    </row>
    <row r="6" spans="1:8" x14ac:dyDescent="0.3">
      <c r="A6" s="2">
        <v>3</v>
      </c>
      <c r="B6" s="2" t="s">
        <v>155</v>
      </c>
      <c r="C6" s="41">
        <v>2</v>
      </c>
      <c r="D6" s="41">
        <v>5</v>
      </c>
      <c r="E6" s="41">
        <f t="shared" si="0"/>
        <v>10</v>
      </c>
      <c r="F6" s="2"/>
      <c r="G6" s="2" t="s">
        <v>156</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85" zoomScaleNormal="85" workbookViewId="0">
      <selection activeCell="F28" sqref="F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157</v>
      </c>
    </row>
    <row r="2" spans="1:14" x14ac:dyDescent="0.3">
      <c r="A2" t="s">
        <v>158</v>
      </c>
    </row>
    <row r="3" spans="1:14" x14ac:dyDescent="0.3">
      <c r="F3" t="s">
        <v>159</v>
      </c>
    </row>
    <row r="4" spans="1:14" x14ac:dyDescent="0.3">
      <c r="A4" s="97" t="s">
        <v>160</v>
      </c>
      <c r="B4" s="98" t="s">
        <v>161</v>
      </c>
      <c r="C4" s="98" t="s">
        <v>162</v>
      </c>
      <c r="D4" s="98" t="s">
        <v>163</v>
      </c>
    </row>
    <row r="5" spans="1:14" x14ac:dyDescent="0.3">
      <c r="A5" s="99" t="s">
        <v>164</v>
      </c>
      <c r="B5" s="100" t="s">
        <v>165</v>
      </c>
      <c r="C5" s="100" t="s">
        <v>166</v>
      </c>
      <c r="D5" s="100" t="s">
        <v>167</v>
      </c>
    </row>
    <row r="6" spans="1:14" x14ac:dyDescent="0.3">
      <c r="A6" s="99" t="s">
        <v>168</v>
      </c>
      <c r="B6" s="100" t="s">
        <v>169</v>
      </c>
      <c r="C6" s="100" t="s">
        <v>170</v>
      </c>
      <c r="D6" s="100" t="s">
        <v>167</v>
      </c>
      <c r="K6" s="101" t="s">
        <v>171</v>
      </c>
    </row>
    <row r="7" spans="1:14" x14ac:dyDescent="0.3">
      <c r="A7" s="99" t="s">
        <v>172</v>
      </c>
      <c r="B7" s="100" t="s">
        <v>173</v>
      </c>
      <c r="C7" s="100" t="s">
        <v>170</v>
      </c>
      <c r="D7" s="100" t="s">
        <v>174</v>
      </c>
      <c r="K7" s="97" t="s">
        <v>175</v>
      </c>
      <c r="L7" s="97" t="s">
        <v>176</v>
      </c>
      <c r="M7" s="97" t="s">
        <v>177</v>
      </c>
      <c r="N7" s="97" t="s">
        <v>178</v>
      </c>
    </row>
    <row r="8" spans="1:14" x14ac:dyDescent="0.3">
      <c r="A8" s="99" t="s">
        <v>179</v>
      </c>
      <c r="B8" s="100" t="s">
        <v>180</v>
      </c>
      <c r="C8" s="100" t="s">
        <v>167</v>
      </c>
      <c r="D8" s="100" t="s">
        <v>181</v>
      </c>
      <c r="K8" s="99" t="s">
        <v>173</v>
      </c>
      <c r="L8" s="99" t="s">
        <v>167</v>
      </c>
      <c r="M8" s="99" t="s">
        <v>167</v>
      </c>
      <c r="N8" s="99" t="s">
        <v>182</v>
      </c>
    </row>
    <row r="9" spans="1:14" x14ac:dyDescent="0.3">
      <c r="A9" s="99" t="s">
        <v>183</v>
      </c>
      <c r="B9" s="100"/>
      <c r="C9" s="100"/>
      <c r="D9" s="100"/>
      <c r="K9" s="99" t="s">
        <v>173</v>
      </c>
      <c r="L9" s="99" t="s">
        <v>167</v>
      </c>
      <c r="M9" s="99" t="s">
        <v>174</v>
      </c>
      <c r="N9" s="99" t="s">
        <v>184</v>
      </c>
    </row>
    <row r="10" spans="1:14" x14ac:dyDescent="0.3">
      <c r="A10" s="99"/>
      <c r="B10" s="100"/>
      <c r="C10" s="100"/>
      <c r="D10" s="100"/>
      <c r="K10" s="99" t="s">
        <v>180</v>
      </c>
      <c r="L10" s="99" t="s">
        <v>167</v>
      </c>
      <c r="M10" s="99" t="s">
        <v>167</v>
      </c>
      <c r="N10" s="99" t="s">
        <v>185</v>
      </c>
    </row>
    <row r="11" spans="1:14" x14ac:dyDescent="0.3">
      <c r="A11" s="99"/>
      <c r="B11" s="100"/>
      <c r="C11" s="100"/>
      <c r="D11" s="100"/>
      <c r="K11" s="99" t="s">
        <v>180</v>
      </c>
      <c r="L11" s="99" t="s">
        <v>167</v>
      </c>
      <c r="M11" s="99" t="s">
        <v>174</v>
      </c>
      <c r="N11" s="99" t="s">
        <v>186</v>
      </c>
    </row>
    <row r="12" spans="1:14" x14ac:dyDescent="0.3">
      <c r="A12" s="99"/>
      <c r="B12" s="100"/>
      <c r="C12" s="100"/>
      <c r="D12" s="100"/>
      <c r="K12" s="99" t="s">
        <v>173</v>
      </c>
      <c r="L12" s="99" t="s">
        <v>174</v>
      </c>
      <c r="M12" s="99" t="s">
        <v>47</v>
      </c>
      <c r="N12" s="99" t="s">
        <v>187</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160</v>
      </c>
      <c r="B21" s="131" t="s">
        <v>188</v>
      </c>
      <c r="C21" s="131"/>
      <c r="D21" s="131"/>
    </row>
    <row r="22" spans="1:4" ht="15" customHeight="1" x14ac:dyDescent="0.3">
      <c r="A22" s="102" t="s">
        <v>179</v>
      </c>
      <c r="B22" s="132" t="s">
        <v>189</v>
      </c>
      <c r="C22" s="132"/>
      <c r="D22" s="132"/>
    </row>
    <row r="23" spans="1:4" ht="30" customHeight="1" x14ac:dyDescent="0.3">
      <c r="A23" s="102" t="s">
        <v>190</v>
      </c>
      <c r="B23" s="132" t="s">
        <v>191</v>
      </c>
      <c r="C23" s="132"/>
      <c r="D23" s="132"/>
    </row>
    <row r="24" spans="1:4" ht="15" customHeight="1" x14ac:dyDescent="0.3">
      <c r="A24" s="102" t="s">
        <v>192</v>
      </c>
      <c r="B24" s="132" t="s">
        <v>193</v>
      </c>
      <c r="C24" s="132"/>
      <c r="D24" s="132"/>
    </row>
    <row r="25" spans="1:4" x14ac:dyDescent="0.3">
      <c r="A25" s="99"/>
      <c r="B25" s="130"/>
      <c r="C25" s="130"/>
      <c r="D25" s="130"/>
    </row>
    <row r="26" spans="1:4" x14ac:dyDescent="0.3">
      <c r="A26" s="99"/>
      <c r="B26" s="130"/>
      <c r="C26" s="130"/>
      <c r="D26" s="130"/>
    </row>
    <row r="27" spans="1:4" x14ac:dyDescent="0.3">
      <c r="A27" s="99"/>
      <c r="B27" s="130"/>
      <c r="C27" s="130"/>
      <c r="D27" s="130"/>
    </row>
    <row r="28" spans="1:4" x14ac:dyDescent="0.3">
      <c r="A28" s="99"/>
      <c r="B28" s="130"/>
      <c r="C28" s="130"/>
      <c r="D28" s="130"/>
    </row>
    <row r="29" spans="1:4" x14ac:dyDescent="0.3">
      <c r="A29" s="99"/>
      <c r="B29" s="130"/>
      <c r="C29" s="130"/>
      <c r="D29" s="13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4" zoomScaleNormal="100" workbookViewId="0">
      <selection activeCell="D26" sqref="D26"/>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215</v>
      </c>
      <c r="B1" s="126"/>
      <c r="C1" s="126"/>
    </row>
    <row r="3" spans="1:3" ht="26.4" x14ac:dyDescent="0.3">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217</v>
      </c>
    </row>
    <row r="7" spans="1:3" x14ac:dyDescent="0.3">
      <c r="A7" s="40">
        <v>45243</v>
      </c>
      <c r="B7" s="41">
        <v>2</v>
      </c>
      <c r="C7" s="2" t="s">
        <v>220</v>
      </c>
    </row>
    <row r="8" spans="1:3" x14ac:dyDescent="0.3">
      <c r="A8" s="40">
        <v>45243</v>
      </c>
      <c r="B8" s="41">
        <v>1</v>
      </c>
      <c r="C8" s="2" t="s">
        <v>222</v>
      </c>
    </row>
    <row r="9" spans="1:3" x14ac:dyDescent="0.3">
      <c r="A9" s="40">
        <v>45250</v>
      </c>
      <c r="B9" s="41">
        <v>1</v>
      </c>
      <c r="C9" s="2" t="s">
        <v>225</v>
      </c>
    </row>
    <row r="10" spans="1:3" x14ac:dyDescent="0.3">
      <c r="A10" s="40">
        <v>45250</v>
      </c>
      <c r="B10" s="41">
        <v>1</v>
      </c>
      <c r="C10" s="2" t="s">
        <v>224</v>
      </c>
    </row>
    <row r="11" spans="1:3" x14ac:dyDescent="0.3">
      <c r="A11" s="40">
        <v>45250</v>
      </c>
      <c r="B11" s="41">
        <v>1</v>
      </c>
      <c r="C11" s="2" t="s">
        <v>226</v>
      </c>
    </row>
    <row r="12" spans="1:3" x14ac:dyDescent="0.3">
      <c r="A12" s="40">
        <v>45257</v>
      </c>
      <c r="B12" s="41">
        <v>1</v>
      </c>
      <c r="C12" s="2" t="s">
        <v>221</v>
      </c>
    </row>
    <row r="13" spans="1:3" x14ac:dyDescent="0.3">
      <c r="A13" s="40">
        <v>45257</v>
      </c>
      <c r="B13" s="41">
        <v>2</v>
      </c>
      <c r="C13" s="2" t="s">
        <v>223</v>
      </c>
    </row>
    <row r="14" spans="1:3" x14ac:dyDescent="0.3">
      <c r="A14" s="40">
        <v>45264</v>
      </c>
      <c r="B14" s="41">
        <v>2</v>
      </c>
      <c r="C14" s="2" t="s">
        <v>230</v>
      </c>
    </row>
    <row r="15" spans="1:3" x14ac:dyDescent="0.3">
      <c r="A15" s="40">
        <v>45264</v>
      </c>
      <c r="B15" s="41">
        <v>1</v>
      </c>
      <c r="C15" s="2" t="s">
        <v>232</v>
      </c>
    </row>
    <row r="16" spans="1:3" ht="28.8" x14ac:dyDescent="0.3">
      <c r="A16" s="40">
        <v>45271</v>
      </c>
      <c r="B16" s="41">
        <v>3</v>
      </c>
      <c r="C16" s="2" t="s">
        <v>234</v>
      </c>
    </row>
    <row r="17" spans="1:3" x14ac:dyDescent="0.3">
      <c r="A17" s="40">
        <v>45278</v>
      </c>
      <c r="B17" s="41">
        <v>2</v>
      </c>
      <c r="C17" s="2" t="s">
        <v>235</v>
      </c>
    </row>
    <row r="18" spans="1:3" x14ac:dyDescent="0.3">
      <c r="A18" s="40">
        <v>45278</v>
      </c>
      <c r="B18" s="41">
        <v>1</v>
      </c>
      <c r="C18" s="2" t="s">
        <v>236</v>
      </c>
    </row>
    <row r="19" spans="1:3" x14ac:dyDescent="0.3">
      <c r="A19" s="40">
        <v>45299</v>
      </c>
      <c r="B19" s="41">
        <v>2</v>
      </c>
      <c r="C19" s="2" t="s">
        <v>237</v>
      </c>
    </row>
    <row r="20" spans="1:3" x14ac:dyDescent="0.3">
      <c r="A20" s="40">
        <v>45299</v>
      </c>
      <c r="B20" s="41">
        <v>1</v>
      </c>
      <c r="C20" s="2" t="s">
        <v>238</v>
      </c>
    </row>
    <row r="21" spans="1:3" x14ac:dyDescent="0.3">
      <c r="A21" s="40">
        <v>45306</v>
      </c>
      <c r="B21" s="41">
        <v>3</v>
      </c>
      <c r="C21" s="2" t="s">
        <v>240</v>
      </c>
    </row>
    <row r="22" spans="1:3" x14ac:dyDescent="0.3">
      <c r="A22" s="40">
        <v>45313</v>
      </c>
      <c r="B22" s="41">
        <v>3</v>
      </c>
      <c r="C22" s="2" t="s">
        <v>241</v>
      </c>
    </row>
    <row r="23" spans="1:3" ht="28.8" x14ac:dyDescent="0.3">
      <c r="A23" s="40">
        <v>45334</v>
      </c>
      <c r="B23" s="41">
        <v>3</v>
      </c>
      <c r="C23" s="2" t="s">
        <v>242</v>
      </c>
    </row>
    <row r="24" spans="1:3" x14ac:dyDescent="0.3">
      <c r="A24" s="40">
        <v>45348</v>
      </c>
      <c r="B24" s="41">
        <v>1</v>
      </c>
      <c r="C24" s="2" t="s">
        <v>243</v>
      </c>
    </row>
    <row r="25" spans="1:3" x14ac:dyDescent="0.3">
      <c r="A25" s="40">
        <v>45348</v>
      </c>
      <c r="B25" s="41">
        <v>2</v>
      </c>
      <c r="C25" s="2" t="s">
        <v>253</v>
      </c>
    </row>
    <row r="26" spans="1:3" ht="23.4" customHeight="1" x14ac:dyDescent="0.3">
      <c r="A26" s="40">
        <v>45362</v>
      </c>
      <c r="B26" s="41">
        <v>2</v>
      </c>
      <c r="C26" s="2" t="s">
        <v>254</v>
      </c>
    </row>
    <row r="27" spans="1:3" x14ac:dyDescent="0.3">
      <c r="A27" s="40">
        <v>45362</v>
      </c>
      <c r="B27" s="41">
        <v>1</v>
      </c>
      <c r="C27" s="2" t="s">
        <v>255</v>
      </c>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Arbeitstagebuch_Lucut</vt:lpstr>
      <vt:lpstr>Arbeitstagebuch_Zickler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Lucut Ioan Lukas</cp:lastModifiedBy>
  <cp:revision>9</cp:revision>
  <cp:lastPrinted>2020-03-01T15:28:32Z</cp:lastPrinted>
  <dcterms:created xsi:type="dcterms:W3CDTF">2016-10-12T18:32:49Z</dcterms:created>
  <dcterms:modified xsi:type="dcterms:W3CDTF">2024-03-18T09:15:17Z</dcterms:modified>
  <dc:language>de-AT</dc:language>
</cp:coreProperties>
</file>