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tables/table1.xml" ContentType="application/vnd.openxmlformats-officedocument.spreadsheetml.table+xml"/>
  <Override PartName="/xl/comments4.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C:\Users\lukas\Documents\group-01\"/>
    </mc:Choice>
  </mc:AlternateContent>
  <xr:revisionPtr revIDLastSave="0" documentId="13_ncr:1_{FC3C4E4D-62D3-4CA1-B535-B6F51D246F5F}" xr6:coauthVersionLast="47" xr6:coauthVersionMax="47" xr10:uidLastSave="{00000000-0000-0000-0000-000000000000}"/>
  <bookViews>
    <workbookView xWindow="-108" yWindow="-108" windowWidth="23256" windowHeight="12576" tabRatio="500" firstSheet="6" activeTab="9" xr2:uid="{00000000-000D-0000-FFFF-FFFF00000000}"/>
  </bookViews>
  <sheets>
    <sheet name="Projektüberblick" sheetId="1" r:id="rId1"/>
    <sheet name="Anforderungen" sheetId="2" r:id="rId2"/>
    <sheet name="Meilensteine" sheetId="3" r:id="rId3"/>
    <sheet name="Bestellliste" sheetId="4" r:id="rId4"/>
    <sheet name="PSP - WBS" sheetId="5" r:id="rId5"/>
    <sheet name="OPL" sheetId="6" r:id="rId6"/>
    <sheet name="Risiken" sheetId="7" r:id="rId7"/>
    <sheet name="Stakeholder - Kommunikation" sheetId="8" r:id="rId8"/>
    <sheet name="Arbeitstagebuch_Lucut" sheetId="9" r:id="rId9"/>
    <sheet name="Arbeitstagebuch_Zickler" sheetId="11" r:id="rId10"/>
    <sheet name="_Template" sheetId="10" r:id="rId11"/>
  </sheets>
  <externalReferences>
    <externalReference r:id="rId12"/>
  </externalReferences>
  <definedNames>
    <definedName name="_xlnm._FilterDatabase" localSheetId="4" hidden="1">'PSP - WBS'!$A$3:$I$7</definedName>
    <definedName name="_ftnref1" localSheetId="4">'PSP - WBS'!$C$3</definedName>
    <definedName name="Arbeitspaket">[1]Stammdaten!$A$9:$A$10</definedName>
    <definedName name="Personen">[1]Stammdaten!$A$27:$A$28</definedName>
    <definedName name="Prio">[1]Stammdaten!$A$16:$A$18</definedName>
    <definedName name="Status">[1]Stammdaten!$A$21:$A$24</definedName>
    <definedName name="Text11" localSheetId="4">'PSP - WBS'!$C$11</definedName>
    <definedName name="Text12" localSheetId="4">'PSP - WBS'!$B$11</definedName>
    <definedName name="Text13" localSheetId="4">'PSP - WBS'!$B$18</definedName>
    <definedName name="Themen">[1]Stammdaten!$A$13</definedName>
    <definedName name="Typ">[1]Stammdaten!$A$4:$A$6</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E33" i="7" l="1"/>
  <c r="E32" i="7"/>
  <c r="E31" i="7"/>
  <c r="E30" i="7"/>
  <c r="E29" i="7"/>
  <c r="E28" i="7"/>
  <c r="E27" i="7"/>
  <c r="E26" i="7"/>
  <c r="E25" i="7"/>
  <c r="E24" i="7"/>
  <c r="E23" i="7"/>
  <c r="E22" i="7"/>
  <c r="E21" i="7"/>
  <c r="E20" i="7"/>
  <c r="E19" i="7"/>
  <c r="E18" i="7"/>
  <c r="E17" i="7"/>
  <c r="E16" i="7"/>
  <c r="E15" i="7"/>
  <c r="E14" i="7"/>
  <c r="E13" i="7"/>
  <c r="E12" i="7"/>
  <c r="E11" i="7"/>
  <c r="E10" i="7"/>
  <c r="E9" i="7"/>
  <c r="E8" i="7"/>
  <c r="E7" i="7"/>
  <c r="E6" i="7"/>
  <c r="E5" i="7"/>
  <c r="E4" i="7"/>
  <c r="A33" i="6"/>
  <c r="A32" i="6"/>
  <c r="A31" i="6"/>
  <c r="A30" i="6"/>
  <c r="A29" i="6"/>
  <c r="A28" i="6"/>
  <c r="A27" i="6"/>
  <c r="A26" i="6"/>
  <c r="A25" i="6"/>
  <c r="A24" i="6"/>
  <c r="A23" i="6"/>
  <c r="A22" i="6"/>
  <c r="A21" i="6"/>
  <c r="A20" i="6"/>
  <c r="A19" i="6"/>
  <c r="A18" i="6"/>
  <c r="A17" i="6"/>
  <c r="A16" i="6"/>
  <c r="A15" i="6"/>
  <c r="A14" i="6"/>
  <c r="A13" i="6"/>
  <c r="A12" i="6"/>
  <c r="A11" i="6"/>
  <c r="A10" i="6"/>
  <c r="A9" i="6"/>
  <c r="A8" i="6"/>
  <c r="A7" i="6"/>
  <c r="A6" i="6"/>
  <c r="A5" i="6"/>
  <c r="A4" i="6"/>
  <c r="F35" i="5"/>
  <c r="E35" i="5"/>
  <c r="D35" i="5"/>
  <c r="D21"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C3" authorId="0" shapeId="0" xr:uid="{00000000-0006-0000-0000-000001000000}">
      <text>
        <r>
          <rPr>
            <b/>
            <sz val="9"/>
            <color rgb="FF000000"/>
            <rFont val="Segoe UI"/>
            <family val="2"/>
          </rPr>
          <t>Siehe Tab "Bestellliste"</t>
        </r>
      </text>
    </comment>
    <comment ref="E3" authorId="0" shapeId="0" xr:uid="{00000000-0006-0000-0000-000002000000}">
      <text>
        <r>
          <rPr>
            <b/>
            <sz val="9"/>
            <color rgb="FF000000"/>
            <rFont val="Segoe UI"/>
            <family val="2"/>
          </rPr>
          <t>Datum und Unterschrift vom Sponsor</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D8" authorId="0" shapeId="0" xr:uid="{00000000-0006-0000-0100-000001000000}">
      <text>
        <r>
          <rPr>
            <b/>
            <sz val="9"/>
            <color rgb="FF000000"/>
            <rFont val="Segoe UI"/>
            <family val="2"/>
          </rPr>
          <t>Test erfolgreich = Anforderung erfüllt?
Ja/Nein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D3" authorId="0" shapeId="0" xr:uid="{00000000-0006-0000-0400-000001000000}">
      <text>
        <r>
          <rPr>
            <b/>
            <sz val="9"/>
            <color rgb="FF000000"/>
            <rFont val="Segoe UI"/>
          </rPr>
          <t>Nur einmal am Anfang schätzen, dann in Spalte E + F laufend aktualisieren.</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B3" authorId="0" shapeId="0" xr:uid="{00000000-0006-0000-0600-000001000000}">
      <text>
        <r>
          <rPr>
            <b/>
            <sz val="9"/>
            <color rgb="FF000000"/>
            <rFont val="Segoe UI"/>
            <family val="2"/>
          </rPr>
          <t>Wichtig ist immer was die Auswirkung ist? Z.B. höhere Kosten, Zeitverzug, Qualitätseinbuße, schlechte Note, …
Ausfall eines Teammitglieds ist in diesem Sinne kein Risiko...</t>
        </r>
      </text>
    </comment>
    <comment ref="C3" authorId="0" shapeId="0" xr:uid="{00000000-0006-0000-0600-000002000000}">
      <text>
        <r>
          <rPr>
            <sz val="11"/>
            <color rgb="FF000000"/>
            <rFont val="Calibri"/>
            <family val="2"/>
          </rPr>
          <t xml:space="preserve">Auftretenswahrscheinlichkeit - wie wahrscheinlich ist es, dass das Risiko eintritt:
</t>
        </r>
        <r>
          <rPr>
            <sz val="9"/>
            <color rgb="FF000000"/>
            <rFont val="Segoe UI"/>
            <family val="2"/>
          </rPr>
          <t>1: sehr unwahrscheinlich (~0%)
2: unwahrscheinlich (&lt;50%)
3: ~50%
4: wahrscheinlich (&gt;50%)
5: sehr wahrscheinlich (~100%)</t>
        </r>
      </text>
    </comment>
    <comment ref="D3" authorId="0" shapeId="0" xr:uid="{00000000-0006-0000-0600-000003000000}">
      <text>
        <r>
          <rPr>
            <sz val="11"/>
            <color rgb="FF000000"/>
            <rFont val="Calibri"/>
            <family val="2"/>
          </rPr>
          <t xml:space="preserve">Gewichtung - Auswirkung auf den Projekterfolg
</t>
        </r>
        <r>
          <rPr>
            <sz val="9"/>
            <color rgb="FF000000"/>
            <rFont val="Segoe UI"/>
            <family val="2"/>
          </rPr>
          <t>1: Sehr gering - das Risiko hat so gut wie keinen Einfluss auf den Projekterfolg
2: Gering
3: Mittel
4: Hoch
5: Kritisch - das Risiko kann das Projekt zum Kippen bringen</t>
        </r>
      </text>
    </comment>
    <comment ref="E3" authorId="0" shapeId="0" xr:uid="{00000000-0006-0000-0600-000004000000}">
      <text>
        <r>
          <rPr>
            <sz val="11"/>
            <color rgb="FF000000"/>
            <rFont val="Calibri"/>
            <family val="2"/>
          </rPr>
          <t xml:space="preserve">Risiko-Kennzahl
</t>
        </r>
        <r>
          <rPr>
            <sz val="9"/>
            <color rgb="FF000000"/>
            <rFont val="Segoe UI"/>
            <family val="2"/>
          </rPr>
          <t>RKZ = A * G
RKZ &gt; 9 benötigt eine Gegenmaßnahme und muss verfolgt werden</t>
        </r>
      </text>
    </comment>
    <comment ref="F3" authorId="0" shapeId="0" xr:uid="{00000000-0006-0000-0600-000005000000}">
      <text>
        <r>
          <rPr>
            <b/>
            <sz val="9"/>
            <color rgb="FF000000"/>
            <rFont val="Segoe UI"/>
            <family val="2"/>
          </rPr>
          <t>verändert sich das Risiko bzw. die RKZ im Verlauf des Projekts?</t>
        </r>
      </text>
    </comment>
  </commentList>
</comments>
</file>

<file path=xl/sharedStrings.xml><?xml version="1.0" encoding="utf-8"?>
<sst xmlns="http://schemas.openxmlformats.org/spreadsheetml/2006/main" count="298" uniqueCount="237">
  <si>
    <t>Projektstart:</t>
  </si>
  <si>
    <t>Budgetrahmen:</t>
  </si>
  <si>
    <t>100,-</t>
  </si>
  <si>
    <t>Genehmigt? Datum + Unterschrift:</t>
  </si>
  <si>
    <t>Projektende:</t>
  </si>
  <si>
    <t>Sponsor:</t>
  </si>
  <si>
    <t>Jahn</t>
  </si>
  <si>
    <t>________________________________</t>
  </si>
  <si>
    <t>Projektteam</t>
  </si>
  <si>
    <t>Name</t>
  </si>
  <si>
    <t>Schwerpunkte</t>
  </si>
  <si>
    <t>Verfügbar</t>
  </si>
  <si>
    <t>Kontakt</t>
  </si>
  <si>
    <t>Projektleiter</t>
  </si>
  <si>
    <t>Software-Entwicklung</t>
  </si>
  <si>
    <t>Hardware-Aufbau</t>
  </si>
  <si>
    <t>Tester</t>
  </si>
  <si>
    <t>Ablagen</t>
  </si>
  <si>
    <t>Dokumentation</t>
  </si>
  <si>
    <t>Source-Code</t>
  </si>
  <si>
    <t>Projektsteuerung</t>
  </si>
  <si>
    <t>Rercherche</t>
  </si>
  <si>
    <t>Motivation und kurze Beschreibung (Warum das Projekt?)</t>
  </si>
  <si>
    <t>Autonomes Fahren ist eine Frage der Zeit, bis es ganz natürlicher Bestandteil unseres unseren Alltag sein wird. Mit einem kleinen Modell möchte ich Erkenntnisse gewinnen, wie komplex diese Sache werden kann.</t>
  </si>
  <si>
    <t>Ziele - Was soll mit dem Projekt erreicht werden?</t>
  </si>
  <si>
    <t>Nicht-Ziele (Abgrenzung wo nötig)</t>
  </si>
  <si>
    <t>Autonome Fertigkeiten sollen erlernt werden (unterschiedliche Strategien um autonom Fahren zu können).</t>
  </si>
  <si>
    <t>Optimieren der Algorithmen in Bezug auf Autonomes Fahren.</t>
  </si>
  <si>
    <t xml:space="preserve"> </t>
  </si>
  <si>
    <t>Anforderungen</t>
  </si>
  <si>
    <r>
      <rPr>
        <sz val="11"/>
        <color rgb="FF000000"/>
        <rFont val="Calibri"/>
        <family val="2"/>
      </rPr>
      <t xml:space="preserve">Anforderungen beschreiben was das Produkt können muss um die Ziele (siehe Projektüberblick) zu erreichen. Die Anforderungen müssen dabei </t>
    </r>
    <r>
      <rPr>
        <b/>
        <sz val="11"/>
        <color rgb="FF000000"/>
        <rFont val="Calibri"/>
        <family val="2"/>
      </rPr>
      <t>verständlich, vollständig, korrekt, konsistent und testbar</t>
    </r>
    <r>
      <rPr>
        <sz val="11"/>
        <color rgb="FF000000"/>
        <rFont val="Calibri"/>
        <family val="2"/>
      </rPr>
      <t xml:space="preserve"> sein.</t>
    </r>
  </si>
  <si>
    <r>
      <rPr>
        <sz val="11"/>
        <color rgb="FF000000"/>
        <rFont val="Calibri"/>
        <family val="2"/>
      </rPr>
      <t xml:space="preserve">Der Aufbau einer Anforderung ist immer wie folgt:
&lt;WER&gt; </t>
    </r>
    <r>
      <rPr>
        <b/>
        <sz val="11"/>
        <color rgb="FF000000"/>
        <rFont val="Calibri"/>
        <family val="2"/>
      </rPr>
      <t xml:space="preserve">soll/kann (nicht) </t>
    </r>
    <r>
      <rPr>
        <sz val="11"/>
        <color rgb="FF000000"/>
        <rFont val="Calibri"/>
        <family val="2"/>
      </rPr>
      <t>&lt;WAS&gt; (&lt;WENN&gt;)
-) Das System soll einem Benutzer den Überblick über die Lagerstände alles Artikel geben.
-) Das System soll unterschiedliche Benutzerrechte vergeben können: Administrator, Benutzer.
-) Der Ladezustand des Controller soll mindestens 2 Tage lang halten, wenn dieser voll aufgeladen war.</t>
    </r>
  </si>
  <si>
    <t>Auch nicht-funktionale Anforderungen wie z.B. Usability, Performance, Zuverlässigkeit, Rahmenbedingungen soll spezifiziert werden.
-) Das Produkt soll mit einem Arduino umgesetzt werden.
-) Das System soll jede Anfrage eines Benutzer innerhalb von 0,5 Sekunden ausführen.</t>
  </si>
  <si>
    <t>ID</t>
  </si>
  <si>
    <t>Anforderung</t>
  </si>
  <si>
    <t>Wie wird getestet?</t>
  </si>
  <si>
    <t>Check?</t>
  </si>
  <si>
    <t>Das Fahrzeug soll ansteuerungsmäßig nicht vom 4WD DIY Smart Chassis Auto abweichen bzw. erweitert werden (4 Motoren, 4 Kodierscheiben, 1 Motortreiber Platine, 2x Batteriefächer sind ausreichend).</t>
  </si>
  <si>
    <t>Optische Überprüfung.</t>
  </si>
  <si>
    <t>Gegeneinander antreten und schauen wer der schnellste ist.</t>
  </si>
  <si>
    <t>Das Fahrzeug darf nicht ferngesteuert werden sondern muss vollständig autonom fahren.</t>
  </si>
  <si>
    <t>Überprüfen ob Funkmodule verbaut sind.</t>
  </si>
  <si>
    <t>Das Fahrzeug soll mit einem schwarzen Taster gestartet werden</t>
  </si>
  <si>
    <t>Auto startet erst wenn der Taster gedrückt wird.</t>
  </si>
  <si>
    <t>Das Fahrzeug soll mit einem roter Taster sofort gestoppt werden (Not-Aus).</t>
  </si>
  <si>
    <t>Auto bleibt sofort stehen. Code-Review ob die Stopp-Funktion tatsächlich immer höchste Priorität hat.</t>
  </si>
  <si>
    <t>Freiheiten zur individuellen Optimierung</t>
  </si>
  <si>
    <t>-</t>
  </si>
  <si>
    <t>Das Fahrzeug darf beliebig mit Sensoren (z.B. Video-Kamera) erweitert werden.</t>
  </si>
  <si>
    <t>Je nach Sensoren Testkonzept überlegen</t>
  </si>
  <si>
    <t>Das Fahrzeug darf beliebig mit Aktuatoren und Ausgabemöglichkeiten (z.B. Funkverbindung zum Erfassen von Testdaten, LCD-Ausgabe) erweitert werden.</t>
  </si>
  <si>
    <t>Je nach Ausgabemöglichkeit Testkonzept überlegen</t>
  </si>
  <si>
    <t>Meilensteine</t>
  </si>
  <si>
    <r>
      <rPr>
        <b/>
        <sz val="11"/>
        <color rgb="FF000000"/>
        <rFont val="Calibri"/>
        <family val="2"/>
      </rPr>
      <t>Grobe</t>
    </r>
    <r>
      <rPr>
        <sz val="11"/>
        <color rgb="FF000000"/>
        <rFont val="Calibri"/>
        <family val="2"/>
      </rPr>
      <t xml:space="preserve"> Übersicht wann welche Teilaufgaben </t>
    </r>
    <r>
      <rPr>
        <b/>
        <sz val="11"/>
        <color rgb="FF000000"/>
        <rFont val="Calibri"/>
        <family val="2"/>
      </rPr>
      <t xml:space="preserve">abgeschlossen </t>
    </r>
    <r>
      <rPr>
        <sz val="11"/>
        <color rgb="FF000000"/>
        <rFont val="Calibri"/>
        <family val="2"/>
      </rPr>
      <t>sein sollen.</t>
    </r>
  </si>
  <si>
    <r>
      <rPr>
        <sz val="11"/>
        <color rgb="FF000000"/>
        <rFont val="Calibri"/>
        <family val="2"/>
      </rPr>
      <t xml:space="preserve">Es soll der </t>
    </r>
    <r>
      <rPr>
        <b/>
        <sz val="11"/>
        <color rgb="FF000000"/>
        <rFont val="Calibri"/>
        <family val="2"/>
      </rPr>
      <t>Zielzustand</t>
    </r>
    <r>
      <rPr>
        <sz val="11"/>
        <color rgb="FF000000"/>
        <rFont val="Calibri"/>
        <family val="2"/>
      </rPr>
      <t xml:space="preserve"> beschrieben werden und </t>
    </r>
    <r>
      <rPr>
        <b/>
        <sz val="11"/>
        <color rgb="FF000000"/>
        <rFont val="Calibri"/>
        <family val="2"/>
      </rPr>
      <t>keine Aufgabe</t>
    </r>
    <r>
      <rPr>
        <sz val="11"/>
        <color rgb="FF000000"/>
        <rFont val="Calibri"/>
        <family val="2"/>
      </rPr>
      <t xml:space="preserve">. Z.B.:
</t>
    </r>
    <r>
      <rPr>
        <strike/>
        <sz val="11"/>
        <color rgb="FF000000"/>
        <rFont val="Calibri"/>
        <family val="2"/>
      </rPr>
      <t>Prototyp zusammenbauen</t>
    </r>
    <r>
      <rPr>
        <sz val="11"/>
        <color rgb="FF000000"/>
        <rFont val="Calibri"/>
        <family val="2"/>
      </rPr>
      <t xml:space="preserve"> -&gt;  Erster Protoyp funktionsfähig
</t>
    </r>
    <r>
      <rPr>
        <strike/>
        <sz val="11"/>
        <color rgb="FF000000"/>
        <rFont val="Calibri"/>
        <family val="2"/>
      </rPr>
      <t>Dokumentation schreiben</t>
    </r>
    <r>
      <rPr>
        <sz val="11"/>
        <color rgb="FF000000"/>
        <rFont val="Calibri"/>
        <family val="2"/>
      </rPr>
      <t xml:space="preserve"> -&gt; Erstentwurf der Dokumentation abgegeben</t>
    </r>
  </si>
  <si>
    <t>Zielzustand</t>
  </si>
  <si>
    <t>Soll</t>
  </si>
  <si>
    <t>Ist</t>
  </si>
  <si>
    <t>Bestellungen abgeschlossen</t>
  </si>
  <si>
    <t>Fahrzeug zusammen gebaut und fährt in eine Richtung.</t>
  </si>
  <si>
    <t>Erster autonomer Prototyp funktionsfähig (Seitenregelung). Muss nicht die ganze Strecke schaffen.</t>
  </si>
  <si>
    <t>Zweiter autonomer Prototyp funktionsfähig (Mittenregelung). Muss nicht die ganze Strecke schaffen.</t>
  </si>
  <si>
    <t>Gesamte Strecke wird autonom durchfahren.</t>
  </si>
  <si>
    <t>Gesamte Strecke wird unter 50 Sekunden durchfahren.</t>
  </si>
  <si>
    <t>Gesamte Strecke wird unter 30 Sekunden durchfahren.</t>
  </si>
  <si>
    <t>Finale Abgabe des funktionierenden individuellen C-Codes und Video mit Erklärungen.</t>
  </si>
  <si>
    <t>Abschlussrennen.</t>
  </si>
  <si>
    <t>Bestellliste</t>
  </si>
  <si>
    <t>Produkt</t>
  </si>
  <si>
    <t>Stückzahl</t>
  </si>
  <si>
    <t>Gesamt-kosten</t>
  </si>
  <si>
    <t>Bestell Nr.</t>
  </si>
  <si>
    <t>Webseite/Firmen</t>
  </si>
  <si>
    <t>4WD DIY Smart Chassis Auto Satz Für Arduino mit UNO R3 + Ultraschallmodul + Motorantrieb Board / 3-6V TT Motor</t>
  </si>
  <si>
    <t>https://www.banggood.com/de/4WD-DIY-Smart-Chassis-Car-Kit-For-Arduino-with-UNO-R3-Ultrasonic-ModuleMotor-drive-board-p-1332912.html?akmClientCountry=AT&amp;rmmds=detail-left-hotproducts__4&amp;cur_warehouse=CN</t>
  </si>
  <si>
    <t>Li-Ion Akkus</t>
  </si>
  <si>
    <t>https://www.neuhold-elektronik.at/catshop/product_info.php?cPath=36_230&amp;products_id=7117</t>
  </si>
  <si>
    <t>Ladeschaltung für Li-Ion Akku</t>
  </si>
  <si>
    <t>Kippschalter</t>
  </si>
  <si>
    <t>Kleinteile (Muttern + Schrauben)</t>
  </si>
  <si>
    <t>x</t>
  </si>
  <si>
    <t>in Schule vorhanden</t>
  </si>
  <si>
    <t>Zweiter Servo</t>
  </si>
  <si>
    <t>Schaltnetzteil Micro-USB</t>
  </si>
  <si>
    <t>Sharp Infrarotsensoren</t>
  </si>
  <si>
    <t>Summe</t>
  </si>
  <si>
    <t>Projekt Struktur Plan - Work Breakdown Structure</t>
  </si>
  <si>
    <t>Teilaufgabe (TA) / Arbeitspaket (AP)</t>
  </si>
  <si>
    <t>Verantwortlich</t>
  </si>
  <si>
    <t>Erste Schätzung [h]</t>
  </si>
  <si>
    <t>Bereits investiert [h]</t>
  </si>
  <si>
    <t>Geschätzt Verbleibend [h]</t>
  </si>
  <si>
    <t>Fertigstellung (Soll)</t>
  </si>
  <si>
    <t>Fertigstellung (Ist)</t>
  </si>
  <si>
    <t>Kommentar</t>
  </si>
  <si>
    <t>Projektorganisation</t>
  </si>
  <si>
    <t>Projektplanung</t>
  </si>
  <si>
    <t>Bestellung und Auswahl 4WD-Car-Kits</t>
  </si>
  <si>
    <t>Sonstige Bestellungen (Akkus, Schalter, Ladeschaltung, Infrarotsensoren)</t>
  </si>
  <si>
    <t>erst nach Erhalt der Kits festgestellt, dass weitere Komponenten benötigt werden</t>
  </si>
  <si>
    <t>Aufsetzen Git Repository (optional)</t>
  </si>
  <si>
    <t>Aufbau Antrieb</t>
  </si>
  <si>
    <t>Fahrzeug-Chassis zusammenbauen</t>
  </si>
  <si>
    <t>Verkabelung der Hardwarekomponenten (Antrieb) mit dem Arduino</t>
  </si>
  <si>
    <t>Inbetriebnahme mit erstem Dummy Test (gerade aus fahren mittels Pin auf High/Low)</t>
  </si>
  <si>
    <t>Start- und Stoptaster auf Steckbrett einbauen und verkabeln</t>
  </si>
  <si>
    <t>Aufbau Sensorik</t>
  </si>
  <si>
    <t>Simpler Test: PWM Ansteuerung abhängig von geringstem Infrarotsensorwert</t>
  </si>
  <si>
    <t>Inbetriebnahme weiterer Sensoren (optional)</t>
  </si>
  <si>
    <t>Software Algorithmen</t>
  </si>
  <si>
    <t>Start- und Stoptaster in Algorithmus einbauen sodass Stoptaster höchste Priorität hat und das Auto immer stehen bleiben wird</t>
  </si>
  <si>
    <t>Konzept für Debugmöglichkeit überlegen (Bluetooth, LCD-Display, …)</t>
  </si>
  <si>
    <t>Inbetriebnahme Debugmöglichkeit</t>
  </si>
  <si>
    <t>SW-Konzept überlegen (Seitenregelung, Mittenregelung)</t>
  </si>
  <si>
    <t>Implementierung Seitenregelung (inkl. Konfigurationsmöglichkeiten)</t>
  </si>
  <si>
    <t>Implementierung Mittenregelung (inkl. Konfigurationsmöglichkeiten)</t>
  </si>
  <si>
    <t>Konzept für Drehzahlmessung pro Motor überlegen</t>
  </si>
  <si>
    <t>Implementierung Drehzahlmessung</t>
  </si>
  <si>
    <t>OPL - Offene Punkte Liste</t>
  </si>
  <si>
    <t>Typ</t>
  </si>
  <si>
    <t>Initiator</t>
  </si>
  <si>
    <t>Angelegt am</t>
  </si>
  <si>
    <t>Thema + Beschreibung</t>
  </si>
  <si>
    <t>Prio</t>
  </si>
  <si>
    <t>Status</t>
  </si>
  <si>
    <t>Verantwortlicher</t>
  </si>
  <si>
    <t>Zu erledigen bis</t>
  </si>
  <si>
    <t>Bemerkungen/Status/Ergebnisse</t>
  </si>
  <si>
    <t>Projektmeeting</t>
  </si>
  <si>
    <t>A</t>
  </si>
  <si>
    <t>Ausgabe Car-Kits an Schüler</t>
  </si>
  <si>
    <t>High</t>
  </si>
  <si>
    <t>closed</t>
  </si>
  <si>
    <t>Planungs-Excel in Moodle raufladen</t>
  </si>
  <si>
    <t>Medium</t>
  </si>
  <si>
    <t>I</t>
  </si>
  <si>
    <t>Einführung in GIT</t>
  </si>
  <si>
    <t>open</t>
  </si>
  <si>
    <t>I … Information</t>
  </si>
  <si>
    <t>new</t>
  </si>
  <si>
    <t>A … Action</t>
  </si>
  <si>
    <t>D … Decision</t>
  </si>
  <si>
    <t>Low</t>
  </si>
  <si>
    <t>cancelled</t>
  </si>
  <si>
    <t>Risikoanalyse</t>
  </si>
  <si>
    <t>Beschreibung des Risikos</t>
  </si>
  <si>
    <t>G</t>
  </si>
  <si>
    <t>RKZ</t>
  </si>
  <si>
    <t>Tendenz</t>
  </si>
  <si>
    <t>Gegenmaßnahmen / Kommentare</t>
  </si>
  <si>
    <t>erledigt</t>
  </si>
  <si>
    <t>Scheitern des Projekts aufgrund fehlender Motivation</t>
  </si>
  <si>
    <t>Meilensteine um frühzeitig dies festzumachen</t>
  </si>
  <si>
    <t>Lieferschwierigkeiten nicht vorhandener Bauteile</t>
  </si>
  <si>
    <t>Genügend Backup-Autos verfügbar dieses Jahr</t>
  </si>
  <si>
    <t>Nicht rechtzeitige Abgabe</t>
  </si>
  <si>
    <t>Schüler wird das Jahr nicht positiv abschließen können</t>
  </si>
  <si>
    <t>Stakeholderanalyse + Kommunikationsstrategie</t>
  </si>
  <si>
    <t>Wer kommt mit dem Projekt in Berührung? Wie steht er dazu? Wie kommuniziere ich mit wem, wie oft, warum?</t>
  </si>
  <si>
    <t>Visualisierung aus: https://www.agile-master.de/stakeholderanalyse-projektmanagement/</t>
  </si>
  <si>
    <t>Name / Personengruppe</t>
  </si>
  <si>
    <t>Einstellung zum Projekt</t>
  </si>
  <si>
    <t>Macht / Einfluss</t>
  </si>
  <si>
    <t>Interesse (farblich markiert)</t>
  </si>
  <si>
    <t>Abteilungsvorstand</t>
  </si>
  <si>
    <t>eher positiv</t>
  </si>
  <si>
    <t>eher niedrig</t>
  </si>
  <si>
    <t>hoch</t>
  </si>
  <si>
    <t>Teamteilnehmer 1</t>
  </si>
  <si>
    <t>sehr positiv</t>
  </si>
  <si>
    <t>sehr hoch</t>
  </si>
  <si>
    <t>Kommunikationsstratgie</t>
  </si>
  <si>
    <t>Teamteilnehmer 2</t>
  </si>
  <si>
    <t>negativ</t>
  </si>
  <si>
    <t>niedrig</t>
  </si>
  <si>
    <t>Einstellung</t>
  </si>
  <si>
    <t>Einfluss</t>
  </si>
  <si>
    <t>Interesse</t>
  </si>
  <si>
    <t>Maßnahme</t>
  </si>
  <si>
    <t>Projektarbeitsbetreuer</t>
  </si>
  <si>
    <t>positiv</t>
  </si>
  <si>
    <t>neutral</t>
  </si>
  <si>
    <t>überzeugen, viel reden und Zeit investieren</t>
  </si>
  <si>
    <t>Firmenanspechpartner (z.B. Uni)</t>
  </si>
  <si>
    <t>informieren</t>
  </si>
  <si>
    <t>einbeziehen</t>
  </si>
  <si>
    <t>informieren -&gt; einbeziehen</t>
  </si>
  <si>
    <t>immer wieder überprüfen</t>
  </si>
  <si>
    <t>Kommunikationsstrategie</t>
  </si>
  <si>
    <t>2 wöchentliche Meetings, Montags für 20 Minuten</t>
  </si>
  <si>
    <t>Team</t>
  </si>
  <si>
    <t>wöchentlicher Abgleich montags nach dem Unterricht; gemeinsame Arbeitszeit, Dienstag 15-18 Uhr</t>
  </si>
  <si>
    <t>Partnerfirma</t>
  </si>
  <si>
    <t>bekommen 1x pro Woche einen Projektbericht und update per Email, monatliche Treffen vor Ort mit Demo</t>
  </si>
  <si>
    <t>Tag</t>
  </si>
  <si>
    <t>Dauer [h]</t>
  </si>
  <si>
    <t>Aufgabe / Thema</t>
  </si>
  <si>
    <t>Carkits auf Vollständigkeit geprüft</t>
  </si>
  <si>
    <t>Template</t>
  </si>
  <si>
    <t>Kommentare</t>
  </si>
  <si>
    <t>Version 2</t>
  </si>
  <si>
    <t>Geringfügig erweitert und Erklärungen eingebaut</t>
  </si>
  <si>
    <t>Version 1</t>
  </si>
  <si>
    <t>Erster Versuch</t>
  </si>
  <si>
    <t>Projekt: Autonom Fahrendes Auto</t>
  </si>
  <si>
    <t>Es geht nicht um die Optimierung der Hardware zur Motorenansteuerung und das Design des Fahrzeugs.</t>
  </si>
  <si>
    <t>Das Fahrzeug soll mittels Infrarotsensoren oder Ultraschallsensoren die Umgebung ausreichend erfassen können um autonom steuern zu können.</t>
  </si>
  <si>
    <t>Optische Überprüfung + Codereview + Testausgaben zur Plausibilisierung.</t>
  </si>
  <si>
    <t>Das Fahrzeug soll einen vorgegebenen Parcour (mit beliebigen 90 Grad rechts und links Kurven) mit 20cm hohen Seitenwänden so schnell wie möglich durchfahren können. Ziel bei der aktuellen Teststrecke: 30 Sekunden</t>
  </si>
  <si>
    <t>Stabile Erfassung der Infrarotsensoren + Verständnis wie die Erfassung und Berechnung der Sharp Sensoren funktioniert. Oder anderes Konzept mit Ultraschallsensoren.</t>
  </si>
  <si>
    <t>Bestellung hat länger gedauert!</t>
  </si>
  <si>
    <t>Auswahl der Sensoren (3x Sharp-Infrarot / Ultraschallsensor) + Verkabelung + Positionierung der Sensoren</t>
  </si>
  <si>
    <t>Inbetriebnahme der Infrarotsensoren / Ultraschallsensoren durch leicht verwendbares Interface zur Auswertung (generisch und effizient programmiert)</t>
  </si>
  <si>
    <t>Lucut &amp; Zickler</t>
  </si>
  <si>
    <t>0.5</t>
  </si>
  <si>
    <t>Arbeitstagebuch Lucut</t>
  </si>
  <si>
    <t>Einführung in das neue Projekt</t>
  </si>
  <si>
    <t>Gehäuse zusammengebaut u. Fahrzeug in einer Richtung fahren lassen</t>
  </si>
  <si>
    <t>Arbeitstagebuch Zickler</t>
  </si>
  <si>
    <t>Programmierung des Fahrzeug, dass dieser in einer Richtung fährt</t>
  </si>
  <si>
    <t>Austausch von seitlichen Sensoren</t>
  </si>
  <si>
    <t xml:space="preserve">Neuverkabelung des Roboters </t>
  </si>
  <si>
    <t>Recherche der Infrarrotsensoren</t>
  </si>
  <si>
    <t>Programmierung der Seitenregelung</t>
  </si>
  <si>
    <t>Programmierung der Mittenregelung</t>
  </si>
  <si>
    <t>Programmierung des Notaus-Button via Interrupt</t>
  </si>
  <si>
    <t>Testlauf mit Mittelregelung</t>
  </si>
  <si>
    <t>Recherche zu den Sensoren</t>
  </si>
  <si>
    <t>Programmierung der Mittelregelung</t>
  </si>
  <si>
    <t>Optimierung des Programmcodes</t>
  </si>
  <si>
    <t>Einführung von Sourcetree und Dokumentenwiederherstellung</t>
  </si>
  <si>
    <t xml:space="preserve">Einführung von Sourcetree </t>
  </si>
  <si>
    <t>Code "neuschreiben"</t>
  </si>
  <si>
    <t>Fehlersuche für gepfuschte Hardware</t>
  </si>
  <si>
    <t>Fehlersuche beim Motorshield, Wackelkontakte bei den Motoren verzinnt und in Betrieb genommen</t>
  </si>
  <si>
    <t>Start und Stoptaster programmiert</t>
  </si>
  <si>
    <t>Erkennung von Anfang der Kurve mittels des mittleren Infrarotsensor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</si>
</sst>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C07]\ * #,##0.00\ ;\-[$€-C07]\ * #,##0.00\ ;[$€-C07]\ * \-#\ ;\ @\ "/>
    <numFmt numFmtId="165" formatCode="0\ %"/>
    <numFmt numFmtId="166" formatCode="0\-0"/>
    <numFmt numFmtId="167" formatCode="dd/mm/yy;@"/>
  </numFmts>
  <fonts count="14" x14ac:knownFonts="1">
    <font>
      <sz val="11"/>
      <color rgb="FF000000"/>
      <name val="Calibri"/>
      <family val="2"/>
    </font>
    <font>
      <b/>
      <sz val="18"/>
      <color rgb="FF000000"/>
      <name val="Calibri"/>
      <family val="2"/>
    </font>
    <font>
      <b/>
      <sz val="11"/>
      <color rgb="FF000000"/>
      <name val="Calibri"/>
      <family val="2"/>
    </font>
    <font>
      <u/>
      <sz val="11"/>
      <color rgb="FF0000FF"/>
      <name val="Calibri"/>
      <family val="2"/>
    </font>
    <font>
      <b/>
      <sz val="9"/>
      <color rgb="FF000000"/>
      <name val="Segoe UI"/>
      <family val="2"/>
    </font>
    <font>
      <b/>
      <sz val="10"/>
      <color rgb="FF000000"/>
      <name val="Arial"/>
      <family val="2"/>
    </font>
    <font>
      <sz val="10"/>
      <color rgb="FF000000"/>
      <name val="Arial"/>
      <family val="2"/>
    </font>
    <font>
      <strike/>
      <sz val="11"/>
      <color rgb="FF000000"/>
      <name val="Calibri"/>
      <family val="2"/>
    </font>
    <font>
      <strike/>
      <sz val="10"/>
      <color rgb="FF000000"/>
      <name val="Arial"/>
      <family val="2"/>
    </font>
    <font>
      <b/>
      <sz val="9"/>
      <color rgb="FF000000"/>
      <name val="Segoe UI"/>
    </font>
    <font>
      <b/>
      <sz val="16"/>
      <color rgb="FF000000"/>
      <name val="Calibri"/>
      <family val="2"/>
    </font>
    <font>
      <b/>
      <sz val="10"/>
      <name val="Arial"/>
      <family val="2"/>
    </font>
    <font>
      <sz val="9"/>
      <color rgb="FF000000"/>
      <name val="Segoe UI"/>
      <family val="2"/>
    </font>
    <font>
      <sz val="11"/>
      <color rgb="FF000000"/>
      <name val="Calibri"/>
      <family val="2"/>
    </font>
  </fonts>
  <fills count="3">
    <fill>
      <patternFill patternType="none"/>
    </fill>
    <fill>
      <patternFill patternType="gray125"/>
    </fill>
    <fill>
      <patternFill patternType="solid">
        <fgColor rgb="FFD9D9D9"/>
        <bgColor rgb="FFC0C0C0"/>
      </patternFill>
    </fill>
  </fills>
  <borders count="21">
    <border>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medium">
        <color auto="1"/>
      </left>
      <right style="medium">
        <color auto="1"/>
      </right>
      <top/>
      <bottom style="thin">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bottom style="medium">
        <color auto="1"/>
      </bottom>
      <diagonal/>
    </border>
    <border>
      <left style="medium">
        <color auto="1"/>
      </left>
      <right/>
      <top style="thin">
        <color auto="1"/>
      </top>
      <bottom style="thin">
        <color auto="1"/>
      </bottom>
      <diagonal/>
    </border>
    <border>
      <left style="medium">
        <color auto="1"/>
      </left>
      <right/>
      <top style="thin">
        <color auto="1"/>
      </top>
      <bottom style="medium">
        <color auto="1"/>
      </bottom>
      <diagonal/>
    </border>
    <border>
      <left/>
      <right style="medium">
        <color auto="1"/>
      </right>
      <top style="thin">
        <color auto="1"/>
      </top>
      <bottom style="thin">
        <color auto="1"/>
      </bottom>
      <diagonal/>
    </border>
    <border>
      <left/>
      <right style="medium">
        <color auto="1"/>
      </right>
      <top style="medium">
        <color auto="1"/>
      </top>
      <bottom style="thin">
        <color auto="1"/>
      </bottom>
      <diagonal/>
    </border>
    <border>
      <left style="medium">
        <color auto="1"/>
      </left>
      <right style="medium">
        <color auto="1"/>
      </right>
      <top style="thin">
        <color auto="1"/>
      </top>
      <bottom/>
      <diagonal/>
    </border>
    <border>
      <left/>
      <right style="medium">
        <color auto="1"/>
      </right>
      <top style="thin">
        <color auto="1"/>
      </top>
      <bottom/>
      <diagonal/>
    </border>
    <border>
      <left/>
      <right style="medium">
        <color auto="1"/>
      </right>
      <top style="thin">
        <color auto="1"/>
      </top>
      <bottom style="medium">
        <color auto="1"/>
      </bottom>
      <diagonal/>
    </border>
    <border>
      <left style="thin">
        <color auto="1"/>
      </left>
      <right style="thin">
        <color auto="1"/>
      </right>
      <top style="thin">
        <color auto="1"/>
      </top>
      <bottom style="thin">
        <color auto="1"/>
      </bottom>
      <diagonal/>
    </border>
  </borders>
  <cellStyleXfs count="3">
    <xf numFmtId="0" fontId="0" fillId="0" borderId="0"/>
    <xf numFmtId="165" fontId="13" fillId="0" borderId="0" applyBorder="0" applyProtection="0"/>
    <xf numFmtId="0" fontId="3" fillId="0" borderId="0" applyBorder="0" applyProtection="0"/>
  </cellStyleXfs>
  <cellXfs count="133">
    <xf numFmtId="0" fontId="0" fillId="0" borderId="0" xfId="0"/>
    <xf numFmtId="0" fontId="0" fillId="0" borderId="6" xfId="0" applyBorder="1" applyAlignment="1">
      <alignment vertical="center" wrapText="1"/>
    </xf>
    <xf numFmtId="0" fontId="0" fillId="0" borderId="7" xfId="0" applyBorder="1" applyAlignment="1">
      <alignment vertical="center" wrapText="1"/>
    </xf>
    <xf numFmtId="0" fontId="0" fillId="0" borderId="8" xfId="0" applyBorder="1" applyAlignment="1">
      <alignment vertical="center"/>
    </xf>
    <xf numFmtId="165" fontId="13" fillId="0" borderId="8" xfId="1" applyBorder="1" applyAlignment="1" applyProtection="1">
      <alignment vertical="center"/>
    </xf>
    <xf numFmtId="0" fontId="0" fillId="0" borderId="0" xfId="0" applyAlignment="1">
      <alignment vertical="center"/>
    </xf>
    <xf numFmtId="0" fontId="2" fillId="0" borderId="0" xfId="0" applyFont="1" applyAlignment="1">
      <alignment horizontal="right" vertical="center"/>
    </xf>
    <xf numFmtId="14" fontId="0" fillId="0" borderId="0" xfId="0" applyNumberFormat="1" applyAlignment="1">
      <alignment horizontal="left" vertical="center"/>
    </xf>
    <xf numFmtId="164" fontId="0" fillId="0" borderId="0" xfId="0" applyNumberFormat="1" applyAlignment="1">
      <alignment vertical="center"/>
    </xf>
    <xf numFmtId="0" fontId="2" fillId="0" borderId="0" xfId="0" applyFont="1" applyAlignment="1">
      <alignment horizontal="left" vertical="center"/>
    </xf>
    <xf numFmtId="0" fontId="2" fillId="2" borderId="1" xfId="0" applyFont="1" applyFill="1" applyBorder="1" applyAlignment="1">
      <alignment vertical="center"/>
    </xf>
    <xf numFmtId="0" fontId="2" fillId="2" borderId="2" xfId="0" applyFont="1" applyFill="1" applyBorder="1" applyAlignment="1">
      <alignment horizontal="center" vertical="center"/>
    </xf>
    <xf numFmtId="0" fontId="2" fillId="2" borderId="3" xfId="0" applyFont="1" applyFill="1" applyBorder="1" applyAlignment="1">
      <alignment horizontal="center" vertical="center"/>
    </xf>
    <xf numFmtId="0" fontId="0" fillId="0" borderId="5" xfId="0" applyBorder="1" applyAlignment="1">
      <alignment vertical="center"/>
    </xf>
    <xf numFmtId="165" fontId="13" fillId="0" borderId="5" xfId="1" applyBorder="1" applyAlignment="1" applyProtection="1">
      <alignment horizontal="center" vertical="center"/>
    </xf>
    <xf numFmtId="0" fontId="0" fillId="0" borderId="7" xfId="0" applyBorder="1" applyAlignment="1">
      <alignment vertical="center"/>
    </xf>
    <xf numFmtId="165" fontId="13" fillId="0" borderId="7" xfId="1" applyBorder="1" applyAlignment="1" applyProtection="1">
      <alignment horizontal="center" vertical="center"/>
    </xf>
    <xf numFmtId="165" fontId="13" fillId="0" borderId="0" xfId="1" applyBorder="1" applyAlignment="1" applyProtection="1">
      <alignment vertical="center"/>
    </xf>
    <xf numFmtId="0" fontId="2" fillId="2" borderId="9" xfId="0" applyFont="1" applyFill="1" applyBorder="1" applyAlignment="1">
      <alignment vertical="center"/>
    </xf>
    <xf numFmtId="0" fontId="0" fillId="2" borderId="10" xfId="0" applyFill="1" applyBorder="1" applyAlignment="1">
      <alignment vertical="center"/>
    </xf>
    <xf numFmtId="0" fontId="0" fillId="2" borderId="11" xfId="0" applyFill="1" applyBorder="1" applyAlignment="1">
      <alignment vertical="center"/>
    </xf>
    <xf numFmtId="0" fontId="2" fillId="0" borderId="6" xfId="0" applyFont="1" applyBorder="1" applyAlignment="1">
      <alignment vertical="center"/>
    </xf>
    <xf numFmtId="0" fontId="2" fillId="0" borderId="7" xfId="0" applyFont="1" applyBorder="1" applyAlignment="1">
      <alignment vertical="center"/>
    </xf>
    <xf numFmtId="0" fontId="0" fillId="0" borderId="0" xfId="0" applyAlignment="1">
      <alignment vertical="center" wrapText="1"/>
    </xf>
    <xf numFmtId="0" fontId="0" fillId="0" borderId="8" xfId="0" applyBorder="1" applyAlignment="1">
      <alignment vertical="center" wrapText="1"/>
    </xf>
    <xf numFmtId="0" fontId="0" fillId="0" borderId="0" xfId="0" applyAlignment="1">
      <alignment horizontal="left" vertical="top" wrapText="1"/>
    </xf>
    <xf numFmtId="0" fontId="5" fillId="2" borderId="4" xfId="0" applyFont="1" applyFill="1" applyBorder="1" applyAlignment="1">
      <alignment horizontal="center" vertical="center" wrapText="1"/>
    </xf>
    <xf numFmtId="0" fontId="5" fillId="2" borderId="3" xfId="0" applyFont="1" applyFill="1" applyBorder="1" applyAlignment="1">
      <alignment horizontal="center" vertical="top" wrapText="1"/>
    </xf>
    <xf numFmtId="166" fontId="6" fillId="0" borderId="7" xfId="0" applyNumberFormat="1" applyFont="1" applyBorder="1" applyAlignment="1">
      <alignment horizontal="center" vertical="center" wrapText="1"/>
    </xf>
    <xf numFmtId="0" fontId="0" fillId="0" borderId="7" xfId="0" applyBorder="1" applyAlignment="1">
      <alignment horizontal="left" vertical="top" wrapText="1"/>
    </xf>
    <xf numFmtId="0" fontId="6" fillId="0" borderId="7" xfId="0" applyFont="1" applyBorder="1" applyAlignment="1">
      <alignment horizontal="left" vertical="top" wrapText="1"/>
    </xf>
    <xf numFmtId="0" fontId="5" fillId="0" borderId="7" xfId="0" applyFont="1" applyBorder="1" applyAlignment="1">
      <alignment horizontal="left" vertical="top" wrapText="1"/>
    </xf>
    <xf numFmtId="166" fontId="6" fillId="0" borderId="8" xfId="0" applyNumberFormat="1" applyFont="1" applyBorder="1" applyAlignment="1">
      <alignment horizontal="center" vertical="center" wrapText="1"/>
    </xf>
    <xf numFmtId="0" fontId="0" fillId="0" borderId="8" xfId="0" applyBorder="1" applyAlignment="1">
      <alignment horizontal="left" vertical="top" wrapText="1"/>
    </xf>
    <xf numFmtId="0" fontId="6" fillId="0" borderId="8" xfId="0" applyFont="1" applyBorder="1" applyAlignment="1">
      <alignment horizontal="left" vertical="top" wrapText="1"/>
    </xf>
    <xf numFmtId="0" fontId="0" fillId="0" borderId="0" xfId="0" applyAlignment="1">
      <alignment horizontal="center" vertical="center" wrapText="1"/>
    </xf>
    <xf numFmtId="0" fontId="0" fillId="0" borderId="0" xfId="0" applyAlignment="1">
      <alignment horizontal="left" vertical="center" wrapText="1"/>
    </xf>
    <xf numFmtId="14" fontId="0" fillId="0" borderId="6" xfId="0" applyNumberFormat="1" applyBorder="1" applyAlignment="1">
      <alignment horizontal="center" vertical="center" wrapText="1"/>
    </xf>
    <xf numFmtId="0" fontId="0" fillId="0" borderId="5" xfId="0" applyBorder="1" applyAlignment="1">
      <alignment vertical="center" wrapText="1"/>
    </xf>
    <xf numFmtId="14" fontId="0" fillId="0" borderId="5" xfId="0" applyNumberFormat="1" applyBorder="1" applyAlignment="1">
      <alignment horizontal="center" vertical="center" wrapText="1"/>
    </xf>
    <xf numFmtId="14" fontId="0" fillId="0" borderId="7" xfId="0" applyNumberFormat="1" applyBorder="1" applyAlignment="1">
      <alignment horizontal="center" vertical="center" wrapText="1"/>
    </xf>
    <xf numFmtId="0" fontId="0" fillId="0" borderId="7" xfId="0" applyBorder="1" applyAlignment="1">
      <alignment horizontal="center" vertical="center" wrapText="1"/>
    </xf>
    <xf numFmtId="0" fontId="0" fillId="0" borderId="8" xfId="0" applyBorder="1" applyAlignment="1">
      <alignment horizontal="center" vertical="center" wrapText="1"/>
    </xf>
    <xf numFmtId="0" fontId="2" fillId="0" borderId="0" xfId="0" applyFont="1" applyAlignment="1">
      <alignment vertical="center" wrapText="1"/>
    </xf>
    <xf numFmtId="164" fontId="0" fillId="0" borderId="7" xfId="0" applyNumberFormat="1" applyBorder="1" applyAlignment="1">
      <alignment vertical="center" wrapText="1"/>
    </xf>
    <xf numFmtId="0" fontId="3" fillId="0" borderId="7" xfId="2" applyBorder="1" applyAlignment="1" applyProtection="1">
      <alignment vertical="center" wrapText="1"/>
    </xf>
    <xf numFmtId="0" fontId="0" fillId="0" borderId="7" xfId="2" applyFont="1" applyBorder="1" applyAlignment="1" applyProtection="1">
      <alignment vertical="center" wrapText="1"/>
    </xf>
    <xf numFmtId="0" fontId="2" fillId="0" borderId="0" xfId="0" applyFont="1" applyAlignment="1">
      <alignment horizontal="center" vertical="center" wrapText="1"/>
    </xf>
    <xf numFmtId="164" fontId="2" fillId="0" borderId="0" xfId="0" applyNumberFormat="1" applyFont="1" applyAlignment="1">
      <alignment vertical="center" wrapText="1"/>
    </xf>
    <xf numFmtId="0" fontId="0" fillId="0" borderId="0" xfId="0" applyAlignment="1">
      <alignment horizontal="center" vertical="center"/>
    </xf>
    <xf numFmtId="0" fontId="5" fillId="2" borderId="3" xfId="0" applyFont="1" applyFill="1" applyBorder="1" applyAlignment="1">
      <alignment horizontal="center" vertical="center" wrapText="1"/>
    </xf>
    <xf numFmtId="166" fontId="5" fillId="0" borderId="6" xfId="0" applyNumberFormat="1" applyFont="1" applyBorder="1" applyAlignment="1">
      <alignment horizontal="center" vertical="center" wrapText="1"/>
    </xf>
    <xf numFmtId="0" fontId="5" fillId="0" borderId="15" xfId="0" applyFont="1" applyBorder="1" applyAlignment="1">
      <alignment vertical="center" wrapText="1"/>
    </xf>
    <xf numFmtId="0" fontId="5" fillId="0" borderId="16" xfId="0" applyFont="1" applyBorder="1" applyAlignment="1">
      <alignment horizontal="center" vertical="center" wrapText="1"/>
    </xf>
    <xf numFmtId="0" fontId="5" fillId="0" borderId="16" xfId="0" applyFont="1" applyBorder="1" applyAlignment="1">
      <alignment horizontal="left" vertical="center" wrapText="1"/>
    </xf>
    <xf numFmtId="0" fontId="6" fillId="0" borderId="15" xfId="0" applyFont="1" applyBorder="1" applyAlignment="1">
      <alignment vertical="center" wrapText="1"/>
    </xf>
    <xf numFmtId="0" fontId="6" fillId="0" borderId="15" xfId="0" applyFont="1" applyBorder="1" applyAlignment="1">
      <alignment horizontal="center" vertical="center" wrapText="1"/>
    </xf>
    <xf numFmtId="0" fontId="6" fillId="2" borderId="15" xfId="0" applyFont="1" applyFill="1" applyBorder="1" applyAlignment="1">
      <alignment horizontal="center" vertical="center" wrapText="1"/>
    </xf>
    <xf numFmtId="14" fontId="6" fillId="0" borderId="15" xfId="0" applyNumberFormat="1" applyFont="1" applyBorder="1" applyAlignment="1">
      <alignment horizontal="center" vertical="center" wrapText="1"/>
    </xf>
    <xf numFmtId="0" fontId="6" fillId="0" borderId="15" xfId="0" applyFont="1" applyBorder="1" applyAlignment="1">
      <alignment horizontal="left" vertical="center" wrapText="1"/>
    </xf>
    <xf numFmtId="166" fontId="5" fillId="0" borderId="7" xfId="0" applyNumberFormat="1" applyFont="1" applyBorder="1" applyAlignment="1">
      <alignment horizontal="center" vertical="center" wrapText="1"/>
    </xf>
    <xf numFmtId="0" fontId="8" fillId="0" borderId="15" xfId="0" applyFont="1" applyBorder="1" applyAlignment="1">
      <alignment horizontal="center" vertical="center" wrapText="1"/>
    </xf>
    <xf numFmtId="0" fontId="8" fillId="2" borderId="15" xfId="0" applyFont="1" applyFill="1" applyBorder="1" applyAlignment="1">
      <alignment horizontal="center" vertical="center" wrapText="1"/>
    </xf>
    <xf numFmtId="166" fontId="6" fillId="0" borderId="17" xfId="0" applyNumberFormat="1" applyFont="1" applyBorder="1" applyAlignment="1">
      <alignment horizontal="center" vertical="center" wrapText="1"/>
    </xf>
    <xf numFmtId="0" fontId="6" fillId="2" borderId="18" xfId="0" applyFont="1" applyFill="1" applyBorder="1" applyAlignment="1">
      <alignment horizontal="center" vertical="center" wrapText="1"/>
    </xf>
    <xf numFmtId="0" fontId="6" fillId="0" borderId="18" xfId="0" applyFont="1" applyBorder="1" applyAlignment="1">
      <alignment horizontal="center" vertical="center" wrapText="1"/>
    </xf>
    <xf numFmtId="0" fontId="6" fillId="0" borderId="18" xfId="0" applyFont="1" applyBorder="1" applyAlignment="1">
      <alignment horizontal="left" vertical="center" wrapText="1"/>
    </xf>
    <xf numFmtId="0" fontId="6" fillId="0" borderId="18" xfId="0" applyFont="1" applyBorder="1" applyAlignment="1">
      <alignment vertical="center" wrapText="1"/>
    </xf>
    <xf numFmtId="0" fontId="8" fillId="2" borderId="18" xfId="0" applyFont="1" applyFill="1" applyBorder="1" applyAlignment="1">
      <alignment horizontal="center" vertical="center" wrapText="1"/>
    </xf>
    <xf numFmtId="0" fontId="6" fillId="0" borderId="19" xfId="0" applyFont="1" applyBorder="1" applyAlignment="1">
      <alignment vertical="center" wrapText="1"/>
    </xf>
    <xf numFmtId="0" fontId="6" fillId="0" borderId="19" xfId="0" applyFont="1" applyBorder="1" applyAlignment="1">
      <alignment horizontal="center" vertical="center" wrapText="1"/>
    </xf>
    <xf numFmtId="0" fontId="6" fillId="0" borderId="19" xfId="0" applyFont="1" applyBorder="1" applyAlignment="1">
      <alignment horizontal="left" vertical="center" wrapText="1"/>
    </xf>
    <xf numFmtId="0" fontId="0" fillId="0" borderId="0" xfId="0" applyAlignment="1">
      <alignment horizontal="left"/>
    </xf>
    <xf numFmtId="14" fontId="0" fillId="0" borderId="0" xfId="0" applyNumberFormat="1" applyAlignment="1">
      <alignment vertical="center"/>
    </xf>
    <xf numFmtId="0" fontId="11" fillId="2" borderId="4" xfId="0" applyFont="1" applyFill="1" applyBorder="1" applyAlignment="1">
      <alignment horizontal="center" vertical="center" wrapText="1"/>
    </xf>
    <xf numFmtId="14" fontId="11" fillId="2" borderId="4" xfId="0" applyNumberFormat="1" applyFont="1" applyFill="1" applyBorder="1" applyAlignment="1">
      <alignment horizontal="center" vertical="center" wrapText="1"/>
    </xf>
    <xf numFmtId="0" fontId="0" fillId="0" borderId="5" xfId="0" applyBorder="1" applyAlignment="1">
      <alignment horizontal="center" vertical="center"/>
    </xf>
    <xf numFmtId="167" fontId="0" fillId="0" borderId="5" xfId="0" applyNumberFormat="1" applyBorder="1" applyAlignment="1">
      <alignment horizontal="center" vertical="center"/>
    </xf>
    <xf numFmtId="167" fontId="0" fillId="0" borderId="5" xfId="0" applyNumberFormat="1" applyBorder="1" applyAlignment="1">
      <alignment vertical="center"/>
    </xf>
    <xf numFmtId="14" fontId="0" fillId="0" borderId="5" xfId="0" applyNumberFormat="1" applyBorder="1" applyAlignment="1">
      <alignment vertical="center"/>
    </xf>
    <xf numFmtId="167" fontId="0" fillId="0" borderId="5" xfId="0" applyNumberFormat="1" applyBorder="1" applyAlignment="1">
      <alignment vertical="center" wrapText="1"/>
    </xf>
    <xf numFmtId="0" fontId="0" fillId="0" borderId="7" xfId="0" applyBorder="1" applyAlignment="1">
      <alignment horizontal="center" vertical="center"/>
    </xf>
    <xf numFmtId="167" fontId="0" fillId="0" borderId="7" xfId="0" applyNumberFormat="1" applyBorder="1" applyAlignment="1">
      <alignment horizontal="center" vertical="center"/>
    </xf>
    <xf numFmtId="167" fontId="0" fillId="0" borderId="7" xfId="0" applyNumberFormat="1" applyBorder="1" applyAlignment="1">
      <alignment vertical="center"/>
    </xf>
    <xf numFmtId="14" fontId="0" fillId="0" borderId="7" xfId="0" applyNumberFormat="1" applyBorder="1" applyAlignment="1">
      <alignment vertical="center"/>
    </xf>
    <xf numFmtId="167" fontId="0" fillId="0" borderId="7" xfId="0" applyNumberFormat="1" applyBorder="1" applyAlignment="1">
      <alignment vertical="center" wrapText="1"/>
    </xf>
    <xf numFmtId="49" fontId="0" fillId="0" borderId="7" xfId="0" applyNumberFormat="1" applyBorder="1" applyAlignment="1">
      <alignment vertical="center" wrapText="1"/>
    </xf>
    <xf numFmtId="0" fontId="0" fillId="0" borderId="8" xfId="0" applyBorder="1" applyAlignment="1">
      <alignment horizontal="center" vertical="center"/>
    </xf>
    <xf numFmtId="167" fontId="0" fillId="0" borderId="8" xfId="0" applyNumberFormat="1" applyBorder="1" applyAlignment="1">
      <alignment vertical="center"/>
    </xf>
    <xf numFmtId="14" fontId="0" fillId="0" borderId="8" xfId="0" applyNumberFormat="1" applyBorder="1" applyAlignment="1">
      <alignment vertical="center"/>
    </xf>
    <xf numFmtId="49" fontId="0" fillId="0" borderId="8" xfId="0" applyNumberFormat="1" applyBorder="1" applyAlignment="1">
      <alignment vertical="center" wrapText="1"/>
    </xf>
    <xf numFmtId="167" fontId="0" fillId="0" borderId="8" xfId="0" applyNumberFormat="1" applyBorder="1" applyAlignment="1">
      <alignment vertical="center" wrapText="1"/>
    </xf>
    <xf numFmtId="167" fontId="0" fillId="0" borderId="0" xfId="0" applyNumberFormat="1" applyAlignment="1">
      <alignment vertical="center"/>
    </xf>
    <xf numFmtId="49" fontId="0" fillId="0" borderId="0" xfId="0" applyNumberFormat="1" applyAlignment="1">
      <alignment vertical="center" wrapText="1"/>
    </xf>
    <xf numFmtId="167" fontId="0" fillId="0" borderId="0" xfId="0" applyNumberFormat="1" applyAlignment="1">
      <alignment vertical="center" wrapText="1"/>
    </xf>
    <xf numFmtId="0" fontId="3" fillId="0" borderId="0" xfId="2" applyBorder="1" applyAlignment="1" applyProtection="1">
      <alignment vertical="center"/>
    </xf>
    <xf numFmtId="0" fontId="1" fillId="0" borderId="0" xfId="0" applyFont="1"/>
    <xf numFmtId="0" fontId="2" fillId="0" borderId="20" xfId="0" applyFont="1" applyBorder="1"/>
    <xf numFmtId="0" fontId="2" fillId="0" borderId="20" xfId="0" applyFont="1" applyBorder="1" applyAlignment="1">
      <alignment horizontal="center"/>
    </xf>
    <xf numFmtId="0" fontId="0" fillId="0" borderId="20" xfId="0" applyBorder="1"/>
    <xf numFmtId="0" fontId="0" fillId="0" borderId="20" xfId="0" applyBorder="1" applyAlignment="1">
      <alignment horizontal="center"/>
    </xf>
    <xf numFmtId="0" fontId="2" fillId="0" borderId="0" xfId="0" applyFont="1"/>
    <xf numFmtId="0" fontId="0" fillId="0" borderId="20" xfId="0" applyBorder="1" applyAlignment="1">
      <alignment vertical="center"/>
    </xf>
    <xf numFmtId="0" fontId="0" fillId="0" borderId="6" xfId="0" applyBorder="1" applyAlignment="1">
      <alignment horizontal="center" vertical="center" wrapText="1"/>
    </xf>
    <xf numFmtId="0" fontId="0" fillId="0" borderId="0" xfId="0" applyAlignment="1">
      <alignment vertical="top" wrapText="1"/>
    </xf>
    <xf numFmtId="0" fontId="2" fillId="0" borderId="0" xfId="0" applyFont="1" applyAlignment="1">
      <alignment vertical="top" wrapText="1"/>
    </xf>
    <xf numFmtId="14" fontId="0" fillId="0" borderId="0" xfId="0" applyNumberFormat="1"/>
    <xf numFmtId="14" fontId="6" fillId="0" borderId="7" xfId="0" applyNumberFormat="1" applyFont="1" applyBorder="1" applyAlignment="1">
      <alignment horizontal="left" vertical="top" wrapText="1"/>
    </xf>
    <xf numFmtId="14" fontId="6" fillId="0" borderId="18" xfId="0" applyNumberFormat="1" applyFont="1" applyBorder="1" applyAlignment="1">
      <alignment horizontal="center" vertical="center" wrapText="1"/>
    </xf>
    <xf numFmtId="16" fontId="0" fillId="0" borderId="7" xfId="0" applyNumberFormat="1" applyBorder="1" applyAlignment="1">
      <alignment horizontal="center" vertical="center" wrapText="1"/>
    </xf>
    <xf numFmtId="0" fontId="1" fillId="0" borderId="0" xfId="0" applyFont="1" applyAlignment="1">
      <alignment horizontal="center" vertical="center"/>
    </xf>
    <xf numFmtId="0" fontId="2" fillId="2" borderId="4" xfId="0" applyFont="1" applyFill="1" applyBorder="1" applyAlignment="1">
      <alignment horizontal="center" vertical="center"/>
    </xf>
    <xf numFmtId="165" fontId="3" fillId="0" borderId="6" xfId="2" applyNumberFormat="1" applyBorder="1" applyAlignment="1" applyProtection="1">
      <alignment vertical="center"/>
    </xf>
    <xf numFmtId="165" fontId="3" fillId="0" borderId="7" xfId="2" applyNumberFormat="1" applyBorder="1" applyAlignment="1" applyProtection="1">
      <alignment vertical="center"/>
    </xf>
    <xf numFmtId="165" fontId="13" fillId="0" borderId="7" xfId="1" applyBorder="1" applyAlignment="1" applyProtection="1">
      <alignment vertical="center"/>
    </xf>
    <xf numFmtId="165" fontId="13" fillId="0" borderId="8" xfId="1" applyBorder="1" applyAlignment="1" applyProtection="1">
      <alignment vertical="center"/>
    </xf>
    <xf numFmtId="0" fontId="3" fillId="0" borderId="6" xfId="2" applyBorder="1" applyAlignment="1" applyProtection="1">
      <alignment vertical="center"/>
    </xf>
    <xf numFmtId="0" fontId="3" fillId="0" borderId="7" xfId="2" applyBorder="1" applyAlignment="1" applyProtection="1">
      <alignment vertical="center"/>
    </xf>
    <xf numFmtId="0" fontId="0" fillId="0" borderId="13" xfId="0" applyBorder="1" applyAlignment="1">
      <alignment vertical="center" wrapText="1"/>
    </xf>
    <xf numFmtId="0" fontId="0" fillId="0" borderId="7" xfId="0" applyBorder="1" applyAlignment="1">
      <alignment vertical="center" wrapText="1"/>
    </xf>
    <xf numFmtId="0" fontId="0" fillId="0" borderId="14" xfId="0" applyBorder="1" applyAlignment="1">
      <alignment vertical="center" wrapText="1"/>
    </xf>
    <xf numFmtId="0" fontId="0" fillId="0" borderId="8" xfId="0" applyBorder="1" applyAlignment="1">
      <alignment vertical="center" wrapText="1"/>
    </xf>
    <xf numFmtId="0" fontId="0" fillId="0" borderId="8" xfId="0" applyBorder="1" applyAlignment="1">
      <alignment vertical="center"/>
    </xf>
    <xf numFmtId="0" fontId="0" fillId="0" borderId="12" xfId="0" applyBorder="1" applyAlignment="1">
      <alignment vertical="center" wrapText="1"/>
    </xf>
    <xf numFmtId="0" fontId="0" fillId="0" borderId="6" xfId="0" applyBorder="1" applyAlignment="1">
      <alignment vertical="center" wrapText="1"/>
    </xf>
    <xf numFmtId="0" fontId="0" fillId="0" borderId="0" xfId="0" applyAlignment="1">
      <alignment horizontal="left" vertical="top" wrapText="1"/>
    </xf>
    <xf numFmtId="0" fontId="1" fillId="0" borderId="0" xfId="0" applyFont="1" applyAlignment="1">
      <alignment horizontal="center" vertical="center" wrapText="1"/>
    </xf>
    <xf numFmtId="0" fontId="2" fillId="0" borderId="0" xfId="0" applyFont="1" applyAlignment="1">
      <alignment horizontal="left" vertical="center" wrapText="1"/>
    </xf>
    <xf numFmtId="0" fontId="0" fillId="0" borderId="0" xfId="0" applyAlignment="1">
      <alignment horizontal="left" vertical="center" wrapText="1"/>
    </xf>
    <xf numFmtId="0" fontId="10" fillId="0" borderId="0" xfId="0" applyFont="1" applyAlignment="1">
      <alignment horizontal="center" vertical="center"/>
    </xf>
    <xf numFmtId="0" fontId="0" fillId="0" borderId="20" xfId="0" applyBorder="1" applyAlignment="1">
      <alignment horizontal="left"/>
    </xf>
    <xf numFmtId="0" fontId="2" fillId="0" borderId="20" xfId="0" applyFont="1" applyBorder="1" applyAlignment="1">
      <alignment horizontal="left"/>
    </xf>
    <xf numFmtId="0" fontId="0" fillId="0" borderId="20" xfId="0" applyBorder="1" applyAlignment="1">
      <alignment horizontal="left" wrapText="1"/>
    </xf>
  </cellXfs>
  <cellStyles count="3">
    <cellStyle name="Link" xfId="2" builtinId="8"/>
    <cellStyle name="Prozent" xfId="1" builtinId="5"/>
    <cellStyle name="Standard"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360</xdr:colOff>
      <xdr:row>3</xdr:row>
      <xdr:rowOff>1800</xdr:rowOff>
    </xdr:from>
    <xdr:to>
      <xdr:col>9</xdr:col>
      <xdr:colOff>94320</xdr:colOff>
      <xdr:row>20</xdr:row>
      <xdr:rowOff>66600</xdr:rowOff>
    </xdr:to>
    <xdr:pic>
      <xdr:nvPicPr>
        <xdr:cNvPr id="2" name="Grafik 2" descr="Stakeholderanalyse Projektmanagement">
          <a:extLst>
            <a:ext uri="{FF2B5EF4-FFF2-40B4-BE49-F238E27FC236}">
              <a16:creationId xmlns:a16="http://schemas.microsoft.com/office/drawing/2014/main" id="{00000000-0008-0000-0700-000002000000}"/>
            </a:ext>
          </a:extLst>
        </xdr:cNvPr>
        <xdr:cNvPicPr/>
      </xdr:nvPicPr>
      <xdr:blipFill>
        <a:blip xmlns:r="http://schemas.openxmlformats.org/officeDocument/2006/relationships" r:embed="rId1"/>
        <a:stretch/>
      </xdr:blipFill>
      <xdr:spPr>
        <a:xfrm>
          <a:off x="8317440" y="632160"/>
          <a:ext cx="3088440" cy="3044160"/>
        </a:xfrm>
        <a:prstGeom prst="rect">
          <a:avLst/>
        </a:prstGeom>
        <a:ln w="0">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AppData\Local\Temp\OPL_Templat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tammdaten"/>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elle1" displayName="Tabelle1" ref="A3:K34" totalsRowShown="0">
  <autoFilter ref="A3:K34" xr:uid="{00000000-0009-0000-0100-000001000000}"/>
  <tableColumns count="11">
    <tableColumn id="1" xr3:uid="{00000000-0010-0000-0000-000001000000}" name="ID"/>
    <tableColumn id="2" xr3:uid="{00000000-0010-0000-0000-000002000000}" name="Typ"/>
    <tableColumn id="3" xr3:uid="{00000000-0010-0000-0000-000003000000}" name="Initiator"/>
    <tableColumn id="4" xr3:uid="{00000000-0010-0000-0000-000004000000}" name="Angelegt am"/>
    <tableColumn id="5" xr3:uid="{00000000-0010-0000-0000-000005000000}" name="Thema + Beschreibung"/>
    <tableColumn id="6" xr3:uid="{00000000-0010-0000-0000-000006000000}" name="Prio"/>
    <tableColumn id="7" xr3:uid="{00000000-0010-0000-0000-000007000000}" name="Status"/>
    <tableColumn id="8" xr3:uid="{00000000-0010-0000-0000-000008000000}" name="Verantwortlicher"/>
    <tableColumn id="9" xr3:uid="{00000000-0010-0000-0000-000009000000}" name="Zu erledigen bis"/>
    <tableColumn id="10" xr3:uid="{00000000-0010-0000-0000-00000A000000}" name="Bemerkungen/Status/Ergebnisse"/>
    <tableColumn id="11" xr3:uid="{00000000-0010-0000-0000-00000B000000}" name="Projektmeeting"/>
  </tableColumns>
  <tableStyleInfo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hyperlink" Target="https://www.neuhold-elektronik.at/catshop/product_info.php?cPath=36_230&amp;products_id=7117" TargetMode="External"/><Relationship Id="rId1" Type="http://schemas.openxmlformats.org/officeDocument/2006/relationships/hyperlink" Target="https://www.banggood.com/de/4WD-DIY-Smart-Chassis-Car-Kit-For-Arduino-with-UNO-R3-Ultrasonic-ModuleMotor-drive-board-p-1332912.html?akmClientCountry=AT&amp;rmmds=detail-left-hotproducts__4&amp;cur_warehouse=CN" TargetMode="External"/></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MJ29"/>
  <sheetViews>
    <sheetView topLeftCell="A6" zoomScale="85" zoomScaleNormal="85" workbookViewId="0">
      <selection activeCell="E13" sqref="E13"/>
    </sheetView>
  </sheetViews>
  <sheetFormatPr baseColWidth="10" defaultColWidth="11.44140625" defaultRowHeight="14.4" x14ac:dyDescent="0.3"/>
  <cols>
    <col min="1" max="1" width="17" style="5" customWidth="1"/>
    <col min="2" max="2" width="22.44140625" style="5" customWidth="1"/>
    <col min="3" max="3" width="22.109375" style="5" customWidth="1"/>
    <col min="4" max="4" width="13.109375" style="5" customWidth="1"/>
    <col min="5" max="6" width="19.33203125" style="5" customWidth="1"/>
    <col min="7" max="1024" width="11.44140625" style="5"/>
  </cols>
  <sheetData>
    <row r="1" spans="1:6" ht="23.4" x14ac:dyDescent="0.3">
      <c r="A1" s="110" t="s">
        <v>204</v>
      </c>
      <c r="B1" s="110"/>
      <c r="C1" s="110"/>
      <c r="D1" s="110"/>
      <c r="E1" s="110"/>
      <c r="F1" s="110"/>
    </row>
    <row r="3" spans="1:6" x14ac:dyDescent="0.3">
      <c r="A3" s="6" t="s">
        <v>0</v>
      </c>
      <c r="B3" s="7">
        <v>45236</v>
      </c>
      <c r="C3" s="6" t="s">
        <v>1</v>
      </c>
      <c r="D3" s="8" t="s">
        <v>2</v>
      </c>
      <c r="E3" s="9" t="s">
        <v>3</v>
      </c>
    </row>
    <row r="4" spans="1:6" x14ac:dyDescent="0.3">
      <c r="A4" s="6" t="s">
        <v>4</v>
      </c>
      <c r="B4" s="7">
        <v>45362</v>
      </c>
      <c r="C4" s="6" t="s">
        <v>5</v>
      </c>
      <c r="D4" s="5" t="s">
        <v>6</v>
      </c>
      <c r="E4" s="5" t="s">
        <v>7</v>
      </c>
    </row>
    <row r="7" spans="1:6" x14ac:dyDescent="0.3">
      <c r="A7" s="10" t="s">
        <v>8</v>
      </c>
      <c r="B7" s="11" t="s">
        <v>9</v>
      </c>
      <c r="C7" s="11" t="s">
        <v>10</v>
      </c>
      <c r="D7" s="12" t="s">
        <v>11</v>
      </c>
      <c r="E7" s="111" t="s">
        <v>12</v>
      </c>
      <c r="F7" s="111"/>
    </row>
    <row r="8" spans="1:6" x14ac:dyDescent="0.3">
      <c r="A8" s="13" t="s">
        <v>13</v>
      </c>
      <c r="B8" s="13" t="s">
        <v>213</v>
      </c>
      <c r="C8" s="13"/>
      <c r="D8" s="14"/>
      <c r="E8" s="112"/>
      <c r="F8" s="112"/>
    </row>
    <row r="9" spans="1:6" x14ac:dyDescent="0.3">
      <c r="A9" s="15" t="s">
        <v>14</v>
      </c>
      <c r="B9" s="15" t="s">
        <v>213</v>
      </c>
      <c r="C9" s="15"/>
      <c r="D9" s="16"/>
      <c r="E9" s="113"/>
      <c r="F9" s="113"/>
    </row>
    <row r="10" spans="1:6" x14ac:dyDescent="0.3">
      <c r="A10" s="15" t="s">
        <v>15</v>
      </c>
      <c r="B10" s="15" t="s">
        <v>213</v>
      </c>
      <c r="C10" s="15"/>
      <c r="D10" s="16"/>
      <c r="E10" s="114"/>
      <c r="F10" s="114"/>
    </row>
    <row r="11" spans="1:6" x14ac:dyDescent="0.3">
      <c r="A11" s="3" t="s">
        <v>16</v>
      </c>
      <c r="B11" s="3" t="s">
        <v>213</v>
      </c>
      <c r="C11" s="3"/>
      <c r="D11" s="4"/>
      <c r="E11" s="115"/>
      <c r="F11" s="115"/>
    </row>
    <row r="12" spans="1:6" x14ac:dyDescent="0.3">
      <c r="D12" s="17"/>
      <c r="E12" s="17"/>
      <c r="F12" s="17"/>
    </row>
    <row r="14" spans="1:6" x14ac:dyDescent="0.3">
      <c r="A14" s="18" t="s">
        <v>17</v>
      </c>
      <c r="B14" s="19"/>
      <c r="C14" s="19"/>
      <c r="D14" s="19"/>
      <c r="E14" s="19"/>
      <c r="F14" s="20"/>
    </row>
    <row r="15" spans="1:6" x14ac:dyDescent="0.3">
      <c r="A15" s="21" t="s">
        <v>18</v>
      </c>
      <c r="B15" s="116"/>
      <c r="C15" s="116"/>
      <c r="D15" s="116"/>
      <c r="E15" s="116"/>
      <c r="F15" s="116"/>
    </row>
    <row r="16" spans="1:6" x14ac:dyDescent="0.3">
      <c r="A16" s="22" t="s">
        <v>19</v>
      </c>
      <c r="B16" s="117"/>
      <c r="C16" s="117"/>
      <c r="D16" s="117"/>
      <c r="E16" s="117"/>
      <c r="F16" s="117"/>
    </row>
    <row r="17" spans="1:6" x14ac:dyDescent="0.3">
      <c r="A17" s="22" t="s">
        <v>20</v>
      </c>
      <c r="B17" s="117"/>
      <c r="C17" s="117"/>
      <c r="D17" s="117"/>
      <c r="E17" s="117"/>
      <c r="F17" s="117"/>
    </row>
    <row r="18" spans="1:6" x14ac:dyDescent="0.3">
      <c r="A18" s="22" t="s">
        <v>21</v>
      </c>
      <c r="B18" s="117"/>
      <c r="C18" s="117"/>
      <c r="D18" s="117"/>
      <c r="E18" s="117"/>
      <c r="F18" s="117"/>
    </row>
    <row r="19" spans="1:6" x14ac:dyDescent="0.3">
      <c r="A19" s="3"/>
      <c r="B19" s="122"/>
      <c r="C19" s="122"/>
      <c r="D19" s="122"/>
      <c r="E19" s="122"/>
      <c r="F19" s="122"/>
    </row>
    <row r="22" spans="1:6" x14ac:dyDescent="0.3">
      <c r="A22" s="18" t="s">
        <v>22</v>
      </c>
      <c r="B22" s="19"/>
      <c r="C22" s="19"/>
      <c r="D22" s="19"/>
      <c r="E22" s="19"/>
      <c r="F22" s="20"/>
    </row>
    <row r="23" spans="1:6" ht="107.25" customHeight="1" x14ac:dyDescent="0.3">
      <c r="A23" s="123" t="s">
        <v>23</v>
      </c>
      <c r="B23" s="123"/>
      <c r="C23" s="123"/>
      <c r="D23" s="123"/>
      <c r="E23" s="123"/>
      <c r="F23" s="123"/>
    </row>
    <row r="24" spans="1:6" x14ac:dyDescent="0.3">
      <c r="A24" s="23"/>
    </row>
    <row r="26" spans="1:6" x14ac:dyDescent="0.3">
      <c r="A26" s="111" t="s">
        <v>24</v>
      </c>
      <c r="B26" s="111"/>
      <c r="C26" s="111"/>
      <c r="D26" s="111" t="s">
        <v>25</v>
      </c>
      <c r="E26" s="111"/>
      <c r="F26" s="111"/>
    </row>
    <row r="27" spans="1:6" s="23" customFormat="1" ht="47.25" customHeight="1" x14ac:dyDescent="0.3">
      <c r="A27" s="119" t="s">
        <v>26</v>
      </c>
      <c r="B27" s="119"/>
      <c r="C27" s="119"/>
      <c r="D27" s="124"/>
      <c r="E27" s="124"/>
      <c r="F27" s="124"/>
    </row>
    <row r="28" spans="1:6" s="23" customFormat="1" ht="47.25" customHeight="1" x14ac:dyDescent="0.3">
      <c r="A28" s="118" t="s">
        <v>27</v>
      </c>
      <c r="B28" s="118"/>
      <c r="C28" s="118"/>
      <c r="D28" s="119" t="s">
        <v>205</v>
      </c>
      <c r="E28" s="119"/>
      <c r="F28" s="119"/>
    </row>
    <row r="29" spans="1:6" ht="47.25" customHeight="1" x14ac:dyDescent="0.3">
      <c r="A29" s="120" t="s">
        <v>28</v>
      </c>
      <c r="B29" s="120"/>
      <c r="C29" s="120"/>
      <c r="D29" s="121"/>
      <c r="E29" s="121"/>
      <c r="F29" s="121"/>
    </row>
  </sheetData>
  <mergeCells count="20">
    <mergeCell ref="A28:C28"/>
    <mergeCell ref="D28:F28"/>
    <mergeCell ref="A29:C29"/>
    <mergeCell ref="D29:F29"/>
    <mergeCell ref="B19:F19"/>
    <mergeCell ref="A23:F23"/>
    <mergeCell ref="A26:C26"/>
    <mergeCell ref="D26:F26"/>
    <mergeCell ref="A27:C27"/>
    <mergeCell ref="D27:F27"/>
    <mergeCell ref="E11:F11"/>
    <mergeCell ref="B15:F15"/>
    <mergeCell ref="B16:F16"/>
    <mergeCell ref="B17:F17"/>
    <mergeCell ref="B18:F18"/>
    <mergeCell ref="A1:F1"/>
    <mergeCell ref="E7:F7"/>
    <mergeCell ref="E8:F8"/>
    <mergeCell ref="E9:F9"/>
    <mergeCell ref="E10:F10"/>
  </mergeCells>
  <pageMargins left="0.7" right="0.7" top="0.78749999999999998" bottom="0.78749999999999998" header="0.511811023622047" footer="0.511811023622047"/>
  <pageSetup paperSize="9" fitToHeight="0" orientation="portrait" horizontalDpi="300" verticalDpi="300"/>
  <legacy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282F0E-D68B-4ABC-BD94-0D22FA301A66}">
  <dimension ref="A1:AMJ33"/>
  <sheetViews>
    <sheetView tabSelected="1" workbookViewId="0">
      <selection activeCell="C16" sqref="C16"/>
    </sheetView>
  </sheetViews>
  <sheetFormatPr baseColWidth="10" defaultColWidth="11.44140625" defaultRowHeight="14.4" x14ac:dyDescent="0.3"/>
  <cols>
    <col min="1" max="1" width="11.44140625" style="35"/>
    <col min="2" max="2" width="8.109375" style="35" customWidth="1"/>
    <col min="3" max="3" width="61.5546875" style="23" customWidth="1"/>
    <col min="4" max="1024" width="11.44140625" style="23"/>
  </cols>
  <sheetData>
    <row r="1" spans="1:3" ht="23.25" customHeight="1" x14ac:dyDescent="0.3">
      <c r="A1" s="126" t="s">
        <v>218</v>
      </c>
      <c r="B1" s="126"/>
      <c r="C1" s="126"/>
    </row>
    <row r="3" spans="1:3" ht="27" thickBot="1" x14ac:dyDescent="0.35">
      <c r="A3" s="26" t="s">
        <v>194</v>
      </c>
      <c r="B3" s="26" t="s">
        <v>195</v>
      </c>
      <c r="C3" s="26" t="s">
        <v>196</v>
      </c>
    </row>
    <row r="4" spans="1:3" x14ac:dyDescent="0.3">
      <c r="A4" s="37">
        <v>45188</v>
      </c>
      <c r="B4" s="103">
        <v>1</v>
      </c>
      <c r="C4" s="1" t="s">
        <v>197</v>
      </c>
    </row>
    <row r="5" spans="1:3" x14ac:dyDescent="0.3">
      <c r="A5" s="40">
        <v>45236</v>
      </c>
      <c r="B5" s="41">
        <v>1</v>
      </c>
      <c r="C5" s="2" t="s">
        <v>216</v>
      </c>
    </row>
    <row r="6" spans="1:3" x14ac:dyDescent="0.3">
      <c r="A6" s="40">
        <v>45236</v>
      </c>
      <c r="B6" s="41">
        <v>2</v>
      </c>
      <c r="C6" s="2" t="s">
        <v>219</v>
      </c>
    </row>
    <row r="7" spans="1:3" x14ac:dyDescent="0.3">
      <c r="A7" s="40">
        <v>45243</v>
      </c>
      <c r="B7" s="41">
        <v>1</v>
      </c>
      <c r="C7" s="2" t="s">
        <v>227</v>
      </c>
    </row>
    <row r="8" spans="1:3" x14ac:dyDescent="0.3">
      <c r="A8" s="40">
        <v>45243</v>
      </c>
      <c r="B8" s="41">
        <v>2</v>
      </c>
      <c r="C8" s="2" t="s">
        <v>228</v>
      </c>
    </row>
    <row r="9" spans="1:3" x14ac:dyDescent="0.3">
      <c r="A9" s="40">
        <v>45250</v>
      </c>
      <c r="B9" s="41">
        <v>3</v>
      </c>
      <c r="C9" s="2" t="s">
        <v>229</v>
      </c>
    </row>
    <row r="10" spans="1:3" x14ac:dyDescent="0.3">
      <c r="A10" s="40">
        <v>45257</v>
      </c>
      <c r="B10" s="41">
        <v>2</v>
      </c>
      <c r="C10" s="2" t="s">
        <v>223</v>
      </c>
    </row>
    <row r="11" spans="1:3" x14ac:dyDescent="0.3">
      <c r="A11" s="40">
        <v>45257</v>
      </c>
      <c r="B11" s="41">
        <v>1</v>
      </c>
      <c r="C11" s="2" t="s">
        <v>229</v>
      </c>
    </row>
    <row r="12" spans="1:3" x14ac:dyDescent="0.3">
      <c r="A12" s="40">
        <v>45264</v>
      </c>
      <c r="B12" s="41">
        <v>2</v>
      </c>
      <c r="C12" s="2" t="s">
        <v>231</v>
      </c>
    </row>
    <row r="13" spans="1:3" x14ac:dyDescent="0.3">
      <c r="A13" s="40">
        <v>45264</v>
      </c>
      <c r="B13" s="41">
        <v>1</v>
      </c>
      <c r="C13" s="2" t="s">
        <v>232</v>
      </c>
    </row>
    <row r="14" spans="1:3" x14ac:dyDescent="0.3">
      <c r="A14" s="109">
        <v>45271</v>
      </c>
      <c r="B14" s="41">
        <v>3</v>
      </c>
      <c r="C14" s="2" t="s">
        <v>233</v>
      </c>
    </row>
    <row r="15" spans="1:3" x14ac:dyDescent="0.3">
      <c r="A15" s="40">
        <v>45278</v>
      </c>
      <c r="B15" s="41">
        <v>2</v>
      </c>
      <c r="C15" s="2" t="s">
        <v>235</v>
      </c>
    </row>
    <row r="16" spans="1:3" x14ac:dyDescent="0.3">
      <c r="A16" s="40">
        <v>45278</v>
      </c>
      <c r="B16" s="41">
        <v>1</v>
      </c>
      <c r="C16" s="2" t="s">
        <v>236</v>
      </c>
    </row>
    <row r="17" spans="1:3" x14ac:dyDescent="0.3">
      <c r="A17" s="41"/>
      <c r="B17" s="41"/>
      <c r="C17" s="2"/>
    </row>
    <row r="18" spans="1:3" x14ac:dyDescent="0.3">
      <c r="A18" s="41"/>
      <c r="B18" s="41"/>
      <c r="C18" s="2"/>
    </row>
    <row r="19" spans="1:3" x14ac:dyDescent="0.3">
      <c r="A19" s="41"/>
      <c r="B19" s="41"/>
      <c r="C19" s="2"/>
    </row>
    <row r="20" spans="1:3" x14ac:dyDescent="0.3">
      <c r="A20" s="41"/>
      <c r="B20" s="41"/>
      <c r="C20" s="2"/>
    </row>
    <row r="21" spans="1:3" x14ac:dyDescent="0.3">
      <c r="A21" s="41"/>
      <c r="B21" s="41"/>
      <c r="C21" s="2"/>
    </row>
    <row r="22" spans="1:3" x14ac:dyDescent="0.3">
      <c r="A22" s="41"/>
      <c r="B22" s="41"/>
      <c r="C22" s="2"/>
    </row>
    <row r="23" spans="1:3" x14ac:dyDescent="0.3">
      <c r="A23" s="41"/>
      <c r="B23" s="41"/>
      <c r="C23" s="2"/>
    </row>
    <row r="24" spans="1:3" x14ac:dyDescent="0.3">
      <c r="A24" s="41"/>
      <c r="B24" s="41"/>
      <c r="C24" s="2"/>
    </row>
    <row r="25" spans="1:3" x14ac:dyDescent="0.3">
      <c r="A25" s="41"/>
      <c r="B25" s="41"/>
      <c r="C25" s="2"/>
    </row>
    <row r="26" spans="1:3" ht="23.4" customHeight="1" x14ac:dyDescent="0.3">
      <c r="A26" s="41"/>
      <c r="B26" s="41"/>
      <c r="C26" s="2"/>
    </row>
    <row r="27" spans="1:3" x14ac:dyDescent="0.3">
      <c r="A27" s="41"/>
      <c r="B27" s="41"/>
      <c r="C27" s="2"/>
    </row>
    <row r="28" spans="1:3" x14ac:dyDescent="0.3">
      <c r="A28" s="41"/>
      <c r="B28" s="41"/>
      <c r="C28" s="2"/>
    </row>
    <row r="29" spans="1:3" x14ac:dyDescent="0.3">
      <c r="A29" s="41"/>
      <c r="B29" s="41"/>
      <c r="C29" s="2"/>
    </row>
    <row r="30" spans="1:3" x14ac:dyDescent="0.3">
      <c r="A30" s="41"/>
      <c r="B30" s="41"/>
      <c r="C30" s="2"/>
    </row>
    <row r="31" spans="1:3" x14ac:dyDescent="0.3">
      <c r="A31" s="41"/>
      <c r="B31" s="41"/>
      <c r="C31" s="2"/>
    </row>
    <row r="32" spans="1:3" x14ac:dyDescent="0.3">
      <c r="A32" s="41"/>
      <c r="B32" s="41"/>
      <c r="C32" s="2"/>
    </row>
    <row r="33" spans="1:3" ht="15" thickBot="1" x14ac:dyDescent="0.35">
      <c r="A33" s="42"/>
      <c r="B33" s="42"/>
      <c r="C33" s="24"/>
    </row>
  </sheetData>
  <mergeCells count="1">
    <mergeCell ref="A1:C1"/>
  </mergeCells>
  <pageMargins left="0.7" right="0.7" top="0.78740157499999996" bottom="0.78740157499999996"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MJ3"/>
  <sheetViews>
    <sheetView zoomScale="160" zoomScaleNormal="160" workbookViewId="0">
      <selection activeCell="B9" sqref="B9"/>
    </sheetView>
  </sheetViews>
  <sheetFormatPr baseColWidth="10" defaultColWidth="11.5546875" defaultRowHeight="14.4" x14ac:dyDescent="0.3"/>
  <cols>
    <col min="1" max="1" width="13.33203125" style="104" customWidth="1"/>
    <col min="2" max="2" width="36.6640625" style="104" customWidth="1"/>
    <col min="3" max="1024" width="11.5546875" style="104"/>
  </cols>
  <sheetData>
    <row r="1" spans="1:2" x14ac:dyDescent="0.3">
      <c r="A1" s="105" t="s">
        <v>198</v>
      </c>
      <c r="B1" s="105" t="s">
        <v>199</v>
      </c>
    </row>
    <row r="2" spans="1:2" ht="28.8" x14ac:dyDescent="0.3">
      <c r="A2" s="104" t="s">
        <v>200</v>
      </c>
      <c r="B2" s="104" t="s">
        <v>201</v>
      </c>
    </row>
    <row r="3" spans="1:2" x14ac:dyDescent="0.3">
      <c r="A3" s="104" t="s">
        <v>202</v>
      </c>
      <c r="B3" s="104" t="s">
        <v>203</v>
      </c>
    </row>
  </sheetData>
  <pageMargins left="0.7" right="0.7" top="0.78749999999999998" bottom="0.78749999999999998" header="0.511811023622047" footer="0.511811023622047"/>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D26"/>
  <sheetViews>
    <sheetView topLeftCell="A5" zoomScaleNormal="100" workbookViewId="0">
      <selection activeCell="D14" sqref="D14"/>
    </sheetView>
  </sheetViews>
  <sheetFormatPr baseColWidth="10" defaultColWidth="11.5546875" defaultRowHeight="14.4" x14ac:dyDescent="0.3"/>
  <cols>
    <col min="1" max="1" width="7.109375" customWidth="1"/>
    <col min="2" max="2" width="58.88671875" style="25" customWidth="1"/>
    <col min="3" max="3" width="39.5546875" style="25" customWidth="1"/>
    <col min="4" max="4" width="11.77734375" customWidth="1"/>
    <col min="5" max="64" width="10.5546875" customWidth="1"/>
  </cols>
  <sheetData>
    <row r="1" spans="1:4" ht="23.4" x14ac:dyDescent="0.3">
      <c r="A1" s="110" t="s">
        <v>29</v>
      </c>
      <c r="B1" s="110"/>
      <c r="C1" s="110"/>
    </row>
    <row r="3" spans="1:4" ht="42" customHeight="1" x14ac:dyDescent="0.3">
      <c r="B3" s="125" t="s">
        <v>30</v>
      </c>
      <c r="C3" s="125"/>
    </row>
    <row r="4" spans="1:4" ht="84" customHeight="1" x14ac:dyDescent="0.3">
      <c r="B4" s="125" t="s">
        <v>31</v>
      </c>
      <c r="C4" s="125"/>
    </row>
    <row r="5" spans="1:4" ht="66.75" customHeight="1" x14ac:dyDescent="0.3">
      <c r="B5" s="125" t="s">
        <v>32</v>
      </c>
      <c r="C5" s="125"/>
    </row>
    <row r="8" spans="1:4" x14ac:dyDescent="0.3">
      <c r="A8" s="26" t="s">
        <v>33</v>
      </c>
      <c r="B8" s="27" t="s">
        <v>34</v>
      </c>
      <c r="C8" s="27" t="s">
        <v>35</v>
      </c>
      <c r="D8" s="27" t="s">
        <v>36</v>
      </c>
    </row>
    <row r="9" spans="1:4" ht="57.6" x14ac:dyDescent="0.3">
      <c r="A9" s="28">
        <v>10</v>
      </c>
      <c r="B9" s="29" t="s">
        <v>37</v>
      </c>
      <c r="C9" s="30" t="s">
        <v>38</v>
      </c>
      <c r="D9" s="30"/>
    </row>
    <row r="10" spans="1:4" ht="43.2" x14ac:dyDescent="0.3">
      <c r="A10" s="28">
        <v>20</v>
      </c>
      <c r="B10" s="29" t="s">
        <v>206</v>
      </c>
      <c r="C10" s="30" t="s">
        <v>207</v>
      </c>
      <c r="D10" s="107"/>
    </row>
    <row r="11" spans="1:4" ht="57.6" x14ac:dyDescent="0.3">
      <c r="A11" s="28">
        <v>30</v>
      </c>
      <c r="B11" s="29" t="s">
        <v>208</v>
      </c>
      <c r="C11" s="30" t="s">
        <v>39</v>
      </c>
      <c r="D11" s="30"/>
    </row>
    <row r="12" spans="1:4" ht="28.8" x14ac:dyDescent="0.3">
      <c r="A12" s="28">
        <v>40</v>
      </c>
      <c r="B12" s="29" t="s">
        <v>40</v>
      </c>
      <c r="C12" s="30" t="s">
        <v>41</v>
      </c>
      <c r="D12" s="30"/>
    </row>
    <row r="13" spans="1:4" ht="26.4" x14ac:dyDescent="0.3">
      <c r="A13" s="28">
        <v>51</v>
      </c>
      <c r="B13" s="29" t="s">
        <v>42</v>
      </c>
      <c r="C13" s="30" t="s">
        <v>43</v>
      </c>
      <c r="D13" s="30"/>
    </row>
    <row r="14" spans="1:4" ht="39.6" x14ac:dyDescent="0.3">
      <c r="A14" s="28">
        <v>52</v>
      </c>
      <c r="B14" s="29" t="s">
        <v>44</v>
      </c>
      <c r="C14" s="30" t="s">
        <v>45</v>
      </c>
      <c r="D14" s="107"/>
    </row>
    <row r="15" spans="1:4" x14ac:dyDescent="0.3">
      <c r="A15" s="28"/>
      <c r="B15" s="29"/>
      <c r="C15" s="30"/>
      <c r="D15" s="30"/>
    </row>
    <row r="16" spans="1:4" x14ac:dyDescent="0.3">
      <c r="A16" s="28">
        <v>60</v>
      </c>
      <c r="B16" s="29" t="s">
        <v>46</v>
      </c>
      <c r="C16" s="30" t="s">
        <v>47</v>
      </c>
      <c r="D16" s="30"/>
    </row>
    <row r="17" spans="1:4" ht="28.8" x14ac:dyDescent="0.3">
      <c r="A17" s="28">
        <v>61</v>
      </c>
      <c r="B17" s="29" t="s">
        <v>48</v>
      </c>
      <c r="C17" s="30" t="s">
        <v>49</v>
      </c>
      <c r="D17" s="30"/>
    </row>
    <row r="18" spans="1:4" ht="43.2" x14ac:dyDescent="0.3">
      <c r="A18" s="28">
        <v>62</v>
      </c>
      <c r="B18" s="29" t="s">
        <v>50</v>
      </c>
      <c r="C18" s="30" t="s">
        <v>51</v>
      </c>
      <c r="D18" s="30"/>
    </row>
    <row r="19" spans="1:4" x14ac:dyDescent="0.3">
      <c r="A19" s="28">
        <v>50</v>
      </c>
      <c r="B19" s="29"/>
      <c r="C19" s="30"/>
      <c r="D19" s="30"/>
    </row>
    <row r="20" spans="1:4" x14ac:dyDescent="0.3">
      <c r="A20" s="28">
        <v>60</v>
      </c>
      <c r="B20" s="29"/>
      <c r="C20" s="30"/>
      <c r="D20" s="31"/>
    </row>
    <row r="21" spans="1:4" x14ac:dyDescent="0.3">
      <c r="A21" s="28">
        <v>70</v>
      </c>
      <c r="B21" s="29"/>
      <c r="C21" s="30"/>
      <c r="D21" s="30"/>
    </row>
    <row r="22" spans="1:4" x14ac:dyDescent="0.3">
      <c r="A22" s="28">
        <v>80</v>
      </c>
      <c r="B22" s="29"/>
      <c r="C22" s="30"/>
      <c r="D22" s="30"/>
    </row>
    <row r="23" spans="1:4" x14ac:dyDescent="0.3">
      <c r="A23" s="28">
        <v>90</v>
      </c>
      <c r="B23" s="29"/>
      <c r="C23" s="30"/>
      <c r="D23" s="30"/>
    </row>
    <row r="24" spans="1:4" x14ac:dyDescent="0.3">
      <c r="A24" s="28">
        <v>100</v>
      </c>
      <c r="B24" s="29"/>
      <c r="C24" s="30"/>
      <c r="D24" s="30"/>
    </row>
    <row r="25" spans="1:4" x14ac:dyDescent="0.3">
      <c r="A25" s="32">
        <v>110</v>
      </c>
      <c r="B25" s="33"/>
      <c r="C25" s="34"/>
      <c r="D25" s="34"/>
    </row>
    <row r="26" spans="1:4" x14ac:dyDescent="0.3">
      <c r="A26" t="s">
        <v>28</v>
      </c>
    </row>
  </sheetData>
  <mergeCells count="4">
    <mergeCell ref="A1:C1"/>
    <mergeCell ref="B3:C3"/>
    <mergeCell ref="B4:C4"/>
    <mergeCell ref="B5:C5"/>
  </mergeCells>
  <pageMargins left="0.7" right="0.7" top="0.78749999999999998" bottom="0.78749999999999998" header="0.511811023622047" footer="0.511811023622047"/>
  <pageSetup paperSize="9" fitToHeight="0" orientation="portrait" horizontalDpi="300" verticalDpi="300"/>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C41"/>
  <sheetViews>
    <sheetView zoomScaleNormal="100" workbookViewId="0">
      <selection activeCell="C10" sqref="C10"/>
    </sheetView>
  </sheetViews>
  <sheetFormatPr baseColWidth="10" defaultColWidth="11.5546875" defaultRowHeight="14.4" x14ac:dyDescent="0.3"/>
  <cols>
    <col min="1" max="1" width="56.44140625" customWidth="1"/>
    <col min="2" max="3" width="11.6640625" customWidth="1"/>
    <col min="4" max="64" width="10.5546875" customWidth="1"/>
  </cols>
  <sheetData>
    <row r="1" spans="1:3" ht="23.25" customHeight="1" x14ac:dyDescent="0.3">
      <c r="A1" s="126" t="s">
        <v>52</v>
      </c>
      <c r="B1" s="126"/>
      <c r="C1" s="126"/>
    </row>
    <row r="2" spans="1:3" x14ac:dyDescent="0.3">
      <c r="A2" s="35"/>
      <c r="B2" s="35"/>
      <c r="C2" s="23"/>
    </row>
    <row r="3" spans="1:3" ht="28.95" customHeight="1" x14ac:dyDescent="0.3">
      <c r="A3" s="127" t="s">
        <v>53</v>
      </c>
      <c r="B3" s="127"/>
      <c r="C3" s="127"/>
    </row>
    <row r="4" spans="1:3" ht="66" customHeight="1" x14ac:dyDescent="0.3">
      <c r="A4" s="128" t="s">
        <v>54</v>
      </c>
      <c r="B4" s="128"/>
      <c r="C4" s="128"/>
    </row>
    <row r="5" spans="1:3" x14ac:dyDescent="0.3">
      <c r="A5" s="35"/>
      <c r="B5" s="35"/>
      <c r="C5" s="23"/>
    </row>
    <row r="6" spans="1:3" x14ac:dyDescent="0.3">
      <c r="A6" s="26" t="s">
        <v>55</v>
      </c>
      <c r="B6" s="26" t="s">
        <v>56</v>
      </c>
      <c r="C6" s="26" t="s">
        <v>57</v>
      </c>
    </row>
    <row r="7" spans="1:3" x14ac:dyDescent="0.3">
      <c r="A7" s="1" t="s">
        <v>58</v>
      </c>
      <c r="B7" s="37">
        <v>45236</v>
      </c>
      <c r="C7" s="37">
        <v>45236</v>
      </c>
    </row>
    <row r="8" spans="1:3" x14ac:dyDescent="0.3">
      <c r="A8" s="38" t="s">
        <v>59</v>
      </c>
      <c r="B8" s="39">
        <v>45243</v>
      </c>
      <c r="C8" s="39">
        <v>45243</v>
      </c>
    </row>
    <row r="9" spans="1:3" ht="43.2" x14ac:dyDescent="0.3">
      <c r="A9" s="38" t="s">
        <v>209</v>
      </c>
      <c r="B9" s="39">
        <v>45257</v>
      </c>
      <c r="C9" s="106">
        <v>45243</v>
      </c>
    </row>
    <row r="10" spans="1:3" ht="28.8" x14ac:dyDescent="0.3">
      <c r="A10" s="2" t="s">
        <v>60</v>
      </c>
      <c r="B10" s="40">
        <v>45271</v>
      </c>
      <c r="C10" s="40">
        <v>45250</v>
      </c>
    </row>
    <row r="11" spans="1:3" ht="28.8" x14ac:dyDescent="0.3">
      <c r="A11" s="2" t="s">
        <v>61</v>
      </c>
      <c r="B11" s="39">
        <v>45278</v>
      </c>
      <c r="C11" s="40">
        <v>45250</v>
      </c>
    </row>
    <row r="12" spans="1:3" x14ac:dyDescent="0.3">
      <c r="A12" s="2" t="s">
        <v>62</v>
      </c>
      <c r="B12" s="39">
        <v>45306</v>
      </c>
      <c r="C12" s="40">
        <v>45257</v>
      </c>
    </row>
    <row r="13" spans="1:3" x14ac:dyDescent="0.3">
      <c r="A13" s="2" t="s">
        <v>63</v>
      </c>
      <c r="B13" s="39">
        <v>45320</v>
      </c>
      <c r="C13" s="40">
        <v>45257</v>
      </c>
    </row>
    <row r="14" spans="1:3" x14ac:dyDescent="0.3">
      <c r="A14" s="2" t="s">
        <v>64</v>
      </c>
      <c r="B14" s="39">
        <v>45341</v>
      </c>
      <c r="C14" s="41"/>
    </row>
    <row r="15" spans="1:3" ht="28.8" x14ac:dyDescent="0.3">
      <c r="A15" s="2" t="s">
        <v>65</v>
      </c>
      <c r="B15" s="39">
        <v>45355</v>
      </c>
      <c r="C15" s="41"/>
    </row>
    <row r="16" spans="1:3" x14ac:dyDescent="0.3">
      <c r="A16" s="2" t="s">
        <v>66</v>
      </c>
      <c r="B16" s="39">
        <v>45362</v>
      </c>
      <c r="C16" s="41"/>
    </row>
    <row r="17" spans="1:3" x14ac:dyDescent="0.3">
      <c r="A17" s="2"/>
      <c r="B17" s="41"/>
      <c r="C17" s="41"/>
    </row>
    <row r="18" spans="1:3" x14ac:dyDescent="0.3">
      <c r="B18" s="40"/>
      <c r="C18" s="41"/>
    </row>
    <row r="19" spans="1:3" x14ac:dyDescent="0.3">
      <c r="A19" s="2"/>
      <c r="B19" s="41"/>
      <c r="C19" s="41"/>
    </row>
    <row r="20" spans="1:3" x14ac:dyDescent="0.3">
      <c r="A20" s="2"/>
      <c r="B20" s="41"/>
      <c r="C20" s="41"/>
    </row>
    <row r="21" spans="1:3" x14ac:dyDescent="0.3">
      <c r="A21" s="2"/>
      <c r="B21" s="40"/>
      <c r="C21" s="41"/>
    </row>
    <row r="22" spans="1:3" x14ac:dyDescent="0.3">
      <c r="A22" s="2"/>
      <c r="B22" s="41"/>
      <c r="C22" s="41"/>
    </row>
    <row r="23" spans="1:3" x14ac:dyDescent="0.3">
      <c r="A23" s="2"/>
      <c r="B23" s="41"/>
      <c r="C23" s="41"/>
    </row>
    <row r="24" spans="1:3" x14ac:dyDescent="0.3">
      <c r="A24" s="2"/>
      <c r="B24" s="40"/>
      <c r="C24" s="41"/>
    </row>
    <row r="25" spans="1:3" x14ac:dyDescent="0.3">
      <c r="A25" s="2"/>
      <c r="B25" s="41"/>
      <c r="C25" s="41"/>
    </row>
    <row r="26" spans="1:3" x14ac:dyDescent="0.3">
      <c r="A26" s="2"/>
      <c r="B26" s="41"/>
      <c r="C26" s="41"/>
    </row>
    <row r="27" spans="1:3" x14ac:dyDescent="0.3">
      <c r="A27" s="2"/>
      <c r="B27" s="41"/>
      <c r="C27" s="41"/>
    </row>
    <row r="28" spans="1:3" x14ac:dyDescent="0.3">
      <c r="A28" s="2"/>
      <c r="B28" s="41"/>
      <c r="C28" s="41"/>
    </row>
    <row r="29" spans="1:3" x14ac:dyDescent="0.3">
      <c r="A29" s="2"/>
      <c r="B29" s="41"/>
      <c r="C29" s="41"/>
    </row>
    <row r="30" spans="1:3" x14ac:dyDescent="0.3">
      <c r="A30" s="2"/>
      <c r="B30" s="41"/>
      <c r="C30" s="41"/>
    </row>
    <row r="31" spans="1:3" x14ac:dyDescent="0.3">
      <c r="A31" s="2"/>
      <c r="B31" s="41"/>
      <c r="C31" s="41"/>
    </row>
    <row r="32" spans="1:3" x14ac:dyDescent="0.3">
      <c r="A32" s="2"/>
      <c r="B32" s="41"/>
      <c r="C32" s="41"/>
    </row>
    <row r="33" spans="1:3" x14ac:dyDescent="0.3">
      <c r="A33" s="2"/>
      <c r="B33" s="41"/>
      <c r="C33" s="41"/>
    </row>
    <row r="34" spans="1:3" x14ac:dyDescent="0.3">
      <c r="A34" s="2"/>
      <c r="B34" s="41"/>
      <c r="C34" s="41"/>
    </row>
    <row r="35" spans="1:3" x14ac:dyDescent="0.3">
      <c r="A35" s="2"/>
      <c r="B35" s="41"/>
      <c r="C35" s="41"/>
    </row>
    <row r="36" spans="1:3" x14ac:dyDescent="0.3">
      <c r="A36" s="2"/>
      <c r="B36" s="41"/>
      <c r="C36" s="41"/>
    </row>
    <row r="37" spans="1:3" x14ac:dyDescent="0.3">
      <c r="A37" s="2"/>
      <c r="B37" s="41"/>
      <c r="C37" s="41"/>
    </row>
    <row r="38" spans="1:3" x14ac:dyDescent="0.3">
      <c r="A38" s="2"/>
      <c r="B38" s="41"/>
      <c r="C38" s="41"/>
    </row>
    <row r="39" spans="1:3" x14ac:dyDescent="0.3">
      <c r="A39" s="2"/>
      <c r="B39" s="41"/>
      <c r="C39" s="41"/>
    </row>
    <row r="40" spans="1:3" x14ac:dyDescent="0.3">
      <c r="A40" s="2"/>
      <c r="B40" s="41"/>
      <c r="C40" s="41"/>
    </row>
    <row r="41" spans="1:3" x14ac:dyDescent="0.3">
      <c r="A41" s="24"/>
      <c r="B41" s="42"/>
      <c r="C41" s="42"/>
    </row>
  </sheetData>
  <mergeCells count="3">
    <mergeCell ref="A1:C1"/>
    <mergeCell ref="A3:C3"/>
    <mergeCell ref="A4:C4"/>
  </mergeCells>
  <pageMargins left="0.7" right="0.7" top="0.78749999999999998" bottom="0.78749999999999998" header="0.511811023622047" footer="0.511811023622047"/>
  <pageSetup paperSize="9" fitToHeight="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MJ21"/>
  <sheetViews>
    <sheetView zoomScale="130" zoomScaleNormal="130" workbookViewId="0">
      <selection activeCell="D5" sqref="D5"/>
    </sheetView>
  </sheetViews>
  <sheetFormatPr baseColWidth="10" defaultColWidth="11.44140625" defaultRowHeight="14.4" x14ac:dyDescent="0.3"/>
  <cols>
    <col min="1" max="1" width="3.44140625" style="35" customWidth="1"/>
    <col min="2" max="2" width="43.88671875" style="23" customWidth="1"/>
    <col min="3" max="3" width="9.88671875" style="35" customWidth="1"/>
    <col min="4" max="4" width="11.88671875" style="23" customWidth="1"/>
    <col min="5" max="5" width="17.88671875" style="23" customWidth="1"/>
    <col min="6" max="6" width="68.6640625" style="23" customWidth="1"/>
    <col min="7" max="1024" width="11.44140625" style="23"/>
  </cols>
  <sheetData>
    <row r="1" spans="1:6" ht="23.25" customHeight="1" x14ac:dyDescent="0.3">
      <c r="A1" s="126" t="s">
        <v>67</v>
      </c>
      <c r="B1" s="126"/>
      <c r="C1" s="126"/>
      <c r="D1" s="126"/>
      <c r="E1" s="126"/>
      <c r="F1" s="126"/>
    </row>
    <row r="3" spans="1:6" s="43" customFormat="1" ht="26.4" x14ac:dyDescent="0.3">
      <c r="A3" s="26" t="s">
        <v>33</v>
      </c>
      <c r="B3" s="26" t="s">
        <v>68</v>
      </c>
      <c r="C3" s="26" t="s">
        <v>69</v>
      </c>
      <c r="D3" s="26" t="s">
        <v>70</v>
      </c>
      <c r="E3" s="26" t="s">
        <v>71</v>
      </c>
      <c r="F3" s="26" t="s">
        <v>72</v>
      </c>
    </row>
    <row r="4" spans="1:6" ht="57.6" x14ac:dyDescent="0.3">
      <c r="A4" s="41">
        <v>1</v>
      </c>
      <c r="B4" s="36" t="s">
        <v>73</v>
      </c>
      <c r="C4" s="41">
        <v>1</v>
      </c>
      <c r="D4" s="44">
        <v>50</v>
      </c>
      <c r="E4" s="2"/>
      <c r="F4" s="45" t="s">
        <v>74</v>
      </c>
    </row>
    <row r="5" spans="1:6" ht="28.8" x14ac:dyDescent="0.3">
      <c r="A5" s="41">
        <v>2</v>
      </c>
      <c r="B5" s="2" t="s">
        <v>75</v>
      </c>
      <c r="C5" s="41">
        <v>2</v>
      </c>
      <c r="D5" s="44">
        <v>12</v>
      </c>
      <c r="E5" s="2"/>
      <c r="F5" s="45" t="s">
        <v>76</v>
      </c>
    </row>
    <row r="6" spans="1:6" x14ac:dyDescent="0.3">
      <c r="A6" s="41">
        <v>3</v>
      </c>
      <c r="B6" s="2" t="s">
        <v>77</v>
      </c>
      <c r="C6" s="41">
        <v>1</v>
      </c>
      <c r="D6" s="44">
        <v>2.5</v>
      </c>
      <c r="E6" s="2"/>
      <c r="F6" s="45"/>
    </row>
    <row r="7" spans="1:6" x14ac:dyDescent="0.3">
      <c r="A7" s="41">
        <v>4</v>
      </c>
      <c r="B7" s="2" t="s">
        <v>78</v>
      </c>
      <c r="C7" s="41">
        <v>1</v>
      </c>
      <c r="D7" s="44">
        <v>2</v>
      </c>
      <c r="E7" s="2"/>
    </row>
    <row r="8" spans="1:6" x14ac:dyDescent="0.3">
      <c r="A8" s="41">
        <v>5</v>
      </c>
      <c r="B8" s="2" t="s">
        <v>79</v>
      </c>
      <c r="C8" s="41" t="s">
        <v>80</v>
      </c>
      <c r="D8" s="44">
        <v>0</v>
      </c>
      <c r="E8" s="2"/>
      <c r="F8" s="2" t="s">
        <v>81</v>
      </c>
    </row>
    <row r="9" spans="1:6" x14ac:dyDescent="0.3">
      <c r="A9" s="41">
        <v>6</v>
      </c>
      <c r="B9" s="2" t="s">
        <v>82</v>
      </c>
      <c r="C9" s="41">
        <v>1</v>
      </c>
      <c r="D9" s="44">
        <v>0</v>
      </c>
      <c r="E9" s="2"/>
      <c r="F9" s="2" t="s">
        <v>81</v>
      </c>
    </row>
    <row r="10" spans="1:6" x14ac:dyDescent="0.3">
      <c r="A10" s="41">
        <v>9</v>
      </c>
      <c r="B10" s="2" t="s">
        <v>83</v>
      </c>
      <c r="C10" s="41">
        <v>1</v>
      </c>
      <c r="D10" s="44">
        <v>10</v>
      </c>
      <c r="E10" s="2"/>
      <c r="F10" s="2"/>
    </row>
    <row r="11" spans="1:6" x14ac:dyDescent="0.3">
      <c r="A11" s="41">
        <v>10</v>
      </c>
      <c r="B11" s="2" t="s">
        <v>84</v>
      </c>
      <c r="C11" s="41">
        <v>3</v>
      </c>
      <c r="D11" s="44">
        <v>45</v>
      </c>
      <c r="E11" s="2"/>
      <c r="F11" s="46"/>
    </row>
    <row r="12" spans="1:6" x14ac:dyDescent="0.3">
      <c r="A12" s="41">
        <v>11</v>
      </c>
      <c r="B12" s="2"/>
      <c r="C12" s="41"/>
      <c r="D12" s="44"/>
      <c r="E12" s="2"/>
      <c r="F12" s="2"/>
    </row>
    <row r="13" spans="1:6" x14ac:dyDescent="0.3">
      <c r="A13" s="41">
        <v>12</v>
      </c>
      <c r="B13" s="2"/>
      <c r="C13" s="41"/>
      <c r="D13" s="44"/>
      <c r="E13" s="2"/>
      <c r="F13" s="2"/>
    </row>
    <row r="14" spans="1:6" x14ac:dyDescent="0.3">
      <c r="A14" s="41">
        <v>13</v>
      </c>
      <c r="B14" s="2"/>
      <c r="C14" s="41"/>
      <c r="D14" s="44"/>
      <c r="E14" s="2"/>
      <c r="F14" s="2"/>
    </row>
    <row r="15" spans="1:6" x14ac:dyDescent="0.3">
      <c r="A15" s="41">
        <v>14</v>
      </c>
      <c r="B15" s="2"/>
      <c r="C15" s="41"/>
      <c r="D15" s="44"/>
      <c r="E15" s="2"/>
      <c r="F15" s="2"/>
    </row>
    <row r="16" spans="1:6" x14ac:dyDescent="0.3">
      <c r="A16" s="41">
        <v>26</v>
      </c>
      <c r="B16" s="2"/>
      <c r="C16" s="41"/>
      <c r="D16" s="2"/>
      <c r="E16" s="2"/>
      <c r="F16" s="2"/>
    </row>
    <row r="17" spans="1:6" x14ac:dyDescent="0.3">
      <c r="A17" s="41">
        <v>27</v>
      </c>
      <c r="B17" s="2"/>
      <c r="C17" s="41"/>
      <c r="D17" s="2"/>
      <c r="E17" s="2"/>
      <c r="F17" s="2"/>
    </row>
    <row r="18" spans="1:6" x14ac:dyDescent="0.3">
      <c r="A18" s="41">
        <v>28</v>
      </c>
      <c r="B18" s="2"/>
      <c r="C18" s="41"/>
      <c r="D18" s="2"/>
      <c r="E18" s="2"/>
      <c r="F18" s="2"/>
    </row>
    <row r="19" spans="1:6" x14ac:dyDescent="0.3">
      <c r="A19" s="41">
        <v>29</v>
      </c>
      <c r="B19" s="2"/>
      <c r="C19" s="41"/>
      <c r="D19" s="2"/>
      <c r="E19" s="2"/>
      <c r="F19" s="2"/>
    </row>
    <row r="20" spans="1:6" x14ac:dyDescent="0.3">
      <c r="A20" s="42">
        <v>30</v>
      </c>
      <c r="B20" s="24"/>
      <c r="C20" s="42"/>
      <c r="D20" s="24"/>
      <c r="E20" s="24"/>
      <c r="F20" s="24"/>
    </row>
    <row r="21" spans="1:6" s="43" customFormat="1" x14ac:dyDescent="0.3">
      <c r="A21" s="47"/>
      <c r="B21" s="43" t="s">
        <v>85</v>
      </c>
      <c r="C21" s="47"/>
      <c r="D21" s="48">
        <f>SUM(D4:D20)</f>
        <v>121.5</v>
      </c>
    </row>
  </sheetData>
  <mergeCells count="1">
    <mergeCell ref="A1:F1"/>
  </mergeCells>
  <hyperlinks>
    <hyperlink ref="F4" r:id="rId1" xr:uid="{00000000-0004-0000-0300-000000000000}"/>
    <hyperlink ref="F5" r:id="rId2" xr:uid="{00000000-0004-0000-0300-000001000000}"/>
  </hyperlinks>
  <pageMargins left="0.7" right="0.7" top="0.78749999999999998" bottom="0.78749999999999998" header="0.511811023622047" footer="0.511811023622047"/>
  <pageSetup paperSize="9" fitToHeight="0" orientation="landscape" horizontalDpi="300" verticalDpi="30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I36"/>
  <sheetViews>
    <sheetView topLeftCell="A7" zoomScaleNormal="100" workbookViewId="0">
      <selection activeCell="H29" sqref="H29"/>
    </sheetView>
  </sheetViews>
  <sheetFormatPr baseColWidth="10" defaultColWidth="10.5546875" defaultRowHeight="14.4" x14ac:dyDescent="0.3"/>
  <cols>
    <col min="1" max="1" width="7.109375" customWidth="1"/>
    <col min="2" max="2" width="65.88671875" customWidth="1"/>
    <col min="3" max="3" width="20.109375" style="49" customWidth="1"/>
    <col min="4" max="6" width="13.6640625" style="49" customWidth="1"/>
    <col min="7" max="8" width="14.44140625" style="49" customWidth="1"/>
    <col min="9" max="9" width="28" customWidth="1"/>
  </cols>
  <sheetData>
    <row r="1" spans="1:9" s="5" customFormat="1" ht="23.4" x14ac:dyDescent="0.3">
      <c r="A1" s="110" t="s">
        <v>86</v>
      </c>
      <c r="B1" s="110"/>
      <c r="C1" s="110"/>
      <c r="D1" s="110"/>
      <c r="E1" s="110"/>
      <c r="F1" s="110"/>
      <c r="G1" s="110"/>
      <c r="H1" s="110"/>
    </row>
    <row r="3" spans="1:9" ht="39.6" x14ac:dyDescent="0.3">
      <c r="A3" s="26" t="s">
        <v>33</v>
      </c>
      <c r="B3" s="50" t="s">
        <v>87</v>
      </c>
      <c r="C3" s="50" t="s">
        <v>88</v>
      </c>
      <c r="D3" s="50" t="s">
        <v>89</v>
      </c>
      <c r="E3" s="50" t="s">
        <v>90</v>
      </c>
      <c r="F3" s="50" t="s">
        <v>91</v>
      </c>
      <c r="G3" s="50" t="s">
        <v>92</v>
      </c>
      <c r="H3" s="50" t="s">
        <v>93</v>
      </c>
      <c r="I3" s="50" t="s">
        <v>94</v>
      </c>
    </row>
    <row r="4" spans="1:9" x14ac:dyDescent="0.3">
      <c r="A4" s="51">
        <v>10</v>
      </c>
      <c r="B4" s="52" t="s">
        <v>95</v>
      </c>
      <c r="C4" s="53"/>
      <c r="D4" s="53"/>
      <c r="E4" s="53"/>
      <c r="F4" s="53"/>
      <c r="G4" s="53"/>
      <c r="H4" s="53"/>
      <c r="I4" s="54"/>
    </row>
    <row r="5" spans="1:9" x14ac:dyDescent="0.3">
      <c r="A5" s="28">
        <v>11</v>
      </c>
      <c r="B5" s="55" t="s">
        <v>96</v>
      </c>
      <c r="C5" s="56"/>
      <c r="D5" s="57"/>
      <c r="E5" s="56"/>
      <c r="F5" s="56"/>
      <c r="G5" s="58"/>
      <c r="H5" s="58"/>
      <c r="I5" s="59"/>
    </row>
    <row r="6" spans="1:9" x14ac:dyDescent="0.3">
      <c r="A6" s="28">
        <v>12</v>
      </c>
      <c r="B6" s="55" t="s">
        <v>97</v>
      </c>
      <c r="C6" s="56" t="s">
        <v>6</v>
      </c>
      <c r="D6" s="57">
        <v>3</v>
      </c>
      <c r="E6" s="56">
        <v>3</v>
      </c>
      <c r="F6" s="56">
        <v>0</v>
      </c>
      <c r="G6" s="58">
        <v>45205</v>
      </c>
      <c r="H6" s="58">
        <v>45236</v>
      </c>
      <c r="I6" s="59" t="s">
        <v>210</v>
      </c>
    </row>
    <row r="7" spans="1:9" ht="39.6" x14ac:dyDescent="0.3">
      <c r="A7" s="28">
        <v>13</v>
      </c>
      <c r="B7" s="55" t="s">
        <v>98</v>
      </c>
      <c r="C7" s="56" t="s">
        <v>6</v>
      </c>
      <c r="D7" s="57">
        <v>2</v>
      </c>
      <c r="E7" s="56">
        <v>4</v>
      </c>
      <c r="F7" s="56">
        <v>0</v>
      </c>
      <c r="G7" s="58" t="s">
        <v>47</v>
      </c>
      <c r="H7" s="58">
        <v>45236</v>
      </c>
      <c r="I7" s="59" t="s">
        <v>99</v>
      </c>
    </row>
    <row r="8" spans="1:9" x14ac:dyDescent="0.3">
      <c r="A8" s="28">
        <v>14</v>
      </c>
      <c r="B8" s="55" t="s">
        <v>100</v>
      </c>
      <c r="C8" s="56"/>
      <c r="D8" s="57"/>
      <c r="E8" s="56"/>
      <c r="F8" s="56"/>
      <c r="G8" s="58"/>
      <c r="H8" s="58"/>
      <c r="I8" s="59"/>
    </row>
    <row r="9" spans="1:9" x14ac:dyDescent="0.3">
      <c r="A9" s="28"/>
      <c r="B9" s="55"/>
      <c r="C9" s="56"/>
      <c r="D9" s="56"/>
      <c r="E9" s="56"/>
      <c r="F9" s="56"/>
      <c r="G9" s="58"/>
      <c r="H9" s="56"/>
      <c r="I9" s="59"/>
    </row>
    <row r="10" spans="1:9" x14ac:dyDescent="0.3">
      <c r="A10" s="60">
        <v>20</v>
      </c>
      <c r="B10" s="52" t="s">
        <v>101</v>
      </c>
      <c r="C10" s="56"/>
      <c r="D10" s="56"/>
      <c r="E10" s="56"/>
      <c r="F10" s="56"/>
      <c r="G10" s="56"/>
      <c r="H10" s="56"/>
      <c r="I10" s="59"/>
    </row>
    <row r="11" spans="1:9" x14ac:dyDescent="0.3">
      <c r="A11" s="28">
        <v>21</v>
      </c>
      <c r="B11" s="55" t="s">
        <v>102</v>
      </c>
      <c r="C11" s="56"/>
      <c r="D11" s="57">
        <v>1</v>
      </c>
      <c r="E11" s="56">
        <v>1</v>
      </c>
      <c r="F11" s="56">
        <v>0</v>
      </c>
      <c r="G11" s="58"/>
      <c r="H11" s="58">
        <v>45236</v>
      </c>
      <c r="I11" s="59"/>
    </row>
    <row r="12" spans="1:9" x14ac:dyDescent="0.3">
      <c r="A12" s="28">
        <v>22</v>
      </c>
      <c r="B12" s="55" t="s">
        <v>103</v>
      </c>
      <c r="C12" s="56"/>
      <c r="D12" s="57" t="s">
        <v>214</v>
      </c>
      <c r="E12" s="56" t="s">
        <v>214</v>
      </c>
      <c r="F12" s="56">
        <v>0</v>
      </c>
      <c r="G12" s="58"/>
      <c r="H12" s="58">
        <v>45236</v>
      </c>
      <c r="I12" s="59"/>
    </row>
    <row r="13" spans="1:9" ht="26.4" x14ac:dyDescent="0.3">
      <c r="A13" s="28">
        <v>23</v>
      </c>
      <c r="B13" s="55" t="s">
        <v>104</v>
      </c>
      <c r="C13" s="56"/>
      <c r="D13" s="57">
        <v>1</v>
      </c>
      <c r="E13" s="56">
        <v>1</v>
      </c>
      <c r="F13" s="56">
        <v>0</v>
      </c>
      <c r="G13" s="58"/>
      <c r="H13" s="58">
        <v>45236</v>
      </c>
      <c r="I13" s="59"/>
    </row>
    <row r="14" spans="1:9" x14ac:dyDescent="0.3">
      <c r="A14" s="28">
        <v>24</v>
      </c>
      <c r="B14" s="55" t="s">
        <v>105</v>
      </c>
      <c r="C14" s="56"/>
      <c r="D14" s="57">
        <v>1</v>
      </c>
      <c r="E14" s="56">
        <v>1</v>
      </c>
      <c r="F14" s="56">
        <v>0</v>
      </c>
      <c r="G14" s="58"/>
      <c r="H14" s="58">
        <v>45243</v>
      </c>
      <c r="I14" s="59"/>
    </row>
    <row r="15" spans="1:9" x14ac:dyDescent="0.3">
      <c r="A15" s="28"/>
      <c r="B15" s="55"/>
      <c r="C15" s="56"/>
      <c r="D15" s="56"/>
      <c r="E15" s="56"/>
      <c r="F15" s="56"/>
      <c r="G15" s="56"/>
      <c r="H15" s="56"/>
      <c r="I15" s="59"/>
    </row>
    <row r="16" spans="1:9" x14ac:dyDescent="0.3">
      <c r="A16" s="60">
        <v>30</v>
      </c>
      <c r="B16" s="52" t="s">
        <v>106</v>
      </c>
      <c r="C16" s="56"/>
      <c r="D16" s="56"/>
      <c r="E16" s="56"/>
      <c r="F16" s="56"/>
      <c r="G16" s="56"/>
      <c r="H16" s="56"/>
      <c r="I16" s="59"/>
    </row>
    <row r="17" spans="1:9" ht="26.4" x14ac:dyDescent="0.3">
      <c r="A17" s="28">
        <v>31</v>
      </c>
      <c r="B17" s="55" t="s">
        <v>211</v>
      </c>
      <c r="C17" s="56"/>
      <c r="D17" s="57">
        <v>1</v>
      </c>
      <c r="E17" s="56" t="s">
        <v>214</v>
      </c>
      <c r="F17" s="56" t="s">
        <v>214</v>
      </c>
      <c r="G17" s="58"/>
      <c r="H17" s="58">
        <v>45243</v>
      </c>
      <c r="I17" s="59"/>
    </row>
    <row r="18" spans="1:9" ht="26.4" x14ac:dyDescent="0.3">
      <c r="A18" s="28">
        <v>32</v>
      </c>
      <c r="B18" s="55" t="s">
        <v>212</v>
      </c>
      <c r="C18" s="56"/>
      <c r="D18" s="57">
        <v>2</v>
      </c>
      <c r="E18" s="56">
        <v>1</v>
      </c>
      <c r="F18" s="56">
        <v>1</v>
      </c>
      <c r="G18" s="58"/>
      <c r="H18" s="58">
        <v>45243</v>
      </c>
      <c r="I18" s="59"/>
    </row>
    <row r="19" spans="1:9" x14ac:dyDescent="0.3">
      <c r="A19" s="28">
        <v>34</v>
      </c>
      <c r="B19" s="55" t="s">
        <v>107</v>
      </c>
      <c r="C19" s="56"/>
      <c r="D19" s="57">
        <v>1</v>
      </c>
      <c r="E19" s="56">
        <v>1</v>
      </c>
      <c r="F19" s="56">
        <v>0</v>
      </c>
      <c r="G19" s="58"/>
      <c r="H19" s="58">
        <v>45250</v>
      </c>
      <c r="I19" s="59"/>
    </row>
    <row r="20" spans="1:9" x14ac:dyDescent="0.3">
      <c r="A20" s="28">
        <v>35</v>
      </c>
      <c r="B20" s="55" t="s">
        <v>108</v>
      </c>
      <c r="C20" s="61"/>
      <c r="D20" s="62"/>
      <c r="E20" s="56"/>
      <c r="F20" s="56"/>
      <c r="G20" s="56"/>
      <c r="H20" s="56"/>
      <c r="I20" s="59"/>
    </row>
    <row r="21" spans="1:9" x14ac:dyDescent="0.3">
      <c r="A21" s="28"/>
      <c r="B21" s="55"/>
      <c r="C21" s="56"/>
      <c r="D21" s="56"/>
      <c r="E21" s="56"/>
      <c r="F21" s="56"/>
      <c r="G21" s="56"/>
      <c r="H21" s="56"/>
      <c r="I21" s="59"/>
    </row>
    <row r="22" spans="1:9" x14ac:dyDescent="0.3">
      <c r="A22" s="60">
        <v>40</v>
      </c>
      <c r="B22" s="52" t="s">
        <v>109</v>
      </c>
      <c r="C22" s="56"/>
      <c r="D22" s="56"/>
      <c r="E22" s="56"/>
      <c r="F22" s="56"/>
      <c r="G22" s="56"/>
      <c r="H22" s="56"/>
      <c r="I22" s="59"/>
    </row>
    <row r="23" spans="1:9" ht="26.4" x14ac:dyDescent="0.3">
      <c r="A23" s="63">
        <v>41</v>
      </c>
      <c r="B23" s="55" t="s">
        <v>110</v>
      </c>
      <c r="C23" s="56"/>
      <c r="D23" s="64">
        <v>1</v>
      </c>
      <c r="E23" s="65" t="s">
        <v>214</v>
      </c>
      <c r="F23" s="65" t="s">
        <v>214</v>
      </c>
      <c r="G23" s="58"/>
      <c r="H23" s="108">
        <v>45243</v>
      </c>
      <c r="I23" s="66"/>
    </row>
    <row r="24" spans="1:9" x14ac:dyDescent="0.3">
      <c r="A24" s="63">
        <v>42</v>
      </c>
      <c r="B24" s="55" t="s">
        <v>111</v>
      </c>
      <c r="C24" s="56"/>
      <c r="D24" s="64"/>
      <c r="E24" s="65"/>
      <c r="F24" s="65"/>
      <c r="G24" s="58"/>
      <c r="H24" s="65"/>
      <c r="I24" s="66"/>
    </row>
    <row r="25" spans="1:9" x14ac:dyDescent="0.3">
      <c r="A25" s="63">
        <v>43</v>
      </c>
      <c r="B25" s="67" t="s">
        <v>112</v>
      </c>
      <c r="C25" s="56"/>
      <c r="D25" s="64"/>
      <c r="E25" s="65"/>
      <c r="F25" s="65"/>
      <c r="G25" s="58"/>
      <c r="H25" s="65"/>
      <c r="I25" s="66"/>
    </row>
    <row r="26" spans="1:9" x14ac:dyDescent="0.3">
      <c r="A26" s="63">
        <v>44</v>
      </c>
      <c r="B26" s="67" t="s">
        <v>113</v>
      </c>
      <c r="C26" s="56"/>
      <c r="D26" s="64">
        <v>2</v>
      </c>
      <c r="E26" s="65">
        <v>1</v>
      </c>
      <c r="F26" s="65">
        <v>1</v>
      </c>
      <c r="G26" s="58"/>
      <c r="H26" s="108">
        <v>45250</v>
      </c>
      <c r="I26" s="66"/>
    </row>
    <row r="27" spans="1:9" x14ac:dyDescent="0.3">
      <c r="A27" s="63">
        <v>45</v>
      </c>
      <c r="B27" s="67" t="s">
        <v>114</v>
      </c>
      <c r="C27" s="56"/>
      <c r="D27" s="64">
        <v>1</v>
      </c>
      <c r="E27" s="65">
        <v>1</v>
      </c>
      <c r="F27" s="65">
        <v>0</v>
      </c>
      <c r="G27" s="58"/>
      <c r="H27" s="108">
        <v>45257</v>
      </c>
      <c r="I27" s="66"/>
    </row>
    <row r="28" spans="1:9" x14ac:dyDescent="0.3">
      <c r="A28" s="63">
        <v>46</v>
      </c>
      <c r="B28" s="67" t="s">
        <v>115</v>
      </c>
      <c r="C28" s="61"/>
      <c r="D28" s="68">
        <v>2</v>
      </c>
      <c r="E28" s="49">
        <v>2</v>
      </c>
      <c r="F28" s="65">
        <v>0</v>
      </c>
      <c r="G28" s="58"/>
      <c r="H28" s="108">
        <v>45257</v>
      </c>
      <c r="I28" s="66"/>
    </row>
    <row r="29" spans="1:9" x14ac:dyDescent="0.3">
      <c r="A29" s="28">
        <v>47</v>
      </c>
      <c r="B29" s="55" t="s">
        <v>116</v>
      </c>
      <c r="C29" s="61"/>
      <c r="D29" s="62"/>
      <c r="E29" s="56"/>
      <c r="F29" s="56"/>
      <c r="G29" s="58"/>
      <c r="H29" s="56"/>
      <c r="I29" s="59"/>
    </row>
    <row r="30" spans="1:9" x14ac:dyDescent="0.3">
      <c r="A30" s="28">
        <v>48</v>
      </c>
      <c r="B30" s="55" t="s">
        <v>117</v>
      </c>
      <c r="C30" s="61"/>
      <c r="D30" s="62"/>
      <c r="E30" s="56"/>
      <c r="F30" s="56"/>
      <c r="G30" s="58"/>
      <c r="H30" s="56"/>
      <c r="I30" s="59"/>
    </row>
    <row r="31" spans="1:9" x14ac:dyDescent="0.3">
      <c r="A31" s="63"/>
      <c r="B31" s="67"/>
      <c r="C31" s="65"/>
      <c r="D31" s="65"/>
      <c r="E31" s="65"/>
      <c r="F31" s="65"/>
      <c r="G31" s="65"/>
      <c r="H31" s="65"/>
      <c r="I31" s="66"/>
    </row>
    <row r="32" spans="1:9" x14ac:dyDescent="0.3">
      <c r="A32" s="63"/>
      <c r="B32" s="67"/>
      <c r="C32" s="65"/>
      <c r="D32" s="65"/>
      <c r="E32" s="65"/>
      <c r="F32" s="65"/>
      <c r="G32" s="65"/>
      <c r="H32" s="65"/>
      <c r="I32" s="66"/>
    </row>
    <row r="33" spans="1:9" x14ac:dyDescent="0.3">
      <c r="A33" s="63"/>
      <c r="B33" s="67"/>
      <c r="C33" s="65"/>
      <c r="D33" s="65"/>
      <c r="E33" s="65"/>
      <c r="F33" s="65"/>
      <c r="G33" s="65"/>
      <c r="H33" s="65"/>
      <c r="I33" s="66"/>
    </row>
    <row r="34" spans="1:9" x14ac:dyDescent="0.3">
      <c r="A34" s="32"/>
      <c r="B34" s="69"/>
      <c r="C34" s="70"/>
      <c r="D34" s="70"/>
      <c r="E34" s="70"/>
      <c r="F34" s="70"/>
      <c r="G34" s="70"/>
      <c r="H34" s="70"/>
      <c r="I34" s="71"/>
    </row>
    <row r="35" spans="1:9" x14ac:dyDescent="0.3">
      <c r="D35" s="49">
        <f>SUM(D10:D34)</f>
        <v>13</v>
      </c>
      <c r="E35" s="49">
        <f>SUM(E10:E34)</f>
        <v>9</v>
      </c>
      <c r="F35" s="49">
        <f>SUM(F10:F34)</f>
        <v>2</v>
      </c>
      <c r="I35" s="72"/>
    </row>
    <row r="36" spans="1:9" x14ac:dyDescent="0.3">
      <c r="I36" s="72"/>
    </row>
  </sheetData>
  <autoFilter ref="A3:I7" xr:uid="{00000000-0009-0000-0000-000004000000}"/>
  <mergeCells count="1">
    <mergeCell ref="A1:H1"/>
  </mergeCells>
  <pageMargins left="0.7" right="0.7" top="0.78749999999999998" bottom="0.78749999999999998" header="0.511811023622047" footer="0.511811023622047"/>
  <pageSetup paperSize="9" fitToHeight="0" orientation="landscape" horizontalDpi="300" verticalDpi="300"/>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AMJ51"/>
  <sheetViews>
    <sheetView zoomScale="85" zoomScaleNormal="85" workbookViewId="0">
      <selection activeCell="A7" sqref="A7"/>
    </sheetView>
  </sheetViews>
  <sheetFormatPr baseColWidth="10" defaultColWidth="11.44140625" defaultRowHeight="14.4" x14ac:dyDescent="0.3"/>
  <cols>
    <col min="1" max="1" width="5.88671875" style="49" customWidth="1"/>
    <col min="2" max="2" width="7.6640625" style="5" customWidth="1"/>
    <col min="3" max="3" width="13" style="5" customWidth="1"/>
    <col min="4" max="4" width="11.109375" style="73" customWidth="1"/>
    <col min="5" max="5" width="51.44140625" style="5" customWidth="1"/>
    <col min="6" max="6" width="8.6640625" style="5" customWidth="1"/>
    <col min="7" max="7" width="10.33203125" style="5" customWidth="1"/>
    <col min="8" max="8" width="18.88671875" style="5" customWidth="1"/>
    <col min="9" max="9" width="12.109375" style="73" customWidth="1"/>
    <col min="10" max="10" width="38.6640625" style="5" customWidth="1"/>
    <col min="11" max="11" width="20.109375" style="5" customWidth="1"/>
    <col min="12" max="1024" width="11.44140625" style="5"/>
  </cols>
  <sheetData>
    <row r="1" spans="1:11" ht="21" x14ac:dyDescent="0.3">
      <c r="A1" s="129" t="s">
        <v>118</v>
      </c>
      <c r="B1" s="129"/>
      <c r="C1" s="129"/>
      <c r="D1" s="129"/>
      <c r="E1" s="129"/>
      <c r="F1" s="129"/>
      <c r="G1" s="129"/>
      <c r="H1" s="129"/>
      <c r="I1" s="129"/>
      <c r="J1" s="129"/>
      <c r="K1" s="129"/>
    </row>
    <row r="3" spans="1:11" ht="26.4" x14ac:dyDescent="0.3">
      <c r="A3" s="74" t="s">
        <v>33</v>
      </c>
      <c r="B3" s="74" t="s">
        <v>119</v>
      </c>
      <c r="C3" s="74" t="s">
        <v>120</v>
      </c>
      <c r="D3" s="75" t="s">
        <v>121</v>
      </c>
      <c r="E3" s="74" t="s">
        <v>122</v>
      </c>
      <c r="F3" s="74" t="s">
        <v>123</v>
      </c>
      <c r="G3" s="74" t="s">
        <v>124</v>
      </c>
      <c r="H3" s="74" t="s">
        <v>125</v>
      </c>
      <c r="I3" s="75" t="s">
        <v>126</v>
      </c>
      <c r="J3" s="74" t="s">
        <v>127</v>
      </c>
      <c r="K3" s="74" t="s">
        <v>128</v>
      </c>
    </row>
    <row r="4" spans="1:11" x14ac:dyDescent="0.3">
      <c r="A4" s="76">
        <f t="shared" ref="A4:A33" si="0">ROW()-3</f>
        <v>1</v>
      </c>
      <c r="B4" s="77" t="s">
        <v>129</v>
      </c>
      <c r="C4" s="78" t="s">
        <v>6</v>
      </c>
      <c r="D4" s="79">
        <v>45170</v>
      </c>
      <c r="E4" s="38" t="s">
        <v>130</v>
      </c>
      <c r="F4" s="78" t="s">
        <v>131</v>
      </c>
      <c r="G4" s="78" t="s">
        <v>132</v>
      </c>
      <c r="H4" s="78" t="s">
        <v>6</v>
      </c>
      <c r="I4" s="79">
        <v>45236</v>
      </c>
      <c r="J4" s="38"/>
      <c r="K4" s="80"/>
    </row>
    <row r="5" spans="1:11" x14ac:dyDescent="0.3">
      <c r="A5" s="81">
        <f t="shared" si="0"/>
        <v>2</v>
      </c>
      <c r="B5" s="82" t="s">
        <v>129</v>
      </c>
      <c r="C5" s="83" t="s">
        <v>6</v>
      </c>
      <c r="D5" s="84">
        <v>45170</v>
      </c>
      <c r="E5" s="2" t="s">
        <v>133</v>
      </c>
      <c r="F5" s="83" t="s">
        <v>134</v>
      </c>
      <c r="G5" s="83" t="s">
        <v>132</v>
      </c>
      <c r="H5" s="83" t="s">
        <v>6</v>
      </c>
      <c r="I5" s="84">
        <v>45236</v>
      </c>
      <c r="J5" s="2"/>
      <c r="K5" s="85"/>
    </row>
    <row r="6" spans="1:11" x14ac:dyDescent="0.3">
      <c r="A6" s="81">
        <f t="shared" si="0"/>
        <v>3</v>
      </c>
      <c r="B6" s="82" t="s">
        <v>135</v>
      </c>
      <c r="C6" s="83" t="s">
        <v>6</v>
      </c>
      <c r="D6" s="84">
        <v>45170</v>
      </c>
      <c r="E6" s="2" t="s">
        <v>136</v>
      </c>
      <c r="F6" s="83" t="s">
        <v>134</v>
      </c>
      <c r="G6" s="83" t="s">
        <v>137</v>
      </c>
      <c r="H6" s="83" t="s">
        <v>6</v>
      </c>
      <c r="I6" s="84">
        <v>45236</v>
      </c>
      <c r="J6" s="2"/>
      <c r="K6" s="85"/>
    </row>
    <row r="7" spans="1:11" x14ac:dyDescent="0.3">
      <c r="A7" s="81">
        <f t="shared" si="0"/>
        <v>4</v>
      </c>
      <c r="B7" s="82"/>
      <c r="C7" s="83"/>
      <c r="D7" s="84"/>
      <c r="E7" s="2"/>
      <c r="F7" s="83"/>
      <c r="G7" s="83"/>
      <c r="H7" s="83"/>
      <c r="I7" s="84"/>
      <c r="J7" s="85"/>
      <c r="K7" s="85"/>
    </row>
    <row r="8" spans="1:11" x14ac:dyDescent="0.3">
      <c r="A8" s="81">
        <f t="shared" si="0"/>
        <v>5</v>
      </c>
      <c r="B8" s="81"/>
      <c r="C8" s="83"/>
      <c r="D8" s="84"/>
      <c r="E8" s="86"/>
      <c r="F8" s="83"/>
      <c r="G8" s="83"/>
      <c r="H8" s="83"/>
      <c r="I8" s="84"/>
      <c r="J8" s="85"/>
      <c r="K8" s="85"/>
    </row>
    <row r="9" spans="1:11" x14ac:dyDescent="0.3">
      <c r="A9" s="81">
        <f t="shared" si="0"/>
        <v>6</v>
      </c>
      <c r="B9" s="81"/>
      <c r="C9" s="83"/>
      <c r="D9" s="84"/>
      <c r="E9" s="86"/>
      <c r="F9" s="83"/>
      <c r="G9" s="83"/>
      <c r="H9" s="83"/>
      <c r="I9" s="84"/>
      <c r="J9" s="85"/>
      <c r="K9" s="85"/>
    </row>
    <row r="10" spans="1:11" x14ac:dyDescent="0.3">
      <c r="A10" s="81">
        <f t="shared" si="0"/>
        <v>7</v>
      </c>
      <c r="B10" s="81"/>
      <c r="C10" s="83"/>
      <c r="D10" s="84"/>
      <c r="E10" s="86"/>
      <c r="F10" s="83"/>
      <c r="G10" s="83"/>
      <c r="H10" s="83"/>
      <c r="I10" s="84"/>
      <c r="J10" s="85"/>
      <c r="K10" s="83"/>
    </row>
    <row r="11" spans="1:11" x14ac:dyDescent="0.3">
      <c r="A11" s="81">
        <f t="shared" si="0"/>
        <v>8</v>
      </c>
      <c r="B11" s="81"/>
      <c r="C11" s="83"/>
      <c r="D11" s="84"/>
      <c r="E11" s="86"/>
      <c r="F11" s="83"/>
      <c r="G11" s="83"/>
      <c r="H11" s="83"/>
      <c r="I11" s="84"/>
      <c r="J11" s="85"/>
      <c r="K11" s="83"/>
    </row>
    <row r="12" spans="1:11" x14ac:dyDescent="0.3">
      <c r="A12" s="81">
        <f t="shared" si="0"/>
        <v>9</v>
      </c>
      <c r="B12" s="82"/>
      <c r="C12" s="83"/>
      <c r="D12" s="84"/>
      <c r="E12" s="2"/>
      <c r="F12" s="83"/>
      <c r="G12" s="83"/>
      <c r="H12" s="83"/>
      <c r="I12" s="84"/>
      <c r="J12" s="2"/>
      <c r="K12" s="83"/>
    </row>
    <row r="13" spans="1:11" x14ac:dyDescent="0.3">
      <c r="A13" s="81">
        <f t="shared" si="0"/>
        <v>10</v>
      </c>
      <c r="B13" s="81"/>
      <c r="C13" s="83"/>
      <c r="D13" s="84"/>
      <c r="E13" s="86"/>
      <c r="F13" s="83"/>
      <c r="G13" s="83"/>
      <c r="H13" s="83"/>
      <c r="I13" s="84"/>
      <c r="J13" s="85"/>
      <c r="K13" s="83"/>
    </row>
    <row r="14" spans="1:11" x14ac:dyDescent="0.3">
      <c r="A14" s="81">
        <f t="shared" si="0"/>
        <v>11</v>
      </c>
      <c r="B14" s="81"/>
      <c r="C14" s="83"/>
      <c r="D14" s="84"/>
      <c r="E14" s="86"/>
      <c r="F14" s="83"/>
      <c r="G14" s="83"/>
      <c r="H14" s="83"/>
      <c r="I14" s="84"/>
      <c r="J14" s="85"/>
      <c r="K14" s="85"/>
    </row>
    <row r="15" spans="1:11" x14ac:dyDescent="0.3">
      <c r="A15" s="81">
        <f t="shared" si="0"/>
        <v>12</v>
      </c>
      <c r="B15" s="81"/>
      <c r="C15" s="83"/>
      <c r="D15" s="84"/>
      <c r="E15" s="86"/>
      <c r="F15" s="83"/>
      <c r="G15" s="83"/>
      <c r="H15" s="83"/>
      <c r="I15" s="84"/>
      <c r="J15" s="85"/>
      <c r="K15" s="83"/>
    </row>
    <row r="16" spans="1:11" x14ac:dyDescent="0.3">
      <c r="A16" s="81">
        <f t="shared" si="0"/>
        <v>13</v>
      </c>
      <c r="B16" s="81"/>
      <c r="C16" s="83"/>
      <c r="D16" s="84"/>
      <c r="E16" s="86"/>
      <c r="F16" s="83"/>
      <c r="G16" s="83"/>
      <c r="H16" s="83"/>
      <c r="I16" s="84"/>
      <c r="J16" s="85"/>
      <c r="K16" s="83"/>
    </row>
    <row r="17" spans="1:11" x14ac:dyDescent="0.3">
      <c r="A17" s="81">
        <f t="shared" si="0"/>
        <v>14</v>
      </c>
      <c r="B17" s="81"/>
      <c r="C17" s="83"/>
      <c r="D17" s="84"/>
      <c r="E17" s="86"/>
      <c r="F17" s="83"/>
      <c r="G17" s="83"/>
      <c r="H17" s="83"/>
      <c r="I17" s="84"/>
      <c r="J17" s="85"/>
      <c r="K17" s="83"/>
    </row>
    <row r="18" spans="1:11" x14ac:dyDescent="0.3">
      <c r="A18" s="81">
        <f t="shared" si="0"/>
        <v>15</v>
      </c>
      <c r="B18" s="81"/>
      <c r="C18" s="83"/>
      <c r="D18" s="84"/>
      <c r="E18" s="85"/>
      <c r="F18" s="83"/>
      <c r="G18" s="83"/>
      <c r="H18" s="83"/>
      <c r="I18" s="84"/>
      <c r="J18" s="83"/>
      <c r="K18" s="83"/>
    </row>
    <row r="19" spans="1:11" x14ac:dyDescent="0.3">
      <c r="A19" s="81">
        <f t="shared" si="0"/>
        <v>16</v>
      </c>
      <c r="B19" s="81"/>
      <c r="C19" s="83"/>
      <c r="D19" s="84"/>
      <c r="E19" s="86"/>
      <c r="F19" s="83"/>
      <c r="G19" s="83"/>
      <c r="H19" s="83"/>
      <c r="I19" s="84"/>
      <c r="J19" s="85"/>
      <c r="K19" s="83"/>
    </row>
    <row r="20" spans="1:11" x14ac:dyDescent="0.3">
      <c r="A20" s="81">
        <f t="shared" si="0"/>
        <v>17</v>
      </c>
      <c r="B20" s="81"/>
      <c r="C20" s="83"/>
      <c r="D20" s="84"/>
      <c r="E20" s="86"/>
      <c r="F20" s="83"/>
      <c r="G20" s="83"/>
      <c r="H20" s="83"/>
      <c r="I20" s="84"/>
      <c r="J20" s="85"/>
      <c r="K20" s="83"/>
    </row>
    <row r="21" spans="1:11" x14ac:dyDescent="0.3">
      <c r="A21" s="81">
        <f t="shared" si="0"/>
        <v>18</v>
      </c>
      <c r="B21" s="81"/>
      <c r="C21" s="83"/>
      <c r="D21" s="84"/>
      <c r="E21" s="86"/>
      <c r="F21" s="83"/>
      <c r="G21" s="83"/>
      <c r="H21" s="83"/>
      <c r="I21" s="84"/>
      <c r="J21" s="85"/>
      <c r="K21" s="83"/>
    </row>
    <row r="22" spans="1:11" x14ac:dyDescent="0.3">
      <c r="A22" s="81">
        <f t="shared" si="0"/>
        <v>19</v>
      </c>
      <c r="B22" s="81"/>
      <c r="C22" s="83"/>
      <c r="D22" s="84"/>
      <c r="E22" s="86"/>
      <c r="F22" s="83"/>
      <c r="G22" s="83"/>
      <c r="H22" s="83"/>
      <c r="I22" s="84"/>
      <c r="J22" s="85"/>
      <c r="K22" s="83"/>
    </row>
    <row r="23" spans="1:11" ht="18" customHeight="1" x14ac:dyDescent="0.3">
      <c r="A23" s="81">
        <f t="shared" si="0"/>
        <v>20</v>
      </c>
      <c r="B23" s="81"/>
      <c r="C23" s="83"/>
      <c r="D23" s="84"/>
      <c r="E23" s="86"/>
      <c r="F23" s="83"/>
      <c r="G23" s="83"/>
      <c r="H23" s="83"/>
      <c r="I23" s="84"/>
      <c r="J23" s="85"/>
      <c r="K23" s="83"/>
    </row>
    <row r="24" spans="1:11" x14ac:dyDescent="0.3">
      <c r="A24" s="81">
        <f t="shared" si="0"/>
        <v>21</v>
      </c>
      <c r="B24" s="81"/>
      <c r="C24" s="83"/>
      <c r="D24" s="84"/>
      <c r="E24" s="86"/>
      <c r="F24" s="83"/>
      <c r="G24" s="83"/>
      <c r="H24" s="83"/>
      <c r="I24" s="84"/>
      <c r="J24" s="85"/>
      <c r="K24" s="83"/>
    </row>
    <row r="25" spans="1:11" x14ac:dyDescent="0.3">
      <c r="A25" s="81">
        <f t="shared" si="0"/>
        <v>22</v>
      </c>
      <c r="B25" s="81"/>
      <c r="C25" s="83"/>
      <c r="D25" s="84"/>
      <c r="E25" s="86"/>
      <c r="F25" s="83"/>
      <c r="G25" s="83"/>
      <c r="H25" s="83"/>
      <c r="I25" s="84"/>
      <c r="J25" s="85"/>
      <c r="K25" s="83"/>
    </row>
    <row r="26" spans="1:11" ht="19.5" customHeight="1" x14ac:dyDescent="0.3">
      <c r="A26" s="81">
        <f t="shared" si="0"/>
        <v>23</v>
      </c>
      <c r="B26" s="81"/>
      <c r="C26" s="83"/>
      <c r="D26" s="84"/>
      <c r="E26" s="86"/>
      <c r="F26" s="83"/>
      <c r="G26" s="83"/>
      <c r="H26" s="83"/>
      <c r="I26" s="84"/>
      <c r="J26" s="85"/>
      <c r="K26" s="83"/>
    </row>
    <row r="27" spans="1:11" x14ac:dyDescent="0.3">
      <c r="A27" s="81">
        <f t="shared" si="0"/>
        <v>24</v>
      </c>
      <c r="B27" s="81"/>
      <c r="C27" s="83"/>
      <c r="D27" s="84"/>
      <c r="E27" s="86"/>
      <c r="F27" s="83"/>
      <c r="G27" s="83"/>
      <c r="H27" s="83"/>
      <c r="I27" s="84"/>
      <c r="J27" s="85"/>
      <c r="K27" s="83"/>
    </row>
    <row r="28" spans="1:11" x14ac:dyDescent="0.3">
      <c r="A28" s="81">
        <f t="shared" si="0"/>
        <v>25</v>
      </c>
      <c r="B28" s="81"/>
      <c r="C28" s="83"/>
      <c r="D28" s="84"/>
      <c r="E28" s="86"/>
      <c r="F28" s="83"/>
      <c r="G28" s="83"/>
      <c r="H28" s="83"/>
      <c r="I28" s="84"/>
      <c r="J28" s="85"/>
      <c r="K28" s="83"/>
    </row>
    <row r="29" spans="1:11" x14ac:dyDescent="0.3">
      <c r="A29" s="81">
        <f t="shared" si="0"/>
        <v>26</v>
      </c>
      <c r="B29" s="81"/>
      <c r="C29" s="83"/>
      <c r="D29" s="84"/>
      <c r="E29" s="86"/>
      <c r="F29" s="83"/>
      <c r="G29" s="83"/>
      <c r="H29" s="83"/>
      <c r="I29" s="84"/>
      <c r="J29" s="85"/>
      <c r="K29" s="83"/>
    </row>
    <row r="30" spans="1:11" x14ac:dyDescent="0.3">
      <c r="A30" s="81">
        <f t="shared" si="0"/>
        <v>27</v>
      </c>
      <c r="B30" s="81"/>
      <c r="C30" s="83"/>
      <c r="D30" s="84"/>
      <c r="E30" s="86"/>
      <c r="F30" s="83"/>
      <c r="G30" s="83"/>
      <c r="H30" s="83"/>
      <c r="I30" s="84"/>
      <c r="J30" s="85"/>
      <c r="K30" s="83"/>
    </row>
    <row r="31" spans="1:11" x14ac:dyDescent="0.3">
      <c r="A31" s="81">
        <f t="shared" si="0"/>
        <v>28</v>
      </c>
      <c r="B31" s="81"/>
      <c r="C31" s="83"/>
      <c r="D31" s="84"/>
      <c r="E31" s="86"/>
      <c r="F31" s="83"/>
      <c r="G31" s="83"/>
      <c r="H31" s="83"/>
      <c r="I31" s="84"/>
      <c r="J31" s="85"/>
      <c r="K31" s="83"/>
    </row>
    <row r="32" spans="1:11" x14ac:dyDescent="0.3">
      <c r="A32" s="81">
        <f t="shared" si="0"/>
        <v>29</v>
      </c>
      <c r="B32" s="81"/>
      <c r="C32" s="83"/>
      <c r="D32" s="84"/>
      <c r="E32" s="86"/>
      <c r="F32" s="83"/>
      <c r="G32" s="83"/>
      <c r="H32" s="83"/>
      <c r="I32" s="84"/>
      <c r="J32" s="85"/>
      <c r="K32" s="83"/>
    </row>
    <row r="33" spans="1:11" x14ac:dyDescent="0.3">
      <c r="A33" s="87">
        <f t="shared" si="0"/>
        <v>30</v>
      </c>
      <c r="B33" s="87"/>
      <c r="C33" s="88"/>
      <c r="D33" s="89"/>
      <c r="E33" s="90"/>
      <c r="F33" s="88"/>
      <c r="G33" s="88"/>
      <c r="H33" s="88"/>
      <c r="I33" s="89"/>
      <c r="J33" s="91"/>
      <c r="K33" s="88"/>
    </row>
    <row r="34" spans="1:11" x14ac:dyDescent="0.3">
      <c r="B34" s="49"/>
      <c r="C34" s="92"/>
      <c r="E34" s="93"/>
      <c r="F34" s="92"/>
      <c r="G34" s="92"/>
      <c r="H34" s="92"/>
      <c r="J34" s="94"/>
      <c r="K34" s="92"/>
    </row>
    <row r="35" spans="1:11" x14ac:dyDescent="0.3">
      <c r="B35" s="49"/>
      <c r="C35" s="92"/>
      <c r="E35" s="93"/>
      <c r="F35" s="92"/>
      <c r="G35" s="92"/>
      <c r="H35" s="92"/>
      <c r="J35" s="94"/>
      <c r="K35" s="92"/>
    </row>
    <row r="36" spans="1:11" x14ac:dyDescent="0.3">
      <c r="B36" s="5" t="s">
        <v>138</v>
      </c>
      <c r="F36" s="5" t="s">
        <v>131</v>
      </c>
      <c r="G36" s="5" t="s">
        <v>139</v>
      </c>
    </row>
    <row r="37" spans="1:11" x14ac:dyDescent="0.3">
      <c r="B37" s="5" t="s">
        <v>140</v>
      </c>
      <c r="F37" s="5" t="s">
        <v>134</v>
      </c>
      <c r="G37" s="5" t="s">
        <v>137</v>
      </c>
    </row>
    <row r="38" spans="1:11" x14ac:dyDescent="0.3">
      <c r="B38" s="5" t="s">
        <v>141</v>
      </c>
      <c r="F38" s="5" t="s">
        <v>142</v>
      </c>
      <c r="G38" s="5" t="s">
        <v>132</v>
      </c>
    </row>
    <row r="39" spans="1:11" x14ac:dyDescent="0.3">
      <c r="G39" s="5" t="s">
        <v>143</v>
      </c>
    </row>
    <row r="45" spans="1:11" x14ac:dyDescent="0.3">
      <c r="E45" s="95"/>
    </row>
    <row r="51" spans="5:5" x14ac:dyDescent="0.3">
      <c r="E51" s="23"/>
    </row>
  </sheetData>
  <mergeCells count="1">
    <mergeCell ref="A1:K1"/>
  </mergeCells>
  <pageMargins left="0.7" right="0.7" top="0.78749999999999998" bottom="0.78749999999999998" header="0.511811023622047" footer="0.511811023622047"/>
  <pageSetup paperSize="9" fitToHeight="0" orientation="landscape" horizontalDpi="300" verticalDpi="300"/>
  <tableParts count="1">
    <tablePart r:id="rId1"/>
  </tablePart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AMJ33"/>
  <sheetViews>
    <sheetView zoomScaleNormal="100" workbookViewId="0">
      <selection activeCell="B7" sqref="B7"/>
    </sheetView>
  </sheetViews>
  <sheetFormatPr baseColWidth="10" defaultColWidth="11.44140625" defaultRowHeight="14.4" x14ac:dyDescent="0.3"/>
  <cols>
    <col min="1" max="1" width="3.88671875" style="23" customWidth="1"/>
    <col min="2" max="2" width="55" style="23" customWidth="1"/>
    <col min="3" max="5" width="4.88671875" style="35" customWidth="1"/>
    <col min="6" max="6" width="8.5546875" style="23" customWidth="1"/>
    <col min="7" max="7" width="59.44140625" style="23" customWidth="1"/>
    <col min="8" max="8" width="15.88671875" style="23" customWidth="1"/>
    <col min="9" max="1024" width="11.44140625" style="23"/>
  </cols>
  <sheetData>
    <row r="1" spans="1:8" ht="23.25" customHeight="1" x14ac:dyDescent="0.3">
      <c r="A1" s="126" t="s">
        <v>144</v>
      </c>
      <c r="B1" s="126"/>
      <c r="C1" s="126"/>
      <c r="D1" s="126"/>
      <c r="E1" s="126"/>
      <c r="F1" s="126"/>
      <c r="G1" s="126"/>
      <c r="H1" s="126"/>
    </row>
    <row r="2" spans="1:8" x14ac:dyDescent="0.3">
      <c r="E2" s="36"/>
    </row>
    <row r="3" spans="1:8" s="43" customFormat="1" x14ac:dyDescent="0.3">
      <c r="A3" s="26" t="s">
        <v>33</v>
      </c>
      <c r="B3" s="26" t="s">
        <v>145</v>
      </c>
      <c r="C3" s="26" t="s">
        <v>129</v>
      </c>
      <c r="D3" s="26" t="s">
        <v>146</v>
      </c>
      <c r="E3" s="26" t="s">
        <v>147</v>
      </c>
      <c r="F3" s="26" t="s">
        <v>148</v>
      </c>
      <c r="G3" s="26" t="s">
        <v>149</v>
      </c>
      <c r="H3" s="26" t="s">
        <v>150</v>
      </c>
    </row>
    <row r="4" spans="1:8" x14ac:dyDescent="0.3">
      <c r="A4" s="2">
        <v>1</v>
      </c>
      <c r="B4" s="2" t="s">
        <v>151</v>
      </c>
      <c r="C4" s="41">
        <v>4</v>
      </c>
      <c r="D4" s="41">
        <v>4</v>
      </c>
      <c r="E4" s="41">
        <f t="shared" ref="E4:E33" si="0">C4*D4</f>
        <v>16</v>
      </c>
      <c r="F4" s="2"/>
      <c r="G4" s="2" t="s">
        <v>152</v>
      </c>
      <c r="H4" s="2"/>
    </row>
    <row r="5" spans="1:8" x14ac:dyDescent="0.3">
      <c r="A5" s="2">
        <v>2</v>
      </c>
      <c r="B5" s="2" t="s">
        <v>153</v>
      </c>
      <c r="C5" s="41">
        <v>1</v>
      </c>
      <c r="D5" s="41">
        <v>5</v>
      </c>
      <c r="E5" s="41">
        <f t="shared" si="0"/>
        <v>5</v>
      </c>
      <c r="F5" s="2"/>
      <c r="G5" s="2" t="s">
        <v>154</v>
      </c>
      <c r="H5" s="2"/>
    </row>
    <row r="6" spans="1:8" x14ac:dyDescent="0.3">
      <c r="A6" s="2">
        <v>3</v>
      </c>
      <c r="B6" s="2" t="s">
        <v>155</v>
      </c>
      <c r="C6" s="41">
        <v>2</v>
      </c>
      <c r="D6" s="41">
        <v>5</v>
      </c>
      <c r="E6" s="41">
        <f t="shared" si="0"/>
        <v>10</v>
      </c>
      <c r="F6" s="2"/>
      <c r="G6" s="2" t="s">
        <v>156</v>
      </c>
      <c r="H6" s="2"/>
    </row>
    <row r="7" spans="1:8" x14ac:dyDescent="0.3">
      <c r="A7" s="2">
        <v>4</v>
      </c>
      <c r="B7" s="2"/>
      <c r="C7" s="41"/>
      <c r="D7" s="41"/>
      <c r="E7" s="41">
        <f t="shared" si="0"/>
        <v>0</v>
      </c>
      <c r="F7" s="2"/>
      <c r="G7" s="2"/>
      <c r="H7" s="2"/>
    </row>
    <row r="8" spans="1:8" x14ac:dyDescent="0.3">
      <c r="A8" s="2">
        <v>5</v>
      </c>
      <c r="B8" s="2"/>
      <c r="C8" s="41"/>
      <c r="D8" s="41"/>
      <c r="E8" s="41">
        <f t="shared" si="0"/>
        <v>0</v>
      </c>
      <c r="F8" s="2"/>
      <c r="G8" s="2"/>
      <c r="H8" s="2"/>
    </row>
    <row r="9" spans="1:8" x14ac:dyDescent="0.3">
      <c r="A9" s="2">
        <v>6</v>
      </c>
      <c r="B9" s="2"/>
      <c r="C9" s="41"/>
      <c r="D9" s="41"/>
      <c r="E9" s="41">
        <f t="shared" si="0"/>
        <v>0</v>
      </c>
      <c r="F9" s="2"/>
      <c r="G9" s="2"/>
      <c r="H9" s="2"/>
    </row>
    <row r="10" spans="1:8" x14ac:dyDescent="0.3">
      <c r="A10" s="2">
        <v>7</v>
      </c>
      <c r="B10" s="2"/>
      <c r="C10" s="41"/>
      <c r="D10" s="41"/>
      <c r="E10" s="41">
        <f t="shared" si="0"/>
        <v>0</v>
      </c>
      <c r="F10" s="2"/>
      <c r="G10" s="2"/>
      <c r="H10" s="2"/>
    </row>
    <row r="11" spans="1:8" x14ac:dyDescent="0.3">
      <c r="A11" s="2">
        <v>8</v>
      </c>
      <c r="B11" s="2"/>
      <c r="C11" s="41"/>
      <c r="D11" s="41"/>
      <c r="E11" s="41">
        <f t="shared" si="0"/>
        <v>0</v>
      </c>
      <c r="F11" s="2"/>
      <c r="G11" s="2"/>
      <c r="H11" s="2"/>
    </row>
    <row r="12" spans="1:8" x14ac:dyDescent="0.3">
      <c r="A12" s="2">
        <v>9</v>
      </c>
      <c r="B12" s="2"/>
      <c r="C12" s="41"/>
      <c r="D12" s="41"/>
      <c r="E12" s="41">
        <f t="shared" si="0"/>
        <v>0</v>
      </c>
      <c r="F12" s="2"/>
      <c r="G12" s="2"/>
      <c r="H12" s="2"/>
    </row>
    <row r="13" spans="1:8" x14ac:dyDescent="0.3">
      <c r="A13" s="2">
        <v>10</v>
      </c>
      <c r="B13" s="2"/>
      <c r="C13" s="41"/>
      <c r="D13" s="41"/>
      <c r="E13" s="41">
        <f t="shared" si="0"/>
        <v>0</v>
      </c>
      <c r="F13" s="2"/>
      <c r="G13" s="2"/>
      <c r="H13" s="2"/>
    </row>
    <row r="14" spans="1:8" x14ac:dyDescent="0.3">
      <c r="A14" s="2">
        <v>11</v>
      </c>
      <c r="B14" s="2"/>
      <c r="C14" s="41"/>
      <c r="D14" s="41"/>
      <c r="E14" s="41">
        <f t="shared" si="0"/>
        <v>0</v>
      </c>
      <c r="F14" s="2"/>
      <c r="G14" s="2"/>
      <c r="H14" s="2"/>
    </row>
    <row r="15" spans="1:8" x14ac:dyDescent="0.3">
      <c r="A15" s="2">
        <v>12</v>
      </c>
      <c r="B15" s="2"/>
      <c r="C15" s="41"/>
      <c r="D15" s="41"/>
      <c r="E15" s="41">
        <f t="shared" si="0"/>
        <v>0</v>
      </c>
      <c r="F15" s="2"/>
      <c r="G15" s="2"/>
      <c r="H15" s="2"/>
    </row>
    <row r="16" spans="1:8" x14ac:dyDescent="0.3">
      <c r="A16" s="2">
        <v>13</v>
      </c>
      <c r="B16" s="2"/>
      <c r="C16" s="41"/>
      <c r="D16" s="41"/>
      <c r="E16" s="41">
        <f t="shared" si="0"/>
        <v>0</v>
      </c>
      <c r="F16" s="2"/>
      <c r="G16" s="2"/>
      <c r="H16" s="2"/>
    </row>
    <row r="17" spans="1:8" x14ac:dyDescent="0.3">
      <c r="A17" s="2">
        <v>14</v>
      </c>
      <c r="B17" s="2"/>
      <c r="C17" s="41"/>
      <c r="D17" s="41"/>
      <c r="E17" s="41">
        <f t="shared" si="0"/>
        <v>0</v>
      </c>
      <c r="F17" s="2"/>
      <c r="G17" s="2"/>
      <c r="H17" s="2"/>
    </row>
    <row r="18" spans="1:8" x14ac:dyDescent="0.3">
      <c r="A18" s="2">
        <v>15</v>
      </c>
      <c r="B18" s="2"/>
      <c r="C18" s="41"/>
      <c r="D18" s="41"/>
      <c r="E18" s="41">
        <f t="shared" si="0"/>
        <v>0</v>
      </c>
      <c r="F18" s="2"/>
      <c r="G18" s="2"/>
      <c r="H18" s="2"/>
    </row>
    <row r="19" spans="1:8" x14ac:dyDescent="0.3">
      <c r="A19" s="2">
        <v>16</v>
      </c>
      <c r="B19" s="2"/>
      <c r="C19" s="41"/>
      <c r="D19" s="41"/>
      <c r="E19" s="41">
        <f t="shared" si="0"/>
        <v>0</v>
      </c>
      <c r="F19" s="2"/>
      <c r="G19" s="2"/>
      <c r="H19" s="2"/>
    </row>
    <row r="20" spans="1:8" x14ac:dyDescent="0.3">
      <c r="A20" s="2">
        <v>17</v>
      </c>
      <c r="B20" s="2"/>
      <c r="C20" s="41"/>
      <c r="D20" s="41"/>
      <c r="E20" s="41">
        <f t="shared" si="0"/>
        <v>0</v>
      </c>
      <c r="F20" s="2"/>
      <c r="G20" s="2"/>
      <c r="H20" s="2"/>
    </row>
    <row r="21" spans="1:8" x14ac:dyDescent="0.3">
      <c r="A21" s="2">
        <v>18</v>
      </c>
      <c r="B21" s="2"/>
      <c r="C21" s="41"/>
      <c r="D21" s="41"/>
      <c r="E21" s="41">
        <f t="shared" si="0"/>
        <v>0</v>
      </c>
      <c r="F21" s="2"/>
      <c r="G21" s="2"/>
      <c r="H21" s="2"/>
    </row>
    <row r="22" spans="1:8" x14ac:dyDescent="0.3">
      <c r="A22" s="2">
        <v>19</v>
      </c>
      <c r="B22" s="2"/>
      <c r="C22" s="41"/>
      <c r="D22" s="41"/>
      <c r="E22" s="41">
        <f t="shared" si="0"/>
        <v>0</v>
      </c>
      <c r="F22" s="2"/>
      <c r="G22" s="2"/>
      <c r="H22" s="2"/>
    </row>
    <row r="23" spans="1:8" x14ac:dyDescent="0.3">
      <c r="A23" s="2">
        <v>20</v>
      </c>
      <c r="B23" s="2"/>
      <c r="C23" s="41"/>
      <c r="D23" s="41"/>
      <c r="E23" s="41">
        <f t="shared" si="0"/>
        <v>0</v>
      </c>
      <c r="F23" s="2"/>
      <c r="G23" s="2"/>
      <c r="H23" s="2"/>
    </row>
    <row r="24" spans="1:8" x14ac:dyDescent="0.3">
      <c r="A24" s="2">
        <v>21</v>
      </c>
      <c r="B24" s="2"/>
      <c r="C24" s="41"/>
      <c r="D24" s="41"/>
      <c r="E24" s="41">
        <f t="shared" si="0"/>
        <v>0</v>
      </c>
      <c r="F24" s="2"/>
      <c r="G24" s="2"/>
      <c r="H24" s="2"/>
    </row>
    <row r="25" spans="1:8" x14ac:dyDescent="0.3">
      <c r="A25" s="2">
        <v>22</v>
      </c>
      <c r="B25" s="2"/>
      <c r="C25" s="41"/>
      <c r="D25" s="41"/>
      <c r="E25" s="41">
        <f t="shared" si="0"/>
        <v>0</v>
      </c>
      <c r="F25" s="2"/>
      <c r="G25" s="2"/>
      <c r="H25" s="2"/>
    </row>
    <row r="26" spans="1:8" x14ac:dyDescent="0.3">
      <c r="A26" s="2">
        <v>23</v>
      </c>
      <c r="B26" s="2"/>
      <c r="C26" s="41"/>
      <c r="D26" s="41"/>
      <c r="E26" s="41">
        <f t="shared" si="0"/>
        <v>0</v>
      </c>
      <c r="F26" s="2"/>
      <c r="G26" s="2"/>
      <c r="H26" s="2"/>
    </row>
    <row r="27" spans="1:8" x14ac:dyDescent="0.3">
      <c r="A27" s="2">
        <v>24</v>
      </c>
      <c r="B27" s="2"/>
      <c r="C27" s="41"/>
      <c r="D27" s="41"/>
      <c r="E27" s="41">
        <f t="shared" si="0"/>
        <v>0</v>
      </c>
      <c r="F27" s="2"/>
      <c r="G27" s="2"/>
      <c r="H27" s="2"/>
    </row>
    <row r="28" spans="1:8" x14ac:dyDescent="0.3">
      <c r="A28" s="2">
        <v>25</v>
      </c>
      <c r="B28" s="2"/>
      <c r="C28" s="41"/>
      <c r="D28" s="41"/>
      <c r="E28" s="41">
        <f t="shared" si="0"/>
        <v>0</v>
      </c>
      <c r="F28" s="2"/>
      <c r="G28" s="2"/>
      <c r="H28" s="2"/>
    </row>
    <row r="29" spans="1:8" x14ac:dyDescent="0.3">
      <c r="A29" s="2">
        <v>26</v>
      </c>
      <c r="B29" s="2"/>
      <c r="C29" s="41"/>
      <c r="D29" s="41"/>
      <c r="E29" s="41">
        <f t="shared" si="0"/>
        <v>0</v>
      </c>
      <c r="F29" s="2"/>
      <c r="G29" s="2"/>
      <c r="H29" s="2"/>
    </row>
    <row r="30" spans="1:8" x14ac:dyDescent="0.3">
      <c r="A30" s="2">
        <v>27</v>
      </c>
      <c r="B30" s="2"/>
      <c r="C30" s="41"/>
      <c r="D30" s="41"/>
      <c r="E30" s="41">
        <f t="shared" si="0"/>
        <v>0</v>
      </c>
      <c r="F30" s="2"/>
      <c r="G30" s="2"/>
      <c r="H30" s="2"/>
    </row>
    <row r="31" spans="1:8" x14ac:dyDescent="0.3">
      <c r="A31" s="2">
        <v>28</v>
      </c>
      <c r="B31" s="2"/>
      <c r="C31" s="41"/>
      <c r="D31" s="41"/>
      <c r="E31" s="41">
        <f t="shared" si="0"/>
        <v>0</v>
      </c>
      <c r="F31" s="2"/>
      <c r="G31" s="2"/>
      <c r="H31" s="2"/>
    </row>
    <row r="32" spans="1:8" x14ac:dyDescent="0.3">
      <c r="A32" s="2">
        <v>29</v>
      </c>
      <c r="B32" s="2"/>
      <c r="C32" s="41"/>
      <c r="D32" s="41"/>
      <c r="E32" s="41">
        <f t="shared" si="0"/>
        <v>0</v>
      </c>
      <c r="F32" s="2"/>
      <c r="G32" s="2"/>
      <c r="H32" s="2"/>
    </row>
    <row r="33" spans="1:8" x14ac:dyDescent="0.3">
      <c r="A33" s="24">
        <v>30</v>
      </c>
      <c r="B33" s="24"/>
      <c r="C33" s="42"/>
      <c r="D33" s="42"/>
      <c r="E33" s="42">
        <f t="shared" si="0"/>
        <v>0</v>
      </c>
      <c r="F33" s="24"/>
      <c r="G33" s="24"/>
      <c r="H33" s="24"/>
    </row>
  </sheetData>
  <mergeCells count="1">
    <mergeCell ref="A1:H1"/>
  </mergeCells>
  <conditionalFormatting sqref="E4:E33">
    <cfRule type="colorScale" priority="2">
      <colorScale>
        <cfvo type="min"/>
        <cfvo type="percentile" val="50"/>
        <cfvo type="max"/>
        <color rgb="FF63BE7B"/>
        <color rgb="FFFFEB84"/>
        <color rgb="FFF8696B"/>
      </colorScale>
    </cfRule>
  </conditionalFormatting>
  <pageMargins left="0.7" right="0.7" top="0.78749999999999998" bottom="0.78749999999999998" header="0.511811023622047" footer="0.511811023622047"/>
  <pageSetup paperSize="9" fitToHeight="0" orientation="landscape" horizontalDpi="300" verticalDpi="300"/>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N29"/>
  <sheetViews>
    <sheetView zoomScale="85" zoomScaleNormal="85" workbookViewId="0">
      <selection activeCell="F28" sqref="F28"/>
    </sheetView>
  </sheetViews>
  <sheetFormatPr baseColWidth="10" defaultColWidth="11.5546875" defaultRowHeight="14.4" x14ac:dyDescent="0.3"/>
  <cols>
    <col min="1" max="1" width="31.88671875" customWidth="1"/>
    <col min="2" max="4" width="25.109375" customWidth="1"/>
    <col min="5" max="13" width="10.5546875" customWidth="1"/>
    <col min="14" max="14" width="40.5546875" customWidth="1"/>
    <col min="15" max="64" width="10.5546875" customWidth="1"/>
  </cols>
  <sheetData>
    <row r="1" spans="1:14" ht="23.4" x14ac:dyDescent="0.45">
      <c r="A1" s="96" t="s">
        <v>157</v>
      </c>
    </row>
    <row r="2" spans="1:14" x14ac:dyDescent="0.3">
      <c r="A2" t="s">
        <v>158</v>
      </c>
    </row>
    <row r="3" spans="1:14" x14ac:dyDescent="0.3">
      <c r="F3" t="s">
        <v>159</v>
      </c>
    </row>
    <row r="4" spans="1:14" x14ac:dyDescent="0.3">
      <c r="A4" s="97" t="s">
        <v>160</v>
      </c>
      <c r="B4" s="98" t="s">
        <v>161</v>
      </c>
      <c r="C4" s="98" t="s">
        <v>162</v>
      </c>
      <c r="D4" s="98" t="s">
        <v>163</v>
      </c>
    </row>
    <row r="5" spans="1:14" x14ac:dyDescent="0.3">
      <c r="A5" s="99" t="s">
        <v>164</v>
      </c>
      <c r="B5" s="100" t="s">
        <v>165</v>
      </c>
      <c r="C5" s="100" t="s">
        <v>166</v>
      </c>
      <c r="D5" s="100" t="s">
        <v>167</v>
      </c>
    </row>
    <row r="6" spans="1:14" x14ac:dyDescent="0.3">
      <c r="A6" s="99" t="s">
        <v>168</v>
      </c>
      <c r="B6" s="100" t="s">
        <v>169</v>
      </c>
      <c r="C6" s="100" t="s">
        <v>170</v>
      </c>
      <c r="D6" s="100" t="s">
        <v>167</v>
      </c>
      <c r="K6" s="101" t="s">
        <v>171</v>
      </c>
    </row>
    <row r="7" spans="1:14" x14ac:dyDescent="0.3">
      <c r="A7" s="99" t="s">
        <v>172</v>
      </c>
      <c r="B7" s="100" t="s">
        <v>173</v>
      </c>
      <c r="C7" s="100" t="s">
        <v>170</v>
      </c>
      <c r="D7" s="100" t="s">
        <v>174</v>
      </c>
      <c r="K7" s="97" t="s">
        <v>175</v>
      </c>
      <c r="L7" s="97" t="s">
        <v>176</v>
      </c>
      <c r="M7" s="97" t="s">
        <v>177</v>
      </c>
      <c r="N7" s="97" t="s">
        <v>178</v>
      </c>
    </row>
    <row r="8" spans="1:14" x14ac:dyDescent="0.3">
      <c r="A8" s="99" t="s">
        <v>179</v>
      </c>
      <c r="B8" s="100" t="s">
        <v>180</v>
      </c>
      <c r="C8" s="100" t="s">
        <v>167</v>
      </c>
      <c r="D8" s="100" t="s">
        <v>181</v>
      </c>
      <c r="K8" s="99" t="s">
        <v>173</v>
      </c>
      <c r="L8" s="99" t="s">
        <v>167</v>
      </c>
      <c r="M8" s="99" t="s">
        <v>167</v>
      </c>
      <c r="N8" s="99" t="s">
        <v>182</v>
      </c>
    </row>
    <row r="9" spans="1:14" x14ac:dyDescent="0.3">
      <c r="A9" s="99" t="s">
        <v>183</v>
      </c>
      <c r="B9" s="100"/>
      <c r="C9" s="100"/>
      <c r="D9" s="100"/>
      <c r="K9" s="99" t="s">
        <v>173</v>
      </c>
      <c r="L9" s="99" t="s">
        <v>167</v>
      </c>
      <c r="M9" s="99" t="s">
        <v>174</v>
      </c>
      <c r="N9" s="99" t="s">
        <v>184</v>
      </c>
    </row>
    <row r="10" spans="1:14" x14ac:dyDescent="0.3">
      <c r="A10" s="99"/>
      <c r="B10" s="100"/>
      <c r="C10" s="100"/>
      <c r="D10" s="100"/>
      <c r="K10" s="99" t="s">
        <v>180</v>
      </c>
      <c r="L10" s="99" t="s">
        <v>167</v>
      </c>
      <c r="M10" s="99" t="s">
        <v>167</v>
      </c>
      <c r="N10" s="99" t="s">
        <v>185</v>
      </c>
    </row>
    <row r="11" spans="1:14" x14ac:dyDescent="0.3">
      <c r="A11" s="99"/>
      <c r="B11" s="100"/>
      <c r="C11" s="100"/>
      <c r="D11" s="100"/>
      <c r="K11" s="99" t="s">
        <v>180</v>
      </c>
      <c r="L11" s="99" t="s">
        <v>167</v>
      </c>
      <c r="M11" s="99" t="s">
        <v>174</v>
      </c>
      <c r="N11" s="99" t="s">
        <v>186</v>
      </c>
    </row>
    <row r="12" spans="1:14" x14ac:dyDescent="0.3">
      <c r="A12" s="99"/>
      <c r="B12" s="100"/>
      <c r="C12" s="100"/>
      <c r="D12" s="100"/>
      <c r="K12" s="99" t="s">
        <v>173</v>
      </c>
      <c r="L12" s="99" t="s">
        <v>174</v>
      </c>
      <c r="M12" s="99" t="s">
        <v>47</v>
      </c>
      <c r="N12" s="99" t="s">
        <v>187</v>
      </c>
    </row>
    <row r="13" spans="1:14" x14ac:dyDescent="0.3">
      <c r="A13" s="99"/>
      <c r="B13" s="100"/>
      <c r="C13" s="100"/>
      <c r="D13" s="100"/>
    </row>
    <row r="14" spans="1:14" x14ac:dyDescent="0.3">
      <c r="A14" s="99"/>
      <c r="B14" s="100"/>
      <c r="C14" s="100"/>
      <c r="D14" s="100"/>
    </row>
    <row r="15" spans="1:14" x14ac:dyDescent="0.3">
      <c r="A15" s="99"/>
      <c r="B15" s="100"/>
      <c r="C15" s="100"/>
      <c r="D15" s="100"/>
    </row>
    <row r="16" spans="1:14" x14ac:dyDescent="0.3">
      <c r="A16" s="99"/>
      <c r="B16" s="100"/>
      <c r="C16" s="100"/>
      <c r="D16" s="100"/>
    </row>
    <row r="17" spans="1:4" x14ac:dyDescent="0.3">
      <c r="A17" s="99"/>
      <c r="B17" s="100"/>
      <c r="C17" s="100"/>
      <c r="D17" s="100"/>
    </row>
    <row r="18" spans="1:4" x14ac:dyDescent="0.3">
      <c r="A18" s="99"/>
      <c r="B18" s="100"/>
      <c r="C18" s="100"/>
      <c r="D18" s="100"/>
    </row>
    <row r="19" spans="1:4" x14ac:dyDescent="0.3">
      <c r="A19" s="99"/>
      <c r="B19" s="100"/>
      <c r="C19" s="100"/>
      <c r="D19" s="100"/>
    </row>
    <row r="21" spans="1:4" x14ac:dyDescent="0.3">
      <c r="A21" s="97" t="s">
        <v>160</v>
      </c>
      <c r="B21" s="131" t="s">
        <v>188</v>
      </c>
      <c r="C21" s="131"/>
      <c r="D21" s="131"/>
    </row>
    <row r="22" spans="1:4" ht="15" customHeight="1" x14ac:dyDescent="0.3">
      <c r="A22" s="102" t="s">
        <v>179</v>
      </c>
      <c r="B22" s="132" t="s">
        <v>189</v>
      </c>
      <c r="C22" s="132"/>
      <c r="D22" s="132"/>
    </row>
    <row r="23" spans="1:4" ht="30" customHeight="1" x14ac:dyDescent="0.3">
      <c r="A23" s="102" t="s">
        <v>190</v>
      </c>
      <c r="B23" s="132" t="s">
        <v>191</v>
      </c>
      <c r="C23" s="132"/>
      <c r="D23" s="132"/>
    </row>
    <row r="24" spans="1:4" ht="15" customHeight="1" x14ac:dyDescent="0.3">
      <c r="A24" s="102" t="s">
        <v>192</v>
      </c>
      <c r="B24" s="132" t="s">
        <v>193</v>
      </c>
      <c r="C24" s="132"/>
      <c r="D24" s="132"/>
    </row>
    <row r="25" spans="1:4" x14ac:dyDescent="0.3">
      <c r="A25" s="99"/>
      <c r="B25" s="130"/>
      <c r="C25" s="130"/>
      <c r="D25" s="130"/>
    </row>
    <row r="26" spans="1:4" x14ac:dyDescent="0.3">
      <c r="A26" s="99"/>
      <c r="B26" s="130"/>
      <c r="C26" s="130"/>
      <c r="D26" s="130"/>
    </row>
    <row r="27" spans="1:4" x14ac:dyDescent="0.3">
      <c r="A27" s="99"/>
      <c r="B27" s="130"/>
      <c r="C27" s="130"/>
      <c r="D27" s="130"/>
    </row>
    <row r="28" spans="1:4" x14ac:dyDescent="0.3">
      <c r="A28" s="99"/>
      <c r="B28" s="130"/>
      <c r="C28" s="130"/>
      <c r="D28" s="130"/>
    </row>
    <row r="29" spans="1:4" x14ac:dyDescent="0.3">
      <c r="A29" s="99"/>
      <c r="B29" s="130"/>
      <c r="C29" s="130"/>
      <c r="D29" s="130"/>
    </row>
  </sheetData>
  <mergeCells count="9">
    <mergeCell ref="B26:D26"/>
    <mergeCell ref="B27:D27"/>
    <mergeCell ref="B28:D28"/>
    <mergeCell ref="B29:D29"/>
    <mergeCell ref="B21:D21"/>
    <mergeCell ref="B22:D22"/>
    <mergeCell ref="B23:D23"/>
    <mergeCell ref="B24:D24"/>
    <mergeCell ref="B25:D25"/>
  </mergeCells>
  <dataValidations count="2">
    <dataValidation type="list" operator="equal" allowBlank="1" showInputMessage="1" showErrorMessage="1" sqref="B5:B19" xr:uid="{00000000-0002-0000-0700-000000000000}">
      <formula1>"sehr positiv,positiv,eher positiv,neutral,eher negativ,negativ,sehr negativ"</formula1>
      <formula2>0</formula2>
    </dataValidation>
    <dataValidation type="list" operator="equal" allowBlank="1" showInputMessage="1" showErrorMessage="1" sqref="C5:D19" xr:uid="{00000000-0002-0000-0700-000001000000}">
      <formula1>"sehr hoch,hoch,eher hoch,neutral,eher niedrig,niedrig,sehr niedrig"</formula1>
      <formula2>0</formula2>
    </dataValidation>
  </dataValidations>
  <pageMargins left="0.7" right="0.7" top="0.78749999999999998" bottom="0.78749999999999998" header="0.511811023622047" footer="0.511811023622047"/>
  <pageSetup paperSize="9" orientation="portrait" horizontalDpi="300" verticalDpi="300"/>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MJ33"/>
  <sheetViews>
    <sheetView zoomScaleNormal="100" workbookViewId="0">
      <selection activeCell="E19" sqref="E19"/>
    </sheetView>
  </sheetViews>
  <sheetFormatPr baseColWidth="10" defaultColWidth="11.44140625" defaultRowHeight="14.4" x14ac:dyDescent="0.3"/>
  <cols>
    <col min="1" max="1" width="11.44140625" style="35"/>
    <col min="2" max="2" width="8.109375" style="35" customWidth="1"/>
    <col min="3" max="3" width="61.5546875" style="23" customWidth="1"/>
    <col min="4" max="1024" width="11.44140625" style="23"/>
  </cols>
  <sheetData>
    <row r="1" spans="1:3" ht="23.25" customHeight="1" x14ac:dyDescent="0.3">
      <c r="A1" s="126" t="s">
        <v>215</v>
      </c>
      <c r="B1" s="126"/>
      <c r="C1" s="126"/>
    </row>
    <row r="3" spans="1:3" ht="26.4" x14ac:dyDescent="0.3">
      <c r="A3" s="26" t="s">
        <v>194</v>
      </c>
      <c r="B3" s="26" t="s">
        <v>195</v>
      </c>
      <c r="C3" s="26" t="s">
        <v>196</v>
      </c>
    </row>
    <row r="4" spans="1:3" x14ac:dyDescent="0.3">
      <c r="A4" s="37">
        <v>45188</v>
      </c>
      <c r="B4" s="103">
        <v>1</v>
      </c>
      <c r="C4" s="1" t="s">
        <v>197</v>
      </c>
    </row>
    <row r="5" spans="1:3" x14ac:dyDescent="0.3">
      <c r="A5" s="40">
        <v>45236</v>
      </c>
      <c r="B5" s="41">
        <v>1</v>
      </c>
      <c r="C5" s="2" t="s">
        <v>216</v>
      </c>
    </row>
    <row r="6" spans="1:3" x14ac:dyDescent="0.3">
      <c r="A6" s="40">
        <v>45236</v>
      </c>
      <c r="B6" s="41">
        <v>2</v>
      </c>
      <c r="C6" s="2" t="s">
        <v>217</v>
      </c>
    </row>
    <row r="7" spans="1:3" x14ac:dyDescent="0.3">
      <c r="A7" s="40">
        <v>45243</v>
      </c>
      <c r="B7" s="41">
        <v>2</v>
      </c>
      <c r="C7" s="2" t="s">
        <v>220</v>
      </c>
    </row>
    <row r="8" spans="1:3" x14ac:dyDescent="0.3">
      <c r="A8" s="40">
        <v>45243</v>
      </c>
      <c r="B8" s="41">
        <v>1</v>
      </c>
      <c r="C8" s="2" t="s">
        <v>222</v>
      </c>
    </row>
    <row r="9" spans="1:3" x14ac:dyDescent="0.3">
      <c r="A9" s="40">
        <v>45250</v>
      </c>
      <c r="B9" s="41">
        <v>1</v>
      </c>
      <c r="C9" s="2" t="s">
        <v>225</v>
      </c>
    </row>
    <row r="10" spans="1:3" x14ac:dyDescent="0.3">
      <c r="A10" s="40">
        <v>45250</v>
      </c>
      <c r="B10" s="41">
        <v>1</v>
      </c>
      <c r="C10" s="2" t="s">
        <v>224</v>
      </c>
    </row>
    <row r="11" spans="1:3" x14ac:dyDescent="0.3">
      <c r="A11" s="40">
        <v>45250</v>
      </c>
      <c r="B11" s="41">
        <v>1</v>
      </c>
      <c r="C11" s="2" t="s">
        <v>226</v>
      </c>
    </row>
    <row r="12" spans="1:3" x14ac:dyDescent="0.3">
      <c r="A12" s="40">
        <v>45257</v>
      </c>
      <c r="B12" s="41">
        <v>1</v>
      </c>
      <c r="C12" s="2" t="s">
        <v>221</v>
      </c>
    </row>
    <row r="13" spans="1:3" x14ac:dyDescent="0.3">
      <c r="A13" s="40">
        <v>45257</v>
      </c>
      <c r="B13" s="41">
        <v>2</v>
      </c>
      <c r="C13" s="2" t="s">
        <v>223</v>
      </c>
    </row>
    <row r="14" spans="1:3" x14ac:dyDescent="0.3">
      <c r="A14" s="40">
        <v>45264</v>
      </c>
      <c r="B14" s="41">
        <v>2</v>
      </c>
      <c r="C14" s="2" t="s">
        <v>230</v>
      </c>
    </row>
    <row r="15" spans="1:3" x14ac:dyDescent="0.3">
      <c r="A15" s="40">
        <v>45264</v>
      </c>
      <c r="B15" s="41">
        <v>1</v>
      </c>
      <c r="C15" s="2" t="s">
        <v>232</v>
      </c>
    </row>
    <row r="16" spans="1:3" ht="28.8" x14ac:dyDescent="0.3">
      <c r="A16" s="40">
        <v>45271</v>
      </c>
      <c r="B16" s="41">
        <v>3</v>
      </c>
      <c r="C16" s="2" t="s">
        <v>234</v>
      </c>
    </row>
    <row r="17" spans="1:3" x14ac:dyDescent="0.3">
      <c r="A17" s="40">
        <v>45278</v>
      </c>
      <c r="B17" s="41">
        <v>2</v>
      </c>
      <c r="C17" s="2" t="s">
        <v>235</v>
      </c>
    </row>
    <row r="18" spans="1:3" x14ac:dyDescent="0.3">
      <c r="A18" s="40">
        <v>45278</v>
      </c>
      <c r="B18" s="41">
        <v>1</v>
      </c>
      <c r="C18" s="2" t="s">
        <v>236</v>
      </c>
    </row>
    <row r="19" spans="1:3" x14ac:dyDescent="0.3">
      <c r="A19" s="41"/>
      <c r="B19" s="41"/>
      <c r="C19" s="2"/>
    </row>
    <row r="20" spans="1:3" x14ac:dyDescent="0.3">
      <c r="A20" s="41"/>
      <c r="B20" s="41"/>
      <c r="C20" s="2"/>
    </row>
    <row r="21" spans="1:3" x14ac:dyDescent="0.3">
      <c r="A21" s="41"/>
      <c r="B21" s="41"/>
      <c r="C21" s="2"/>
    </row>
    <row r="22" spans="1:3" x14ac:dyDescent="0.3">
      <c r="A22" s="41"/>
      <c r="B22" s="41"/>
      <c r="C22" s="2"/>
    </row>
    <row r="23" spans="1:3" x14ac:dyDescent="0.3">
      <c r="A23" s="41"/>
      <c r="B23" s="41"/>
      <c r="C23" s="2"/>
    </row>
    <row r="24" spans="1:3" x14ac:dyDescent="0.3">
      <c r="A24" s="41"/>
      <c r="B24" s="41"/>
      <c r="C24" s="2"/>
    </row>
    <row r="25" spans="1:3" x14ac:dyDescent="0.3">
      <c r="A25" s="41"/>
      <c r="B25" s="41"/>
      <c r="C25" s="2"/>
    </row>
    <row r="26" spans="1:3" ht="23.4" customHeight="1" x14ac:dyDescent="0.3">
      <c r="A26" s="41"/>
      <c r="B26" s="41"/>
      <c r="C26" s="2"/>
    </row>
    <row r="27" spans="1:3" x14ac:dyDescent="0.3">
      <c r="A27" s="41"/>
      <c r="B27" s="41"/>
      <c r="C27" s="2"/>
    </row>
    <row r="28" spans="1:3" x14ac:dyDescent="0.3">
      <c r="A28" s="41"/>
      <c r="B28" s="41"/>
      <c r="C28" s="2"/>
    </row>
    <row r="29" spans="1:3" x14ac:dyDescent="0.3">
      <c r="A29" s="41"/>
      <c r="B29" s="41"/>
      <c r="C29" s="2"/>
    </row>
    <row r="30" spans="1:3" x14ac:dyDescent="0.3">
      <c r="A30" s="41"/>
      <c r="B30" s="41"/>
      <c r="C30" s="2"/>
    </row>
    <row r="31" spans="1:3" x14ac:dyDescent="0.3">
      <c r="A31" s="41"/>
      <c r="B31" s="41"/>
      <c r="C31" s="2"/>
    </row>
    <row r="32" spans="1:3" x14ac:dyDescent="0.3">
      <c r="A32" s="41"/>
      <c r="B32" s="41"/>
      <c r="C32" s="2"/>
    </row>
    <row r="33" spans="1:3" x14ac:dyDescent="0.3">
      <c r="A33" s="42"/>
      <c r="B33" s="42"/>
      <c r="C33" s="24"/>
    </row>
  </sheetData>
  <mergeCells count="1">
    <mergeCell ref="A1:C1"/>
  </mergeCells>
  <pageMargins left="0.7" right="0.7" top="0.78749999999999998" bottom="0.78749999999999998" header="0.511811023622047" footer="0.511811023622047"/>
  <pageSetup paperSize="9" fitToHeight="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4" baseType="variant">
      <vt:variant>
        <vt:lpstr>Arbeitsblätter</vt:lpstr>
      </vt:variant>
      <vt:variant>
        <vt:i4>11</vt:i4>
      </vt:variant>
      <vt:variant>
        <vt:lpstr>Benannte Bereiche</vt:lpstr>
      </vt:variant>
      <vt:variant>
        <vt:i4>4</vt:i4>
      </vt:variant>
    </vt:vector>
  </HeadingPairs>
  <TitlesOfParts>
    <vt:vector size="15" baseType="lpstr">
      <vt:lpstr>Projektüberblick</vt:lpstr>
      <vt:lpstr>Anforderungen</vt:lpstr>
      <vt:lpstr>Meilensteine</vt:lpstr>
      <vt:lpstr>Bestellliste</vt:lpstr>
      <vt:lpstr>PSP - WBS</vt:lpstr>
      <vt:lpstr>OPL</vt:lpstr>
      <vt:lpstr>Risiken</vt:lpstr>
      <vt:lpstr>Stakeholder - Kommunikation</vt:lpstr>
      <vt:lpstr>Arbeitstagebuch_Lucut</vt:lpstr>
      <vt:lpstr>Arbeitstagebuch_Zickler</vt:lpstr>
      <vt:lpstr>_Template</vt:lpstr>
      <vt:lpstr>'PSP - WBS'!_ftnref1</vt:lpstr>
      <vt:lpstr>'PSP - WBS'!Text11</vt:lpstr>
      <vt:lpstr>'PSP - WBS'!Text12</vt:lpstr>
      <vt:lpstr>'PSP - WBS'!Text13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Philipp</dc:creator>
  <dc:description/>
  <cp:lastModifiedBy>Lucut Ioan Lukas</cp:lastModifiedBy>
  <cp:revision>9</cp:revision>
  <cp:lastPrinted>2020-03-01T15:28:32Z</cp:lastPrinted>
  <dcterms:created xsi:type="dcterms:W3CDTF">2016-10-12T18:32:49Z</dcterms:created>
  <dcterms:modified xsi:type="dcterms:W3CDTF">2023-12-18T11:35:50Z</dcterms:modified>
  <dc:language>de-AT</dc:language>
</cp:coreProperties>
</file>