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FBDBE239-7A4D-43B1-90F9-AF896C4EAD50}" xr6:coauthVersionLast="47" xr6:coauthVersionMax="47" xr10:uidLastSave="{00000000-0000-0000-0000-000000000000}"/>
  <bookViews>
    <workbookView xWindow="1428" yWindow="1428" windowWidth="17280" windowHeight="8880" tabRatio="500" firstSheet="63" activeTab="66" xr2:uid="{00000000-000D-0000-FFFF-FFFF00000000}"/>
  </bookViews>
  <sheets>
    <sheet name="Projektüberblick" sheetId="1" r:id="rId1"/>
    <sheet name="Anforderungen" sheetId="2" r:id="rId2"/>
    <sheet name="Meilensteine" sheetId="3" r:id="rId3"/>
    <sheet name="Tabelle47" sheetId="63" r:id="rId4"/>
    <sheet name="Tabelle48" sheetId="64" r:id="rId5"/>
    <sheet name="Tabelle49" sheetId="65" r:id="rId6"/>
    <sheet name="Tabelle50" sheetId="66" r:id="rId7"/>
    <sheet name="Tabelle51" sheetId="67" r:id="rId8"/>
    <sheet name="Tabelle52" sheetId="68" r:id="rId9"/>
    <sheet name="Tabelle53" sheetId="69" r:id="rId10"/>
    <sheet name="Tabelle54" sheetId="70" r:id="rId11"/>
    <sheet name="Tabelle55" sheetId="71" r:id="rId12"/>
    <sheet name="Tabelle56" sheetId="72" r:id="rId13"/>
    <sheet name="Tabelle57" sheetId="73" r:id="rId14"/>
    <sheet name="Tabelle58" sheetId="74" r:id="rId15"/>
    <sheet name="Tabelle59" sheetId="75" r:id="rId16"/>
    <sheet name="Tabelle60" sheetId="76" r:id="rId17"/>
    <sheet name="Tabelle61" sheetId="77" r:id="rId18"/>
    <sheet name="Tabelle62" sheetId="78" r:id="rId19"/>
    <sheet name="Tabelle63" sheetId="79" r:id="rId20"/>
    <sheet name="Tabelle64" sheetId="80" r:id="rId21"/>
    <sheet name="Tabelle65" sheetId="81" r:id="rId22"/>
    <sheet name="Tabelle66" sheetId="82" r:id="rId23"/>
    <sheet name="Tabelle67" sheetId="83" r:id="rId24"/>
    <sheet name="Tabelle68" sheetId="84" r:id="rId25"/>
    <sheet name="Tabelle69" sheetId="85" r:id="rId26"/>
    <sheet name="Tabelle70" sheetId="86" r:id="rId27"/>
    <sheet name="Tabelle71" sheetId="87" r:id="rId28"/>
    <sheet name="Bestellliste" sheetId="4" r:id="rId29"/>
    <sheet name="PSP - WBS" sheetId="5" r:id="rId30"/>
    <sheet name="Tabelle46" sheetId="62" r:id="rId31"/>
    <sheet name="Tabelle1" sheetId="35" r:id="rId32"/>
    <sheet name="Tabelle2" sheetId="36" r:id="rId33"/>
    <sheet name="Tabelle3" sheetId="37" r:id="rId34"/>
    <sheet name="Tabelle4" sheetId="38" r:id="rId35"/>
    <sheet name="Tabelle5" sheetId="39" r:id="rId36"/>
    <sheet name="Tabelle24" sheetId="40" r:id="rId37"/>
    <sheet name="Tabelle25" sheetId="41" r:id="rId38"/>
    <sheet name="Tabelle26" sheetId="42" r:id="rId39"/>
    <sheet name="Tabelle27" sheetId="43" r:id="rId40"/>
    <sheet name="Tabelle28" sheetId="44" r:id="rId41"/>
    <sheet name="Tabelle29" sheetId="45" r:id="rId42"/>
    <sheet name="Tabelle30" sheetId="46" r:id="rId43"/>
    <sheet name="Tabelle31" sheetId="47" r:id="rId44"/>
    <sheet name="Tabelle32" sheetId="48" r:id="rId45"/>
    <sheet name="Tabelle33" sheetId="49" r:id="rId46"/>
    <sheet name="Tabelle34" sheetId="50" r:id="rId47"/>
    <sheet name="Tabelle35" sheetId="51" r:id="rId48"/>
    <sheet name="Tabelle36" sheetId="52" r:id="rId49"/>
    <sheet name="Tabelle37" sheetId="53" r:id="rId50"/>
    <sheet name="Tabelle38" sheetId="54" r:id="rId51"/>
    <sheet name="Tabelle39" sheetId="55" r:id="rId52"/>
    <sheet name="Tabelle40" sheetId="56" r:id="rId53"/>
    <sheet name="Tabelle41" sheetId="57" r:id="rId54"/>
    <sheet name="Tabelle42" sheetId="58" r:id="rId55"/>
    <sheet name="Tabelle43" sheetId="59" r:id="rId56"/>
    <sheet name="Tabelle44" sheetId="60" r:id="rId57"/>
    <sheet name="Tabelle45" sheetId="61" r:id="rId58"/>
    <sheet name="Tabelle6" sheetId="16" r:id="rId59"/>
    <sheet name="Tabelle7" sheetId="17" r:id="rId60"/>
    <sheet name="Tabelle8" sheetId="18" r:id="rId61"/>
    <sheet name="Tabelle9" sheetId="19" r:id="rId62"/>
    <sheet name="Tabelle12" sheetId="22" r:id="rId63"/>
    <sheet name="OPL" sheetId="6" r:id="rId64"/>
    <sheet name="Risiken" sheetId="7" r:id="rId65"/>
    <sheet name="Stakeholder - Kommunikation" sheetId="8" r:id="rId66"/>
    <sheet name="Arbeitstagebuch_Name" sheetId="9" r:id="rId67"/>
    <sheet name="_Template" sheetId="10" r:id="rId68"/>
  </sheets>
  <externalReferences>
    <externalReference r:id="rId69"/>
  </externalReferences>
  <definedNames>
    <definedName name="_xlnm._FilterDatabase" localSheetId="29" hidden="1">'PSP - WBS'!$A$3:$I$7</definedName>
    <definedName name="_ftnref1" localSheetId="29">'PSP - WBS'!$C$3</definedName>
    <definedName name="Arbeitspaket">[1]Stammdaten!$A$9:$A$10</definedName>
    <definedName name="Personen">[1]Stammdaten!$A$27:$A$28</definedName>
    <definedName name="Prio">[1]Stammdaten!$A$16:$A$18</definedName>
    <definedName name="Status">[1]Stammdaten!$A$21:$A$24</definedName>
    <definedName name="Text11" localSheetId="29">'PSP - WBS'!$C$11</definedName>
    <definedName name="Text12" localSheetId="29">'PSP - WBS'!$B$11</definedName>
    <definedName name="Text13" localSheetId="2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<sst xmlns="http://schemas.openxmlformats.org/spreadsheetml/2006/main" count="291" uniqueCount="234">
  <si>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</si>
  <si>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</si>
  <si>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</si>
  <si>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</si>
  <si>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</si>
  <si>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</si>
  <si>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</si>
  <si>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</si>
  <si>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</si>
  <si>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</si>
  <si>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</si>
  <si>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</si>
  <si>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</si>
  <si>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</si>
  <si>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</si>
  <si>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</si>
  <si>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</si>
  <si>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</si>
  <si>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</si>
  <si>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</si>
  <si>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</si>
  <si>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</si>
  <si>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</si>
  <si>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</si>
  <si>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</si>
  <si>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</si>
  <si>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</si>
  <si>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</si>
  <si>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</si>
  <si>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</si>
  <si>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</si>
  <si>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</si>
  <si>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</si>
  <si>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</si>
  <si>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</si>
  <si>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</si>
  <si>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</si>
  <si>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</si>
  <si>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</si>
  <si>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</si>
  <si>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</si>
  <si>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</si>
  <si>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</si>
  <si>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</si>
  <si>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</si>
  <si>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</si>
  <si>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</si>
  <si>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</si>
  <si>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</si>
  <si>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</si>
  <si>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</si>
  <si>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</si>
  <si>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</si>
  <si>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</si>
  <si>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</si>
  <si>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</si>
  <si>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</si>
  <si>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</si>
  <si>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</si>
  <si>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</si>
  <si>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</si>
  <si>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</si>
  <si>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</si>
  <si>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</si>
  <si>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</si>
  <si>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</si>
  <si>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</si>
  <si>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</si>
  <si>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</si>
  <si>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</si>
  <si>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</si>
  <si>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</si>
  <si>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</si>
  <si>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</si>
  <si>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</si>
  <si>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</si>
  <si>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</si>
  <si>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</si>
  <si>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</si>
  <si>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</si>
  <si>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</si>
  <si>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</si>
  <si>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</si>
  <si>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</si>
  <si>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</si>
  <si>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</si>
  <si>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</si>
  <si>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</si>
  <si>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</si>
  <si>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</si>
  <si>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</si>
  <si>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</si>
  <si>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</si>
  <si>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</si>
  <si>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</si>
  <si>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</si>
  <si>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</si>
  <si>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</si>
  <si>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</si>
  <si>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</si>
  <si>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</si>
  <si>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</si>
  <si>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</si>
  <si>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</si>
  <si>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</si>
  <si>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</si>
  <si>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</si>
  <si>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</si>
  <si>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</si>
  <si>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</si>
  <si>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</si>
  <si>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</si>
  <si>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</si>
  <si>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</si>
  <si>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</si>
  <si>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</si>
  <si>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</si>
  <si>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</si>
  <si>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</si>
  <si>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</si>
  <si>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</si>
  <si>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</si>
  <si>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</si>
  <si>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</si>
  <si>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</si>
  <si>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</si>
  <si>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</si>
  <si>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</si>
  <si>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</si>
  <si>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</si>
  <si>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</si>
  <si>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</si>
  <si>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</si>
  <si>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</si>
  <si>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</si>
  <si>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</si>
  <si>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</si>
  <si>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</si>
  <si>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</si>
  <si>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</si>
  <si>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</si>
  <si>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</si>
  <si>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</si>
  <si>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</si>
  <si>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</si>
  <si>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</si>
  <si>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</si>
  <si>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</si>
  <si>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</si>
  <si>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</si>
  <si>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</si>
  <si>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</si>
  <si>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</si>
  <si>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</si>
  <si>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</si>
  <si>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</si>
  <si>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</si>
  <si>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</si>
  <si>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</si>
  <si>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</si>
  <si>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</si>
  <si>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</si>
  <si>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</si>
  <si>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</si>
  <si>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</si>
  <si>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</si>
  <si>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</si>
  <si>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</si>
  <si>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</si>
  <si>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</si>
  <si>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</si>
  <si>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</si>
  <si>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</si>
  <si>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</si>
  <si>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</si>
  <si>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</si>
  <si>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</si>
  <si>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</si>
  <si>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</si>
  <si>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</si>
  <si>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</si>
  <si>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</si>
  <si>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</si>
  <si>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</si>
  <si>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</si>
  <si>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</si>
  <si>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</si>
  <si>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</si>
  <si>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</si>
  <si>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</si>
  <si>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</si>
  <si>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</si>
  <si>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</si>
  <si>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</si>
  <si>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</si>
  <si>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</si>
  <si>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</si>
  <si>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</si>
  <si>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</si>
  <si>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</si>
  <si>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</si>
  <si>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</si>
  <si>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</si>
  <si>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</si>
  <si>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</si>
  <si>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</si>
  <si>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</si>
  <si>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</si>
  <si>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</si>
  <si>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</si>
  <si>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</si>
  <si>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</si>
  <si>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</si>
  <si>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</si>
  <si>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</si>
  <si>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</si>
  <si>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</si>
  <si>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</si>
  <si>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</si>
  <si>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</si>
  <si>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</si>
  <si>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</si>
  <si>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</si>
  <si>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</si>
  <si>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</si>
  <si>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</si>
  <si>
    <t>Wurde erfolgreich gewählt, 3 Infrarotsensor</t>
  </si>
  <si>
    <t xml:space="preserve">Hat länger gedauert, da die Sensor erst später kamen </t>
  </si>
  <si>
    <t xml:space="preserve">kleine Code programmiert, um zu testen </t>
  </si>
  <si>
    <t>Implementierung Mittenreglung(inkl. Konfigurationsmöglichkeiten)</t>
  </si>
  <si>
    <t>Noch nicht drauf gearbeitet</t>
  </si>
  <si>
    <t>Entschieden für Mittenregelung</t>
  </si>
  <si>
    <t>Es wurde das Vorwärts, Rechts-Erkennung, Links-Erkennung, Rückwärts fahren auf der Rennstrecke überprüft. Jedoch war es nicht erfolgreich, wie geplant. Es wurde ein Code programmiert mit meinem Partner, der allerdings funktioniert, jedoch ist die Formel für die Differenz nicht genau und es sollte bis zum nächsten Mal eine Formel gefunden werden, die in cm umrechnet, da es präziser ist. Ein weiter Fehler war die Geschwindigkeit, Seine maximale Geschwindigkeit sollte eigentlch bei Vorwärts fahren und nicht beim rechts abbiegen. Die muss ebenso beim nächsten Mal verändert werden. Bezüglich den stabillen Messungen der Sensoren war es nicht genau, es hatte einen Unterschied von ca 40(keine cm!)</t>
  </si>
  <si>
    <t>krank.  Da ich krank war, konnte nicht viel gemacht werden, jedoch wurde trotzdem am Programm gearbeitet. Es wurde die Umwandlung in cm versucht. Jedoch nicht mit Erfolg diesmal, denn wenn das Auto fährt und  vor sich eine Wand erkennt, fährt es rückwärts und dann wieder vorwärts. Dies macht es solange, bis er sich rotiert hat und dann fährt auf die linke Seite. Vorwärts fahren tut es aber richtig. Fehler wird nächstes mal behoben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</si>
</sst>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9" t="s">
        <v>203</v>
      </c>
      <c r="B1" s="119"/>
      <c r="C1" s="119"/>
      <c r="D1" s="119"/>
      <c r="E1" s="119"/>
      <c r="F1" s="119"/>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4" t="s">
        <v>12</v>
      </c>
      <c r="F7" s="114"/>
    </row>
    <row r="8" spans="1:6" x14ac:dyDescent="0.3">
      <c r="A8" s="13" t="s">
        <v>13</v>
      </c>
      <c r="B8" s="13" t="s">
        <v>212</v>
      </c>
      <c r="C8" s="13"/>
      <c r="D8" s="14"/>
      <c r="E8" s="120"/>
      <c r="F8" s="120"/>
    </row>
    <row r="9" spans="1:6" x14ac:dyDescent="0.3">
      <c r="A9" s="15" t="s">
        <v>14</v>
      </c>
      <c r="B9" s="15"/>
      <c r="C9" s="15"/>
      <c r="D9" s="16"/>
      <c r="E9" s="121"/>
      <c r="F9" s="121"/>
    </row>
    <row r="10" spans="1:6" x14ac:dyDescent="0.3">
      <c r="A10" s="15" t="s">
        <v>15</v>
      </c>
      <c r="B10" s="15"/>
      <c r="C10" s="15"/>
      <c r="D10" s="16"/>
      <c r="E10" s="122"/>
      <c r="F10" s="122"/>
    </row>
    <row r="11" spans="1:6" x14ac:dyDescent="0.3">
      <c r="A11" s="3" t="s">
        <v>16</v>
      </c>
      <c r="B11" s="3"/>
      <c r="C11" s="3"/>
      <c r="D11" s="4"/>
      <c r="E11" s="116"/>
      <c r="F11" s="116"/>
    </row>
    <row r="12" spans="1:6" x14ac:dyDescent="0.3">
      <c r="D12" s="17"/>
      <c r="E12" s="17"/>
      <c r="F12" s="17"/>
    </row>
    <row r="14" spans="1:6" x14ac:dyDescent="0.3">
      <c r="A14" s="18" t="s">
        <v>17</v>
      </c>
      <c r="B14" s="19"/>
      <c r="C14" s="19"/>
      <c r="D14" s="19"/>
      <c r="E14" s="19"/>
      <c r="F14" s="20"/>
    </row>
    <row r="15" spans="1:6" x14ac:dyDescent="0.3">
      <c r="A15" s="21" t="s">
        <v>18</v>
      </c>
      <c r="B15" s="117"/>
      <c r="C15" s="117"/>
      <c r="D15" s="117"/>
      <c r="E15" s="117"/>
      <c r="F15" s="117"/>
    </row>
    <row r="16" spans="1:6" x14ac:dyDescent="0.3">
      <c r="A16" s="22" t="s">
        <v>19</v>
      </c>
      <c r="B16" s="118"/>
      <c r="C16" s="118"/>
      <c r="D16" s="118"/>
      <c r="E16" s="118"/>
      <c r="F16" s="118"/>
    </row>
    <row r="17" spans="1:6" x14ac:dyDescent="0.3">
      <c r="A17" s="22" t="s">
        <v>20</v>
      </c>
      <c r="B17" s="118"/>
      <c r="C17" s="118"/>
      <c r="D17" s="118"/>
      <c r="E17" s="118"/>
      <c r="F17" s="118"/>
    </row>
    <row r="18" spans="1:6" x14ac:dyDescent="0.3">
      <c r="A18" s="22" t="s">
        <v>21</v>
      </c>
      <c r="B18" s="118"/>
      <c r="C18" s="118"/>
      <c r="D18" s="118"/>
      <c r="E18" s="118"/>
      <c r="F18" s="118"/>
    </row>
    <row r="19" spans="1:6" x14ac:dyDescent="0.3">
      <c r="A19" s="3"/>
      <c r="B19" s="112"/>
      <c r="C19" s="112"/>
      <c r="D19" s="112"/>
      <c r="E19" s="112"/>
      <c r="F19" s="112"/>
    </row>
    <row r="22" spans="1:6" x14ac:dyDescent="0.3">
      <c r="A22" s="18" t="s">
        <v>22</v>
      </c>
      <c r="B22" s="19"/>
      <c r="C22" s="19"/>
      <c r="D22" s="19"/>
      <c r="E22" s="19"/>
      <c r="F22" s="20"/>
    </row>
    <row r="23" spans="1:6" ht="107.25" customHeight="1" x14ac:dyDescent="0.3">
      <c r="A23" s="113" t="s">
        <v>23</v>
      </c>
      <c r="B23" s="113"/>
      <c r="C23" s="113"/>
      <c r="D23" s="113"/>
      <c r="E23" s="113"/>
      <c r="F23" s="113"/>
    </row>
    <row r="24" spans="1:6" x14ac:dyDescent="0.3">
      <c r="A24" s="23"/>
    </row>
    <row r="26" spans="1:6" x14ac:dyDescent="0.3">
      <c r="A26" s="114" t="s">
        <v>24</v>
      </c>
      <c r="B26" s="114"/>
      <c r="C26" s="114"/>
      <c r="D26" s="114" t="s">
        <v>25</v>
      </c>
      <c r="E26" s="114"/>
      <c r="F26" s="114"/>
    </row>
    <row r="27" spans="1:6" s="23" customFormat="1" ht="47.25" customHeight="1" x14ac:dyDescent="0.3">
      <c r="A27" s="109" t="s">
        <v>26</v>
      </c>
      <c r="B27" s="109"/>
      <c r="C27" s="109"/>
      <c r="D27" s="115"/>
      <c r="E27" s="115"/>
      <c r="F27" s="115"/>
    </row>
    <row r="28" spans="1:6" s="23" customFormat="1" ht="47.25" customHeight="1" x14ac:dyDescent="0.3">
      <c r="A28" s="108" t="s">
        <v>27</v>
      </c>
      <c r="B28" s="108"/>
      <c r="C28" s="108"/>
      <c r="D28" s="109" t="s">
        <v>204</v>
      </c>
      <c r="E28" s="109"/>
      <c r="F28" s="109"/>
    </row>
    <row r="29" spans="1:6" ht="47.25" customHeight="1" x14ac:dyDescent="0.3">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BD46-419E-42C4-A71A-0B25B0882ACB}">
  <dimension ref="A1"/>
  <sheetViews>
    <sheetView workbookViewId="0"/>
  </sheetViews>
  <sheetFormatPr baseColWidth="10" defaultRowHeight="14.4" x14ac:dyDescent="0.3"/>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CDE0-C825-466D-91FA-B7598033BFE1}">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CA25-6AC6-465E-B913-A90B002B4FC3}">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8EFB-7803-4589-8BE5-A46D8D977B1F}">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FD96-6DA9-41A8-8062-691D3E820DC6}">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2B70-5DE7-4C26-A5B4-43564547E906}">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7E93-9F45-44F0-83D2-9BE417AB37B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1FCD-184C-494C-BB43-361D1928B764}">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BC3C-F9F7-4CE7-BDA7-10C2C1A0518F}">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1A5E-0A64-4270-8A80-589507A65A1E}">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9" t="s">
        <v>29</v>
      </c>
      <c r="B1" s="119"/>
      <c r="C1" s="119"/>
    </row>
    <row r="3" spans="1:4" ht="42" customHeight="1" x14ac:dyDescent="0.3">
      <c r="B3" s="123" t="s">
        <v>30</v>
      </c>
      <c r="C3" s="123"/>
    </row>
    <row r="4" spans="1:4" ht="84" customHeight="1" x14ac:dyDescent="0.3">
      <c r="B4" s="123" t="s">
        <v>31</v>
      </c>
      <c r="C4" s="123"/>
    </row>
    <row r="5" spans="1:4" ht="66.75" customHeight="1" x14ac:dyDescent="0.3">
      <c r="B5" s="123" t="s">
        <v>32</v>
      </c>
      <c r="C5" s="123"/>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205</v>
      </c>
      <c r="C10" s="30" t="s">
        <v>206</v>
      </c>
      <c r="D10" s="30"/>
    </row>
    <row r="11" spans="1:4" ht="57.6" x14ac:dyDescent="0.3">
      <c r="A11" s="28">
        <v>30</v>
      </c>
      <c r="B11" s="29" t="s">
        <v>207</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6902-616E-4673-899A-23819F5DA605}">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03A7-ED43-43CE-B704-FB3FB0C9410F}">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0D7C-7922-4517-846E-0401E1B1D7AA}">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925B-8160-4690-A689-9800AEAA65AE}">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43E2-62CA-4B5C-B9AA-697D8FD95677}">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2D94-E2C9-4782-B583-81102FA23CB0}">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DCEB-E741-4288-AC2E-3B7261C1B994}">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4BEB-D1CD-4600-8730-AA30690C5F7D}">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DF68-317D-4286-8194-2DC472CD9B01}">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4" t="s">
        <v>67</v>
      </c>
      <c r="B1" s="124"/>
      <c r="C1" s="124"/>
      <c r="D1" s="124"/>
      <c r="E1" s="124"/>
      <c r="F1" s="124"/>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4" t="s">
        <v>52</v>
      </c>
      <c r="B1" s="124"/>
      <c r="C1" s="124"/>
    </row>
    <row r="2" spans="1:3" x14ac:dyDescent="0.3">
      <c r="A2" s="35"/>
      <c r="B2" s="35"/>
      <c r="C2" s="23"/>
    </row>
    <row r="3" spans="1:3" ht="28.95" customHeight="1" x14ac:dyDescent="0.3">
      <c r="A3" s="125" t="s">
        <v>53</v>
      </c>
      <c r="B3" s="125"/>
      <c r="C3" s="125"/>
    </row>
    <row r="4" spans="1:3" ht="66" customHeight="1" x14ac:dyDescent="0.3">
      <c r="A4" s="126" t="s">
        <v>54</v>
      </c>
      <c r="B4" s="126"/>
      <c r="C4" s="126"/>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45257</v>
      </c>
    </row>
    <row r="9" spans="1:3" ht="43.2" x14ac:dyDescent="0.3">
      <c r="A9" s="38" t="s">
        <v>208</v>
      </c>
      <c r="B9" s="39">
        <v>45257</v>
      </c>
      <c r="C9" s="39">
        <v>45264</v>
      </c>
    </row>
    <row r="10" spans="1:3" ht="28.8" x14ac:dyDescent="0.3">
      <c r="A10" s="2" t="s">
        <v>60</v>
      </c>
      <c r="B10" s="40">
        <v>45271</v>
      </c>
      <c r="C10" s="41" t="s">
        <v>216</v>
      </c>
    </row>
    <row r="11" spans="1:3" ht="28.8" x14ac:dyDescent="0.3">
      <c r="A11" s="2" t="s">
        <v>61</v>
      </c>
      <c r="B11" s="39">
        <v>45278</v>
      </c>
      <c r="C11" s="40">
        <v>44941</v>
      </c>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80" zoomScaleNormal="130" workbookViewId="0">
      <selection activeCell="I29" sqref="I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9" t="s">
        <v>86</v>
      </c>
      <c r="B1" s="119"/>
      <c r="C1" s="119"/>
      <c r="D1" s="119"/>
      <c r="E1" s="119"/>
      <c r="F1" s="119"/>
      <c r="G1" s="119"/>
      <c r="H1" s="119"/>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209</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213</v>
      </c>
      <c r="D11" s="57">
        <v>2</v>
      </c>
      <c r="E11" s="56"/>
      <c r="F11" s="56"/>
      <c r="G11" s="58"/>
      <c r="H11" s="58"/>
      <c r="I11" s="59"/>
    </row>
    <row r="12" spans="1:9" x14ac:dyDescent="0.3">
      <c r="A12" s="28">
        <v>22</v>
      </c>
      <c r="B12" s="55" t="s">
        <v>103</v>
      </c>
      <c r="C12" s="56" t="s">
        <v>213</v>
      </c>
      <c r="D12" s="57">
        <v>2</v>
      </c>
      <c r="E12" s="56"/>
      <c r="F12" s="56"/>
      <c r="G12" s="58"/>
      <c r="H12" s="58"/>
      <c r="I12" s="59"/>
    </row>
    <row r="13" spans="1:9" ht="26.4" x14ac:dyDescent="0.3">
      <c r="A13" s="28">
        <v>23</v>
      </c>
      <c r="B13" s="55" t="s">
        <v>104</v>
      </c>
      <c r="C13" s="56" t="s">
        <v>213</v>
      </c>
      <c r="D13" s="57">
        <v>3</v>
      </c>
      <c r="E13" s="56"/>
      <c r="F13" s="56"/>
      <c r="G13" s="58"/>
      <c r="H13" s="58"/>
      <c r="I13" s="59"/>
    </row>
    <row r="14" spans="1:9" x14ac:dyDescent="0.3">
      <c r="A14" s="28">
        <v>24</v>
      </c>
      <c r="B14" s="55" t="s">
        <v>105</v>
      </c>
      <c r="C14" s="56" t="s">
        <v>213</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210</v>
      </c>
      <c r="C17" s="56" t="s">
        <v>214</v>
      </c>
      <c r="D17" s="57">
        <v>2</v>
      </c>
      <c r="E17" s="56">
        <v>1</v>
      </c>
      <c r="F17" s="56">
        <v>0</v>
      </c>
      <c r="G17" s="58">
        <v>45248</v>
      </c>
      <c r="H17" s="58">
        <v>45255</v>
      </c>
      <c r="I17" s="59" t="s">
        <v>226</v>
      </c>
    </row>
    <row r="18" spans="1:9" ht="39.6" x14ac:dyDescent="0.3">
      <c r="A18" s="28">
        <v>32</v>
      </c>
      <c r="B18" s="55" t="s">
        <v>211</v>
      </c>
      <c r="C18" s="56" t="s">
        <v>214</v>
      </c>
      <c r="D18" s="57">
        <v>3</v>
      </c>
      <c r="E18" s="56">
        <v>8</v>
      </c>
      <c r="F18" s="56">
        <v>0</v>
      </c>
      <c r="G18" s="58">
        <v>45264</v>
      </c>
      <c r="H18" s="58">
        <v>45278</v>
      </c>
      <c r="I18" s="59" t="s">
        <v>227</v>
      </c>
    </row>
    <row r="19" spans="1:9" ht="26.4" x14ac:dyDescent="0.3">
      <c r="A19" s="28">
        <v>34</v>
      </c>
      <c r="B19" s="55" t="s">
        <v>107</v>
      </c>
      <c r="C19" s="56" t="s">
        <v>215</v>
      </c>
      <c r="D19" s="57">
        <v>3</v>
      </c>
      <c r="E19" s="56">
        <v>2</v>
      </c>
      <c r="F19" s="56">
        <v>0</v>
      </c>
      <c r="G19" s="58">
        <v>45255</v>
      </c>
      <c r="H19" s="58">
        <v>45255</v>
      </c>
      <c r="I19" s="59" t="s">
        <v>228</v>
      </c>
    </row>
    <row r="20" spans="1:9" x14ac:dyDescent="0.3">
      <c r="A20" s="28">
        <v>35</v>
      </c>
      <c r="B20" s="55" t="s">
        <v>108</v>
      </c>
      <c r="C20" s="106"/>
      <c r="D20" s="62" t="s">
        <v>216</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213</v>
      </c>
      <c r="D23" s="64">
        <v>10</v>
      </c>
      <c r="E23" s="65"/>
      <c r="F23" s="65"/>
      <c r="G23" s="58"/>
      <c r="H23" s="65"/>
      <c r="I23" s="66"/>
    </row>
    <row r="24" spans="1:9" x14ac:dyDescent="0.3">
      <c r="A24" s="63">
        <v>42</v>
      </c>
      <c r="B24" s="55" t="s">
        <v>111</v>
      </c>
      <c r="C24" s="56" t="s">
        <v>214</v>
      </c>
      <c r="D24" s="64">
        <v>10</v>
      </c>
      <c r="E24" s="65" t="s">
        <v>216</v>
      </c>
      <c r="F24" s="65"/>
      <c r="G24" s="58"/>
      <c r="H24" s="65"/>
      <c r="I24" s="66" t="s">
        <v>230</v>
      </c>
    </row>
    <row r="25" spans="1:9" x14ac:dyDescent="0.3">
      <c r="A25" s="63">
        <v>43</v>
      </c>
      <c r="B25" s="67" t="s">
        <v>112</v>
      </c>
      <c r="C25" s="56" t="s">
        <v>213</v>
      </c>
      <c r="D25" s="64">
        <v>10</v>
      </c>
      <c r="E25" s="65"/>
      <c r="F25" s="65"/>
      <c r="G25" s="58"/>
      <c r="H25" s="65"/>
      <c r="I25" s="66"/>
    </row>
    <row r="26" spans="1:9" x14ac:dyDescent="0.3">
      <c r="A26" s="63">
        <v>44</v>
      </c>
      <c r="B26" s="67" t="s">
        <v>113</v>
      </c>
      <c r="C26" s="56" t="s">
        <v>215</v>
      </c>
      <c r="D26" s="64">
        <v>10</v>
      </c>
      <c r="E26" s="65">
        <v>3</v>
      </c>
      <c r="F26" s="65">
        <v>0</v>
      </c>
      <c r="G26" s="58">
        <v>45271</v>
      </c>
      <c r="H26" s="107">
        <v>45279</v>
      </c>
      <c r="I26" s="66" t="s">
        <v>231</v>
      </c>
    </row>
    <row r="27" spans="1:9" x14ac:dyDescent="0.3">
      <c r="A27" s="63">
        <v>45</v>
      </c>
      <c r="B27" s="67" t="s">
        <v>229</v>
      </c>
      <c r="C27" s="56" t="s">
        <v>213</v>
      </c>
      <c r="D27" s="64">
        <v>10</v>
      </c>
      <c r="E27" s="65"/>
      <c r="F27" s="65"/>
      <c r="G27" s="58"/>
      <c r="H27" s="65"/>
      <c r="I27" s="66"/>
    </row>
    <row r="28" spans="1:9" x14ac:dyDescent="0.3">
      <c r="A28" s="63">
        <v>46</v>
      </c>
      <c r="B28" s="67" t="s">
        <v>114</v>
      </c>
      <c r="C28" s="61" t="s">
        <v>215</v>
      </c>
      <c r="D28" s="68">
        <v>10</v>
      </c>
      <c r="E28" s="65"/>
      <c r="F28" s="65"/>
      <c r="G28" s="58"/>
      <c r="H28" s="65"/>
      <c r="I28" s="66"/>
    </row>
    <row r="29" spans="1:9" x14ac:dyDescent="0.3">
      <c r="A29" s="28">
        <v>47</v>
      </c>
      <c r="B29" s="55" t="s">
        <v>115</v>
      </c>
      <c r="C29" s="61" t="s">
        <v>213</v>
      </c>
      <c r="D29" s="62">
        <v>10</v>
      </c>
      <c r="E29" s="56"/>
      <c r="F29" s="56"/>
      <c r="G29" s="58"/>
      <c r="H29" s="56"/>
      <c r="I29" s="59"/>
    </row>
    <row r="30" spans="1:9" x14ac:dyDescent="0.3">
      <c r="A30" s="28">
        <v>48</v>
      </c>
      <c r="B30" s="55" t="s">
        <v>116</v>
      </c>
      <c r="C30" s="61" t="s">
        <v>214</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14</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D0AD-0B9B-4F12-A51C-ED89093F4A21}">
  <dimension ref="A1"/>
  <sheetViews>
    <sheetView workbookViewId="0"/>
  </sheetViews>
  <sheetFormatPr baseColWidth="10" defaultRowHeight="14.4" x14ac:dyDescent="0.3"/>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8D80-0150-4198-8409-D7C527C09EF2}">
  <dimension ref="A1"/>
  <sheetViews>
    <sheetView workbookViewId="0"/>
  </sheetViews>
  <sheetFormatPr baseColWidth="10" defaultRowHeight="14.4" x14ac:dyDescent="0.3"/>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CCAE-3011-4E47-9C85-DAF9A9A66B8A}">
  <dimension ref="A1"/>
  <sheetViews>
    <sheetView workbookViewId="0"/>
  </sheetViews>
  <sheetFormatPr baseColWidth="10" defaultRowHeight="14.4" x14ac:dyDescent="0.3"/>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2B29-9896-4F61-9B42-BB255E2E7469}">
  <dimension ref="A1"/>
  <sheetViews>
    <sheetView workbookViewId="0"/>
  </sheetViews>
  <sheetFormatPr baseColWidth="10" defaultRowHeight="14.4" x14ac:dyDescent="0.3"/>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9F0E-0699-4038-84DF-A6E784DDA7AD}">
  <dimension ref="A1"/>
  <sheetViews>
    <sheetView workbookViewId="0"/>
  </sheetViews>
  <sheetFormatPr baseColWidth="10" defaultRowHeight="14.4" x14ac:dyDescent="0.3"/>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CCAE-5C79-4A21-8212-5AF36CAB0695}">
  <dimension ref="A1"/>
  <sheetViews>
    <sheetView workbookViewId="0"/>
  </sheetViews>
  <sheetFormatPr baseColWidth="10" defaultRowHeight="14.4" x14ac:dyDescent="0.3"/>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3694-BF2E-4CF4-980F-9E02925988CA}">
  <dimension ref="A1"/>
  <sheetViews>
    <sheetView workbookViewId="0"/>
  </sheetViews>
  <sheetFormatPr baseColWidth="10" defaultRowHeight="14.4" x14ac:dyDescent="0.3"/>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8005-DEAA-4DC4-AB2C-1ED0DA81B40C}">
  <dimension ref="A1"/>
  <sheetViews>
    <sheetView workbookViewId="0"/>
  </sheetViews>
  <sheetFormatPr baseColWidth="10" defaultRowHeight="14.4" x14ac:dyDescent="0.3"/>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4A5E-B45B-48F8-AE4F-57E49F71FA98}">
  <dimension ref="A1"/>
  <sheetViews>
    <sheetView workbookViewId="0"/>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03EA-B977-4CF0-B2EF-DFB006C678BA}">
  <dimension ref="A1"/>
  <sheetViews>
    <sheetView workbookViewId="0"/>
  </sheetViews>
  <sheetFormatPr baseColWidth="10" defaultRowHeight="14.4" x14ac:dyDescent="0.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3EF4-60F0-4FF8-8692-B3710AD03A83}">
  <dimension ref="A1"/>
  <sheetViews>
    <sheetView workbookViewId="0"/>
  </sheetViews>
  <sheetFormatPr baseColWidth="10" defaultRowHeight="14.4" x14ac:dyDescent="0.3"/>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6FF0-466B-4F8B-A108-FDFB7801B3A2}">
  <dimension ref="A1"/>
  <sheetViews>
    <sheetView workbookViewId="0"/>
  </sheetViews>
  <sheetFormatPr baseColWidth="10" defaultRowHeight="14.4" x14ac:dyDescent="0.3"/>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D562-C605-4C05-9DAE-55648FE5FE12}">
  <dimension ref="A1"/>
  <sheetViews>
    <sheetView workbookViewId="0"/>
  </sheetViews>
  <sheetFormatPr baseColWidth="10" defaultRowHeight="14.4" x14ac:dyDescent="0.3"/>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836-148B-4E8C-86CB-F43FB1842DF2}">
  <dimension ref="A1"/>
  <sheetViews>
    <sheetView workbookViewId="0"/>
  </sheetViews>
  <sheetFormatPr baseColWidth="10" defaultRowHeight="14.4" x14ac:dyDescent="0.3"/>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2F29-CA94-4E1B-8670-3B85437C6AC7}">
  <dimension ref="A1"/>
  <sheetViews>
    <sheetView workbookViewId="0"/>
  </sheetViews>
  <sheetFormatPr baseColWidth="10" defaultRowHeight="14.4" x14ac:dyDescent="0.3"/>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FAD3-190B-4BA0-B1D4-9CB05E6FC503}">
  <dimension ref="A1"/>
  <sheetViews>
    <sheetView workbookViewId="0"/>
  </sheetViews>
  <sheetFormatPr baseColWidth="10" defaultRowHeight="14.4" x14ac:dyDescent="0.3"/>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5B9C-41AB-4E27-9999-F7F95BB09D25}">
  <dimension ref="A1"/>
  <sheetViews>
    <sheetView workbookViewId="0"/>
  </sheetViews>
  <sheetFormatPr baseColWidth="10" defaultRowHeight="14.4" x14ac:dyDescent="0.3"/>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8A5A-76CE-4666-8BDE-C8B2371ED3C5}">
  <dimension ref="A1"/>
  <sheetViews>
    <sheetView workbookViewId="0"/>
  </sheetViews>
  <sheetFormatPr baseColWidth="10" defaultRowHeight="14.4" x14ac:dyDescent="0.3"/>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0CB4-D2A6-4F1F-B71C-6B8C281DE15D}">
  <dimension ref="A1"/>
  <sheetViews>
    <sheetView workbookViewId="0"/>
  </sheetViews>
  <sheetFormatPr baseColWidth="10" defaultRowHeight="14.4" x14ac:dyDescent="0.3"/>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FD77-91F7-489E-BFF5-EA32669C2226}">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E6F-477A-47AD-A58E-074987329DB6}">
  <dimension ref="A1"/>
  <sheetViews>
    <sheetView workbookViewId="0"/>
  </sheetViews>
  <sheetFormatPr baseColWidth="10" defaultRowHeight="14.4" x14ac:dyDescent="0.3"/>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D35B-D50D-450C-B72A-CC1947BDED9E}">
  <dimension ref="A1"/>
  <sheetViews>
    <sheetView workbookViewId="0"/>
  </sheetViews>
  <sheetFormatPr baseColWidth="10" defaultRowHeight="14.4" x14ac:dyDescent="0.3"/>
  <sheetData/>
  <pageMargins left="0.7" right="0.7" top="0.78740157499999996" bottom="0.78740157499999996"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ABD8-1D55-4667-8313-EDB797C0D36C}">
  <dimension ref="A1"/>
  <sheetViews>
    <sheetView workbookViewId="0"/>
  </sheetViews>
  <sheetFormatPr baseColWidth="10" defaultRowHeight="14.4" x14ac:dyDescent="0.3"/>
  <sheetData/>
  <pageMargins left="0.7" right="0.7" top="0.78740157499999996" bottom="0.78740157499999996"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388E-04A1-47F6-ABB8-D2B2005A7A73}">
  <dimension ref="A1"/>
  <sheetViews>
    <sheetView workbookViewId="0"/>
  </sheetViews>
  <sheetFormatPr baseColWidth="10" defaultRowHeight="14.4" x14ac:dyDescent="0.3"/>
  <sheetData/>
  <pageMargins left="0.7" right="0.7" top="0.78740157499999996" bottom="0.78740157499999996"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6A31-68B2-4591-87D7-ED1B3E566C4F}">
  <dimension ref="A1"/>
  <sheetViews>
    <sheetView workbookViewId="0"/>
  </sheetViews>
  <sheetFormatPr baseColWidth="10" defaultRowHeight="14.4" x14ac:dyDescent="0.3"/>
  <sheetData/>
  <pageMargins left="0.7" right="0.7" top="0.78740157499999996" bottom="0.78740157499999996"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99F8-ECAB-4F56-8433-70C2205EA6C5}">
  <dimension ref="A1"/>
  <sheetViews>
    <sheetView workbookViewId="0"/>
  </sheetViews>
  <sheetFormatPr baseColWidth="10" defaultRowHeight="14.4" x14ac:dyDescent="0.3"/>
  <sheetData/>
  <pageMargins left="0.7" right="0.7" top="0.78740157499999996" bottom="0.78740157499999996"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08E9-76BE-4A92-8973-9A35DABB2882}">
  <dimension ref="A1"/>
  <sheetViews>
    <sheetView workbookViewId="0"/>
  </sheetViews>
  <sheetFormatPr baseColWidth="10" defaultRowHeight="14.4" x14ac:dyDescent="0.3"/>
  <sheetData/>
  <pageMargins left="0.7" right="0.7" top="0.78740157499999996" bottom="0.78740157499999996"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DC09-B0B6-433D-90AA-64488A248DDF}">
  <dimension ref="A1"/>
  <sheetViews>
    <sheetView workbookViewId="0"/>
  </sheetViews>
  <sheetFormatPr baseColWidth="10" defaultRowHeight="14.4" x14ac:dyDescent="0.3"/>
  <sheetData/>
  <pageMargins left="0.7" right="0.7" top="0.78740157499999996" bottom="0.78740157499999996"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5635E-6A8D-4A6F-8C34-4DC55504B32F}">
  <dimension ref="A1"/>
  <sheetViews>
    <sheetView workbookViewId="0"/>
  </sheetViews>
  <sheetFormatPr baseColWidth="10" defaultRowHeight="14.4" x14ac:dyDescent="0.3"/>
  <sheetData/>
  <pageMargins left="0.7" right="0.7" top="0.78740157499999996" bottom="0.78740157499999996"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6699-4D1D-48A7-9A20-C4BCC2A05349}">
  <dimension ref="A1"/>
  <sheetViews>
    <sheetView workbookViewId="0"/>
  </sheetViews>
  <sheetFormatPr baseColWidth="10" defaultRowHeight="14.4" x14ac:dyDescent="0.3"/>
  <sheetData/>
  <pageMargins left="0.7" right="0.7" top="0.78740157499999996" bottom="0.78740157499999996"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D84A-3CBF-48CB-9EE6-18B3970BD7B3}">
  <dimension ref="A1"/>
  <sheetViews>
    <sheetView workbookViewId="0"/>
  </sheetViews>
  <sheetFormatPr baseColWidth="10" defaultRowHeight="14.4" x14ac:dyDescent="0.3"/>
  <sheetData/>
  <pageMargins left="0.7" right="0.7" top="0.78740157499999996" bottom="0.78740157499999996"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C2"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7" t="s">
        <v>117</v>
      </c>
      <c r="B1" s="127"/>
      <c r="C1" s="127"/>
      <c r="D1" s="127"/>
      <c r="E1" s="127"/>
      <c r="F1" s="127"/>
      <c r="G1" s="127"/>
      <c r="H1" s="127"/>
      <c r="I1" s="127"/>
      <c r="J1" s="127"/>
      <c r="K1" s="127"/>
    </row>
    <row r="3" spans="1:11" ht="26.4" x14ac:dyDescent="0.3">
      <c r="A3" s="74" t="s">
        <v>33</v>
      </c>
      <c r="B3" s="74" t="s">
        <v>118</v>
      </c>
      <c r="C3" s="74" t="s">
        <v>119</v>
      </c>
      <c r="D3" s="75" t="s">
        <v>120</v>
      </c>
      <c r="E3" s="74" t="s">
        <v>121</v>
      </c>
      <c r="F3" s="74" t="s">
        <v>122</v>
      </c>
      <c r="G3" s="74" t="s">
        <v>123</v>
      </c>
      <c r="H3" s="74" t="s">
        <v>124</v>
      </c>
      <c r="I3" s="75" t="s">
        <v>125</v>
      </c>
      <c r="J3" s="74" t="s">
        <v>126</v>
      </c>
      <c r="K3" s="74" t="s">
        <v>127</v>
      </c>
    </row>
    <row r="4" spans="1:11" x14ac:dyDescent="0.3">
      <c r="A4" s="76">
        <f t="shared" ref="A4:A33" si="0">ROW()-3</f>
        <v>1</v>
      </c>
      <c r="B4" s="77" t="s">
        <v>128</v>
      </c>
      <c r="C4" s="78" t="s">
        <v>6</v>
      </c>
      <c r="D4" s="79">
        <v>45170</v>
      </c>
      <c r="E4" s="38" t="s">
        <v>129</v>
      </c>
      <c r="F4" s="78" t="s">
        <v>130</v>
      </c>
      <c r="G4" s="78" t="s">
        <v>131</v>
      </c>
      <c r="H4" s="78" t="s">
        <v>6</v>
      </c>
      <c r="I4" s="79">
        <v>45236</v>
      </c>
      <c r="J4" s="38"/>
      <c r="K4" s="80"/>
    </row>
    <row r="5" spans="1:11" x14ac:dyDescent="0.3">
      <c r="A5" s="81">
        <f t="shared" si="0"/>
        <v>2</v>
      </c>
      <c r="B5" s="82" t="s">
        <v>128</v>
      </c>
      <c r="C5" s="83" t="s">
        <v>6</v>
      </c>
      <c r="D5" s="84">
        <v>45170</v>
      </c>
      <c r="E5" s="2" t="s">
        <v>132</v>
      </c>
      <c r="F5" s="83" t="s">
        <v>133</v>
      </c>
      <c r="G5" s="83" t="s">
        <v>131</v>
      </c>
      <c r="H5" s="83" t="s">
        <v>6</v>
      </c>
      <c r="I5" s="84">
        <v>45236</v>
      </c>
      <c r="J5" s="2"/>
      <c r="K5" s="85"/>
    </row>
    <row r="6" spans="1:11" x14ac:dyDescent="0.3">
      <c r="A6" s="81">
        <f t="shared" si="0"/>
        <v>3</v>
      </c>
      <c r="B6" s="82" t="s">
        <v>134</v>
      </c>
      <c r="C6" s="83" t="s">
        <v>6</v>
      </c>
      <c r="D6" s="84">
        <v>45170</v>
      </c>
      <c r="E6" s="2" t="s">
        <v>135</v>
      </c>
      <c r="F6" s="83" t="s">
        <v>133</v>
      </c>
      <c r="G6" s="83" t="s">
        <v>136</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137</v>
      </c>
      <c r="F36" s="5" t="s">
        <v>130</v>
      </c>
      <c r="G36" s="5" t="s">
        <v>138</v>
      </c>
    </row>
    <row r="37" spans="1:11" x14ac:dyDescent="0.3">
      <c r="B37" s="5" t="s">
        <v>139</v>
      </c>
      <c r="F37" s="5" t="s">
        <v>133</v>
      </c>
      <c r="G37" s="5" t="s">
        <v>136</v>
      </c>
    </row>
    <row r="38" spans="1:11" x14ac:dyDescent="0.3">
      <c r="B38" s="5" t="s">
        <v>140</v>
      </c>
      <c r="F38" s="5" t="s">
        <v>141</v>
      </c>
      <c r="G38" s="5" t="s">
        <v>131</v>
      </c>
    </row>
    <row r="39" spans="1:11" x14ac:dyDescent="0.3">
      <c r="G39" s="5" t="s">
        <v>142</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4" t="s">
        <v>143</v>
      </c>
      <c r="B1" s="124"/>
      <c r="C1" s="124"/>
      <c r="D1" s="124"/>
      <c r="E1" s="124"/>
      <c r="F1" s="124"/>
      <c r="G1" s="124"/>
      <c r="H1" s="124"/>
    </row>
    <row r="2" spans="1:8" x14ac:dyDescent="0.3">
      <c r="E2" s="36"/>
    </row>
    <row r="3" spans="1:8" s="43" customFormat="1" x14ac:dyDescent="0.3">
      <c r="A3" s="26" t="s">
        <v>33</v>
      </c>
      <c r="B3" s="26" t="s">
        <v>144</v>
      </c>
      <c r="C3" s="26" t="s">
        <v>128</v>
      </c>
      <c r="D3" s="26" t="s">
        <v>145</v>
      </c>
      <c r="E3" s="26" t="s">
        <v>146</v>
      </c>
      <c r="F3" s="26" t="s">
        <v>147</v>
      </c>
      <c r="G3" s="26" t="s">
        <v>148</v>
      </c>
      <c r="H3" s="26" t="s">
        <v>149</v>
      </c>
    </row>
    <row r="4" spans="1:8" x14ac:dyDescent="0.3">
      <c r="A4" s="2">
        <v>1</v>
      </c>
      <c r="B4" s="2" t="s">
        <v>150</v>
      </c>
      <c r="C4" s="41">
        <v>4</v>
      </c>
      <c r="D4" s="41">
        <v>4</v>
      </c>
      <c r="E4" s="41">
        <f t="shared" ref="E4:E33" si="0">C4*D4</f>
        <v>16</v>
      </c>
      <c r="F4" s="2"/>
      <c r="G4" s="2" t="s">
        <v>151</v>
      </c>
      <c r="H4" s="2"/>
    </row>
    <row r="5" spans="1:8" x14ac:dyDescent="0.3">
      <c r="A5" s="2">
        <v>2</v>
      </c>
      <c r="B5" s="2" t="s">
        <v>152</v>
      </c>
      <c r="C5" s="41">
        <v>1</v>
      </c>
      <c r="D5" s="41">
        <v>5</v>
      </c>
      <c r="E5" s="41">
        <f t="shared" si="0"/>
        <v>5</v>
      </c>
      <c r="F5" s="2"/>
      <c r="G5" s="2" t="s">
        <v>153</v>
      </c>
      <c r="H5" s="2"/>
    </row>
    <row r="6" spans="1:8" x14ac:dyDescent="0.3">
      <c r="A6" s="2">
        <v>3</v>
      </c>
      <c r="B6" s="2" t="s">
        <v>154</v>
      </c>
      <c r="C6" s="41">
        <v>2</v>
      </c>
      <c r="D6" s="41">
        <v>5</v>
      </c>
      <c r="E6" s="41">
        <f t="shared" si="0"/>
        <v>10</v>
      </c>
      <c r="F6" s="2"/>
      <c r="G6" s="2" t="s">
        <v>155</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156</v>
      </c>
    </row>
    <row r="2" spans="1:14" x14ac:dyDescent="0.3">
      <c r="A2" t="s">
        <v>157</v>
      </c>
    </row>
    <row r="3" spans="1:14" x14ac:dyDescent="0.3">
      <c r="F3" t="s">
        <v>158</v>
      </c>
    </row>
    <row r="4" spans="1:14" x14ac:dyDescent="0.3">
      <c r="A4" s="97" t="s">
        <v>159</v>
      </c>
      <c r="B4" s="98" t="s">
        <v>160</v>
      </c>
      <c r="C4" s="98" t="s">
        <v>161</v>
      </c>
      <c r="D4" s="98" t="s">
        <v>162</v>
      </c>
    </row>
    <row r="5" spans="1:14" x14ac:dyDescent="0.3">
      <c r="A5" s="99" t="s">
        <v>163</v>
      </c>
      <c r="B5" s="100" t="s">
        <v>164</v>
      </c>
      <c r="C5" s="100" t="s">
        <v>165</v>
      </c>
      <c r="D5" s="100" t="s">
        <v>166</v>
      </c>
    </row>
    <row r="6" spans="1:14" x14ac:dyDescent="0.3">
      <c r="A6" s="99" t="s">
        <v>167</v>
      </c>
      <c r="B6" s="100" t="s">
        <v>168</v>
      </c>
      <c r="C6" s="100" t="s">
        <v>169</v>
      </c>
      <c r="D6" s="100" t="s">
        <v>166</v>
      </c>
      <c r="K6" s="101" t="s">
        <v>170</v>
      </c>
    </row>
    <row r="7" spans="1:14" x14ac:dyDescent="0.3">
      <c r="A7" s="99" t="s">
        <v>171</v>
      </c>
      <c r="B7" s="100" t="s">
        <v>172</v>
      </c>
      <c r="C7" s="100" t="s">
        <v>169</v>
      </c>
      <c r="D7" s="100" t="s">
        <v>173</v>
      </c>
      <c r="K7" s="97" t="s">
        <v>174</v>
      </c>
      <c r="L7" s="97" t="s">
        <v>175</v>
      </c>
      <c r="M7" s="97" t="s">
        <v>176</v>
      </c>
      <c r="N7" s="97" t="s">
        <v>177</v>
      </c>
    </row>
    <row r="8" spans="1:14" x14ac:dyDescent="0.3">
      <c r="A8" s="99" t="s">
        <v>178</v>
      </c>
      <c r="B8" s="100" t="s">
        <v>179</v>
      </c>
      <c r="C8" s="100" t="s">
        <v>166</v>
      </c>
      <c r="D8" s="100" t="s">
        <v>180</v>
      </c>
      <c r="K8" s="99" t="s">
        <v>172</v>
      </c>
      <c r="L8" s="99" t="s">
        <v>166</v>
      </c>
      <c r="M8" s="99" t="s">
        <v>166</v>
      </c>
      <c r="N8" s="99" t="s">
        <v>181</v>
      </c>
    </row>
    <row r="9" spans="1:14" x14ac:dyDescent="0.3">
      <c r="A9" s="99" t="s">
        <v>182</v>
      </c>
      <c r="B9" s="100"/>
      <c r="C9" s="100"/>
      <c r="D9" s="100"/>
      <c r="K9" s="99" t="s">
        <v>172</v>
      </c>
      <c r="L9" s="99" t="s">
        <v>166</v>
      </c>
      <c r="M9" s="99" t="s">
        <v>173</v>
      </c>
      <c r="N9" s="99" t="s">
        <v>183</v>
      </c>
    </row>
    <row r="10" spans="1:14" x14ac:dyDescent="0.3">
      <c r="A10" s="99"/>
      <c r="B10" s="100"/>
      <c r="C10" s="100"/>
      <c r="D10" s="100"/>
      <c r="K10" s="99" t="s">
        <v>179</v>
      </c>
      <c r="L10" s="99" t="s">
        <v>166</v>
      </c>
      <c r="M10" s="99" t="s">
        <v>166</v>
      </c>
      <c r="N10" s="99" t="s">
        <v>184</v>
      </c>
    </row>
    <row r="11" spans="1:14" x14ac:dyDescent="0.3">
      <c r="A11" s="99"/>
      <c r="B11" s="100"/>
      <c r="C11" s="100"/>
      <c r="D11" s="100"/>
      <c r="K11" s="99" t="s">
        <v>179</v>
      </c>
      <c r="L11" s="99" t="s">
        <v>166</v>
      </c>
      <c r="M11" s="99" t="s">
        <v>173</v>
      </c>
      <c r="N11" s="99" t="s">
        <v>185</v>
      </c>
    </row>
    <row r="12" spans="1:14" x14ac:dyDescent="0.3">
      <c r="A12" s="99"/>
      <c r="B12" s="100"/>
      <c r="C12" s="100"/>
      <c r="D12" s="100"/>
      <c r="K12" s="99" t="s">
        <v>172</v>
      </c>
      <c r="L12" s="99" t="s">
        <v>173</v>
      </c>
      <c r="M12" s="99" t="s">
        <v>47</v>
      </c>
      <c r="N12" s="99" t="s">
        <v>186</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159</v>
      </c>
      <c r="B21" s="129" t="s">
        <v>187</v>
      </c>
      <c r="C21" s="129"/>
      <c r="D21" s="129"/>
    </row>
    <row r="22" spans="1:4" ht="15" customHeight="1" x14ac:dyDescent="0.3">
      <c r="A22" s="102" t="s">
        <v>178</v>
      </c>
      <c r="B22" s="130" t="s">
        <v>188</v>
      </c>
      <c r="C22" s="130"/>
      <c r="D22" s="130"/>
    </row>
    <row r="23" spans="1:4" ht="30" customHeight="1" x14ac:dyDescent="0.3">
      <c r="A23" s="102" t="s">
        <v>189</v>
      </c>
      <c r="B23" s="130" t="s">
        <v>190</v>
      </c>
      <c r="C23" s="130"/>
      <c r="D23" s="130"/>
    </row>
    <row r="24" spans="1:4" ht="15" customHeight="1" x14ac:dyDescent="0.3">
      <c r="A24" s="102" t="s">
        <v>191</v>
      </c>
      <c r="B24" s="130" t="s">
        <v>192</v>
      </c>
      <c r="C24" s="130"/>
      <c r="D24" s="130"/>
    </row>
    <row r="25" spans="1:4" x14ac:dyDescent="0.3">
      <c r="A25" s="99"/>
      <c r="B25" s="128"/>
      <c r="C25" s="128"/>
      <c r="D25" s="128"/>
    </row>
    <row r="26" spans="1:4" x14ac:dyDescent="0.3">
      <c r="A26" s="99"/>
      <c r="B26" s="128"/>
      <c r="C26" s="128"/>
      <c r="D26" s="128"/>
    </row>
    <row r="27" spans="1:4" x14ac:dyDescent="0.3">
      <c r="A27" s="99"/>
      <c r="B27" s="128"/>
      <c r="C27" s="128"/>
      <c r="D27" s="128"/>
    </row>
    <row r="28" spans="1:4" x14ac:dyDescent="0.3">
      <c r="A28" s="99"/>
      <c r="B28" s="128"/>
      <c r="C28" s="128"/>
      <c r="D28" s="128"/>
    </row>
    <row r="29" spans="1:4" x14ac:dyDescent="0.3">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3" zoomScale="111" zoomScaleNormal="160" workbookViewId="0">
      <selection activeCell="C14" sqref="C14"/>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4" t="s">
        <v>223</v>
      </c>
      <c r="B1" s="124"/>
      <c r="C1" s="124"/>
    </row>
    <row r="3" spans="1:3" ht="26.4" x14ac:dyDescent="0.3">
      <c r="A3" s="26" t="s">
        <v>193</v>
      </c>
      <c r="B3" s="26" t="s">
        <v>194</v>
      </c>
      <c r="C3" s="26" t="s">
        <v>195</v>
      </c>
    </row>
    <row r="4" spans="1:3" x14ac:dyDescent="0.3">
      <c r="A4" s="37">
        <v>45188</v>
      </c>
      <c r="B4" s="103">
        <v>1</v>
      </c>
      <c r="C4" s="1" t="s">
        <v>196</v>
      </c>
    </row>
    <row r="5" spans="1:3" ht="28.8" x14ac:dyDescent="0.3">
      <c r="A5" s="40">
        <v>45236</v>
      </c>
      <c r="B5" s="41">
        <v>3</v>
      </c>
      <c r="C5" s="2" t="s">
        <v>218</v>
      </c>
    </row>
    <row r="6" spans="1:3" ht="43.2" x14ac:dyDescent="0.3">
      <c r="A6" s="40">
        <v>45243</v>
      </c>
      <c r="B6" s="41">
        <v>3</v>
      </c>
      <c r="C6" s="2" t="s">
        <v>219</v>
      </c>
    </row>
    <row r="7" spans="1:3" x14ac:dyDescent="0.3">
      <c r="A7" s="40">
        <v>45250</v>
      </c>
      <c r="B7" s="41">
        <v>0</v>
      </c>
      <c r="C7" s="2" t="s">
        <v>217</v>
      </c>
    </row>
    <row r="8" spans="1:3" ht="86.4" x14ac:dyDescent="0.3">
      <c r="A8" s="40">
        <v>45257</v>
      </c>
      <c r="B8" s="41">
        <v>3</v>
      </c>
      <c r="C8" s="2" t="s">
        <v>220</v>
      </c>
    </row>
    <row r="9" spans="1:3" ht="158.4" x14ac:dyDescent="0.3">
      <c r="A9" s="40">
        <v>45264</v>
      </c>
      <c r="B9" s="41">
        <v>3</v>
      </c>
      <c r="C9" s="2" t="s">
        <v>221</v>
      </c>
    </row>
    <row r="10" spans="1:3" ht="288" x14ac:dyDescent="0.3">
      <c r="A10" s="40">
        <v>45271</v>
      </c>
      <c r="B10" s="41">
        <v>3</v>
      </c>
      <c r="C10" s="2" t="s">
        <v>222</v>
      </c>
    </row>
    <row r="11" spans="1:3" ht="316.8" x14ac:dyDescent="0.3">
      <c r="A11" s="40">
        <v>45278</v>
      </c>
      <c r="B11" s="41">
        <v>3</v>
      </c>
      <c r="C11" s="2" t="s">
        <v>224</v>
      </c>
    </row>
    <row r="12" spans="1:3" ht="273.60000000000002" x14ac:dyDescent="0.3">
      <c r="A12" s="40">
        <v>45299</v>
      </c>
      <c r="B12" s="41">
        <v>2</v>
      </c>
      <c r="C12" s="2" t="s">
        <v>225</v>
      </c>
    </row>
    <row r="13" spans="1:3" ht="158.4" x14ac:dyDescent="0.3">
      <c r="A13" s="40">
        <v>45306</v>
      </c>
      <c r="B13" s="41">
        <v>3</v>
      </c>
      <c r="C13" s="2" t="s">
        <v>232</v>
      </c>
    </row>
    <row r="14" spans="1:3" ht="100.8" x14ac:dyDescent="0.3">
      <c r="A14" s="40">
        <v>45313</v>
      </c>
      <c r="B14" s="41">
        <v>0</v>
      </c>
      <c r="C14" s="2" t="s">
        <v>233</v>
      </c>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197</v>
      </c>
      <c r="B1" s="105" t="s">
        <v>198</v>
      </c>
    </row>
    <row r="2" spans="1:2" ht="28.8" x14ac:dyDescent="0.3">
      <c r="A2" s="104" t="s">
        <v>199</v>
      </c>
      <c r="B2" s="104" t="s">
        <v>200</v>
      </c>
    </row>
    <row r="3" spans="1:2" x14ac:dyDescent="0.3">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6B61-CEF1-423C-A4E7-CE807CAC6669}">
  <dimension ref="A1"/>
  <sheetViews>
    <sheetView workbookViewId="0"/>
  </sheetViews>
  <sheetFormatPr baseColWidth="10" defaultRowHeight="14.4" x14ac:dyDescent="0.3"/>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A0ACE-6F9F-40A9-AA45-3C2CA89EEFFF}">
  <dimension ref="A1"/>
  <sheetViews>
    <sheetView workbookViewId="0"/>
  </sheetViews>
  <sheetFormatPr baseColWidth="10" defaultRowHeight="14.4" x14ac:dyDescent="0.3"/>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3D95-2DBE-48D2-8A4B-53776C03C6B6}">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68</vt:i4>
      </vt:variant>
      <vt:variant>
        <vt:lpstr>Benannte Bereiche</vt:lpstr>
      </vt:variant>
      <vt:variant>
        <vt:i4>4</vt:i4>
      </vt:variant>
    </vt:vector>
  </HeadingPairs>
  <TitlesOfParts>
    <vt:vector size="72" baseType="lpstr">
      <vt:lpstr>Projektüberblick</vt:lpstr>
      <vt:lpstr>Anforderungen</vt:lpstr>
      <vt:lpstr>Meilensteine</vt:lpstr>
      <vt:lpstr>Tabelle47</vt:lpstr>
      <vt:lpstr>Tabelle48</vt:lpstr>
      <vt:lpstr>Tabelle49</vt:lpstr>
      <vt:lpstr>Tabelle50</vt:lpstr>
      <vt:lpstr>Tabelle51</vt:lpstr>
      <vt:lpstr>Tabelle52</vt:lpstr>
      <vt:lpstr>Tabelle53</vt:lpstr>
      <vt:lpstr>Tabelle54</vt:lpstr>
      <vt:lpstr>Tabelle55</vt:lpstr>
      <vt:lpstr>Tabelle56</vt:lpstr>
      <vt:lpstr>Tabelle57</vt:lpstr>
      <vt:lpstr>Tabelle58</vt:lpstr>
      <vt:lpstr>Tabelle59</vt:lpstr>
      <vt:lpstr>Tabelle60</vt:lpstr>
      <vt:lpstr>Tabelle61</vt:lpstr>
      <vt:lpstr>Tabelle62</vt:lpstr>
      <vt:lpstr>Tabelle63</vt:lpstr>
      <vt:lpstr>Tabelle64</vt:lpstr>
      <vt:lpstr>Tabelle65</vt:lpstr>
      <vt:lpstr>Tabelle66</vt:lpstr>
      <vt:lpstr>Tabelle67</vt:lpstr>
      <vt:lpstr>Tabelle68</vt:lpstr>
      <vt:lpstr>Tabelle69</vt:lpstr>
      <vt:lpstr>Tabelle70</vt:lpstr>
      <vt:lpstr>Tabelle71</vt:lpstr>
      <vt:lpstr>Bestellliste</vt:lpstr>
      <vt:lpstr>PSP - WBS</vt:lpstr>
      <vt:lpstr>Tabelle46</vt:lpstr>
      <vt:lpstr>Tabelle1</vt:lpstr>
      <vt:lpstr>Tabelle2</vt:lpstr>
      <vt:lpstr>Tabelle3</vt:lpstr>
      <vt:lpstr>Tabelle4</vt:lpstr>
      <vt:lpstr>Tabelle5</vt:lpstr>
      <vt:lpstr>Tabelle24</vt:lpstr>
      <vt:lpstr>Tabelle25</vt:lpstr>
      <vt:lpstr>Tabelle26</vt:lpstr>
      <vt:lpstr>Tabelle27</vt:lpstr>
      <vt:lpstr>Tabelle28</vt:lpstr>
      <vt:lpstr>Tabelle29</vt:lpstr>
      <vt:lpstr>Tabelle30</vt:lpstr>
      <vt:lpstr>Tabelle31</vt:lpstr>
      <vt:lpstr>Tabelle32</vt:lpstr>
      <vt:lpstr>Tabelle33</vt:lpstr>
      <vt:lpstr>Tabelle34</vt:lpstr>
      <vt:lpstr>Tabelle35</vt:lpstr>
      <vt:lpstr>Tabelle36</vt:lpstr>
      <vt:lpstr>Tabelle37</vt:lpstr>
      <vt:lpstr>Tabelle38</vt:lpstr>
      <vt:lpstr>Tabelle39</vt:lpstr>
      <vt:lpstr>Tabelle40</vt:lpstr>
      <vt:lpstr>Tabelle41</vt:lpstr>
      <vt:lpstr>Tabelle42</vt:lpstr>
      <vt:lpstr>Tabelle43</vt:lpstr>
      <vt:lpstr>Tabelle44</vt:lpstr>
      <vt:lpstr>Tabelle45</vt:lpstr>
      <vt:lpstr>Tabelle6</vt:lpstr>
      <vt:lpstr>Tabelle7</vt:lpstr>
      <vt:lpstr>Tabelle8</vt:lpstr>
      <vt:lpstr>Tabelle9</vt:lpstr>
      <vt:lpstr>Tabelle12</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2024-01-22T18:42:03Z</dcterms:modified>
  <dc:language>de-AT</dc:language>
</cp:coreProperties>
</file>