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Matura\ESY\Ferngesteuertes_Auto_Moftah_Sakip\"/>
    </mc:Choice>
  </mc:AlternateContent>
  <xr:revisionPtr revIDLastSave="0" documentId="13_ncr:1_{26453CE8-96C6-414D-AA77-3403CBD57BE5}" xr6:coauthVersionLast="47" xr6:coauthVersionMax="47" xr10:uidLastSave="{00000000-0000-0000-0000-000000000000}"/>
  <bookViews>
    <workbookView xWindow="-96" yWindow="0" windowWidth="11712" windowHeight="12336" tabRatio="500" firstSheet="31" activeTab="32" xr2:uid="{00000000-000D-0000-FFFF-FFFF00000000}"/>
  </bookViews>
  <sheets>
    <sheet name="Projektüberblick" sheetId="1" r:id="rId1"/>
    <sheet name="Tabelle1" sheetId="11" r:id="rId2"/>
    <sheet name="Tabelle2" sheetId="12" r:id="rId3"/>
    <sheet name="Tabelle3" sheetId="13" r:id="rId4"/>
    <sheet name="Tabelle4" sheetId="14" r:id="rId5"/>
    <sheet name="Tabelle5" sheetId="15" r:id="rId6"/>
    <sheet name="Anforderungen" sheetId="2" r:id="rId7"/>
    <sheet name="Meilensteine" sheetId="3" r:id="rId8"/>
    <sheet name="Bestellliste" sheetId="4" r:id="rId9"/>
    <sheet name="PSP - WBS" sheetId="5" r:id="rId10"/>
    <sheet name="Tabelle6" sheetId="16" r:id="rId11"/>
    <sheet name="Tabelle7" sheetId="17" r:id="rId12"/>
    <sheet name="Tabelle8" sheetId="18" r:id="rId13"/>
    <sheet name="Tabelle9" sheetId="19" r:id="rId14"/>
    <sheet name="Tabelle10" sheetId="20" r:id="rId15"/>
    <sheet name="Tabelle11" sheetId="21" r:id="rId16"/>
    <sheet name="Tabelle12" sheetId="22" r:id="rId17"/>
    <sheet name="Tabelle13" sheetId="23" r:id="rId18"/>
    <sheet name="Tabelle14" sheetId="24" r:id="rId19"/>
    <sheet name="Tabelle15" sheetId="25" r:id="rId20"/>
    <sheet name="Tabelle16" sheetId="26" r:id="rId21"/>
    <sheet name="Tabelle17" sheetId="27" r:id="rId22"/>
    <sheet name="Tabelle18" sheetId="28" r:id="rId23"/>
    <sheet name="Tabelle19" sheetId="29" r:id="rId24"/>
    <sheet name="Tabelle20" sheetId="30" r:id="rId25"/>
    <sheet name="Tabelle21" sheetId="31" r:id="rId26"/>
    <sheet name="Tabelle22" sheetId="32" r:id="rId27"/>
    <sheet name="Tabelle23" sheetId="33" r:id="rId28"/>
    <sheet name="Tabelle24" sheetId="34" r:id="rId29"/>
    <sheet name="OPL" sheetId="6" r:id="rId30"/>
    <sheet name="Risiken" sheetId="7" r:id="rId31"/>
    <sheet name="Stakeholder - Kommunikation" sheetId="8" r:id="rId32"/>
    <sheet name="Arbeitstagebuch_Name" sheetId="9" r:id="rId33"/>
    <sheet name="_Template" sheetId="10" r:id="rId34"/>
  </sheets>
  <externalReferences>
    <externalReference r:id="rId35"/>
  </externalReferences>
  <definedNames>
    <definedName name="_xlnm._FilterDatabase" localSheetId="9" hidden="1">'PSP - WBS'!$A$3:$I$7</definedName>
    <definedName name="_ftnref1" localSheetId="9">'PSP - WBS'!$C$3</definedName>
    <definedName name="Arbeitspaket">[1]Stammdaten!$A$9:$A$10</definedName>
    <definedName name="Personen">[1]Stammdaten!$A$27:$A$28</definedName>
    <definedName name="Prio">[1]Stammdaten!$A$16:$A$18</definedName>
    <definedName name="Status">[1]Stammdaten!$A$21:$A$24</definedName>
    <definedName name="Text11" localSheetId="9">'PSP - WBS'!$C$11</definedName>
    <definedName name="Text12" localSheetId="9">'PSP - WBS'!$B$11</definedName>
    <definedName name="Text13" localSheetId="9">'PSP - WBS'!$B$18</definedName>
    <definedName name="Themen">[1]Stammdaten!$A$13</definedName>
    <definedName name="Typ">[1]Stammdaten!$A$4:$A$6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33" i="7" l="1"/>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F35" i="5"/>
  <c r="E35" i="5"/>
  <c r="D35" i="5"/>
  <c r="D2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00000000-0006-0000-0000-000001000000}">
      <text>
        <r>
          <rPr>
            <b/>
            <sz val="9"/>
            <color rgb="FF000000"/>
            <rFont val="Segoe UI"/>
            <family val="2"/>
          </rPr>
          <t>Siehe Tab "Bestellliste"</t>
        </r>
      </text>
    </comment>
    <comment ref="E3" authorId="0" shapeId="0" xr:uid="{00000000-0006-0000-0000-000002000000}">
      <text>
        <r>
          <rPr>
            <b/>
            <sz val="9"/>
            <color rgb="FF000000"/>
            <rFont val="Segoe UI"/>
            <family val="2"/>
          </rPr>
          <t>Datum und Unterschrift vom Sponsor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8" authorId="0" shapeId="0" xr:uid="{00000000-0006-0000-0100-000001000000}">
      <text>
        <r>
          <rPr>
            <b/>
            <sz val="9"/>
            <color rgb="FF000000"/>
            <rFont val="Segoe UI"/>
            <family val="2"/>
          </rPr>
          <t>Test erfolgreich = Anforderung erfüllt?
Ja/Nein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400-000001000000}">
      <text>
        <r>
          <rPr>
            <b/>
            <sz val="9"/>
            <color rgb="FF000000"/>
            <rFont val="Segoe UI"/>
          </rPr>
          <t>Nur einmal am Anfang schätzen, dann in Spalte E + F laufend aktualisieren.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600-000001000000}">
      <text>
        <r>
          <rPr>
            <b/>
            <sz val="9"/>
            <color rgb="FF000000"/>
            <rFont val="Segoe UI"/>
            <family val="2"/>
          </rPr>
          <t>Wichtig ist immer was die Auswirkung ist? Z.B. höhere Kosten, Zeitverzug, Qualitätseinbuße, schlechte Note, …
Ausfall eines Teammitglieds ist in diesem Sinne kein Risiko...</t>
        </r>
      </text>
    </comment>
    <comment ref="C3" authorId="0" shapeId="0" xr:uid="{00000000-0006-0000-0600-000002000000}">
      <text>
        <r>
          <rPr>
            <sz val="11"/>
            <color rgb="FF000000"/>
            <rFont val="Calibri"/>
            <family val="2"/>
          </rPr>
          <t xml:space="preserve">Auftretenswahrscheinlichkeit - wie wahrscheinlich ist es, dass das Risiko eintritt:
</t>
        </r>
        <r>
          <rPr>
            <sz val="9"/>
            <color rgb="FF000000"/>
            <rFont val="Segoe UI"/>
            <family val="2"/>
          </rPr>
          <t>1: sehr unwahrscheinlich (~0%)
2: unwahrscheinlich (&lt;50%)
3: ~50%
4: wahrscheinlich (&gt;50%)
5: sehr wahrscheinlich (~100%)</t>
        </r>
      </text>
    </comment>
    <comment ref="D3" authorId="0" shapeId="0" xr:uid="{00000000-0006-0000-0600-000003000000}">
      <text>
        <r>
          <rPr>
            <sz val="11"/>
            <color rgb="FF000000"/>
            <rFont val="Calibri"/>
            <family val="2"/>
          </rPr>
          <t xml:space="preserve">Gewichtung - Auswirkung auf den Projekterfolg
</t>
        </r>
        <r>
          <rPr>
            <sz val="9"/>
            <color rgb="FF000000"/>
            <rFont val="Segoe UI"/>
            <family val="2"/>
          </rPr>
          <t>1: Sehr gering - das Risiko hat so gut wie keinen Einfluss auf den Projekterfolg
2: Gering
3: Mittel
4: Hoch
5: Kritisch - das Risiko kann das Projekt zum Kippen bringen</t>
        </r>
      </text>
    </comment>
    <comment ref="E3" authorId="0" shapeId="0" xr:uid="{00000000-0006-0000-0600-000004000000}">
      <text>
        <r>
          <rPr>
            <sz val="11"/>
            <color rgb="FF000000"/>
            <rFont val="Calibri"/>
            <family val="2"/>
          </rPr>
          <t xml:space="preserve">Risiko-Kennzahl
</t>
        </r>
        <r>
          <rPr>
            <sz val="9"/>
            <color rgb="FF000000"/>
            <rFont val="Segoe UI"/>
            <family val="2"/>
          </rPr>
          <t>RKZ = A * G
RKZ &gt; 9 benötigt eine Gegenmaßnahme und muss verfolgt werden</t>
        </r>
      </text>
    </comment>
    <comment ref="F3" authorId="0" shapeId="0" xr:uid="{00000000-0006-0000-0600-000005000000}">
      <text>
        <r>
          <rPr>
            <b/>
            <sz val="9"/>
            <color rgb="FF000000"/>
            <rFont val="Segoe UI"/>
            <family val="2"/>
          </rPr>
          <t>verändert sich das Risiko bzw. die RKZ im Verlauf des Projekts?</t>
        </r>
      </text>
    </comment>
  </commentList>
</comments>
</file>

<file path=xl/sharedStrings.xml><?xml version="1.0" encoding="utf-8"?>
<sst xmlns="http://schemas.openxmlformats.org/spreadsheetml/2006/main" count="281" uniqueCount="226">
  <si>
    <t>Projektstart:</t>
  </si>
  <si>
    <t>Budgetrahmen:</t>
  </si>
  <si>
    <t>100,-</t>
  </si>
  <si>
    <t>Genehmigt? Datum + Unterschrift:</t>
  </si>
  <si>
    <t>Projektende:</t>
  </si>
  <si>
    <t>Sponsor:</t>
  </si>
  <si>
    <t>Jahn</t>
  </si>
  <si>
    <t>________________________________</t>
  </si>
  <si>
    <t>Projektteam</t>
  </si>
  <si>
    <t>Name</t>
  </si>
  <si>
    <t>Schwerpunkte</t>
  </si>
  <si>
    <t>Verfügbar</t>
  </si>
  <si>
    <t>Kontakt</t>
  </si>
  <si>
    <t>Projektleiter</t>
  </si>
  <si>
    <t>Software-Entwicklung</t>
  </si>
  <si>
    <t>Hardware-Aufbau</t>
  </si>
  <si>
    <t>Tester</t>
  </si>
  <si>
    <t>Ablagen</t>
  </si>
  <si>
    <t>Dokumentation</t>
  </si>
  <si>
    <t>Source-Code</t>
  </si>
  <si>
    <t>Projektsteuerung</t>
  </si>
  <si>
    <t>Rercherche</t>
  </si>
  <si>
    <t>Motivation und kurze Beschreibung (Warum das Projekt?)</t>
  </si>
  <si>
    <t>Autonomes Fahren ist eine Frage der Zeit, bis es ganz natürlicher Bestandteil unseres unseren Alltag sein wird. Mit einem kleinen Modell möchte ich Erkenntnisse gewinnen, wie komplex diese Sache werden kann.</t>
  </si>
  <si>
    <t>Ziele - Was soll mit dem Projekt erreicht werden?</t>
  </si>
  <si>
    <t>Nicht-Ziele (Abgrenzung wo nötig)</t>
  </si>
  <si>
    <t>Autonome Fertigkeiten sollen erlernt werden (unterschiedliche Strategien um autonom Fahren zu können).</t>
  </si>
  <si>
    <t>Optimieren der Algorithmen in Bezug auf Autonomes Fahren.</t>
  </si>
  <si>
    <t xml:space="preserve"> </t>
  </si>
  <si>
    <t>Anforderungen</t>
  </si>
  <si>
    <r>
      <rPr>
        <sz val="11"/>
        <color rgb="FF000000"/>
        <rFont val="Calibri"/>
        <family val="2"/>
      </rPr>
      <t xml:space="preserve">Anforderungen beschreiben was das Produkt können muss um die Ziele (siehe Projektüberblick) zu erreichen. Die Anforderungen müssen dabei </t>
    </r>
    <r>
      <rPr>
        <b/>
        <sz val="11"/>
        <color rgb="FF000000"/>
        <rFont val="Calibri"/>
        <family val="2"/>
      </rPr>
      <t>verständlich, vollständig, korrekt, konsistent und testbar</t>
    </r>
    <r>
      <rPr>
        <sz val="11"/>
        <color rgb="FF000000"/>
        <rFont val="Calibri"/>
        <family val="2"/>
      </rPr>
      <t xml:space="preserve"> sein.</t>
    </r>
  </si>
  <si>
    <r>
      <rPr>
        <sz val="11"/>
        <color rgb="FF000000"/>
        <rFont val="Calibri"/>
        <family val="2"/>
      </rPr>
      <t xml:space="preserve">Der Aufbau einer Anforderung ist immer wie folgt:
&lt;WER&gt; </t>
    </r>
    <r>
      <rPr>
        <b/>
        <sz val="11"/>
        <color rgb="FF000000"/>
        <rFont val="Calibri"/>
        <family val="2"/>
      </rPr>
      <t xml:space="preserve">soll/kann (nicht) </t>
    </r>
    <r>
      <rPr>
        <sz val="11"/>
        <color rgb="FF000000"/>
        <rFont val="Calibri"/>
        <family val="2"/>
      </rPr>
      <t>&lt;WAS&gt; (&lt;WENN&gt;)
-) Das System soll einem Benutzer den Überblick über die Lagerstände alles Artikel geben.
-) Das System soll unterschiedliche Benutzerrechte vergeben können: Administrator, Benutzer.
-) Der Ladezustand des Controller soll mindestens 2 Tage lang halten, wenn dieser voll aufgeladen war.</t>
    </r>
  </si>
  <si>
    <t>Auch nicht-funktionale Anforderungen wie z.B. Usability, Performance, Zuverlässigkeit, Rahmenbedingungen soll spezifiziert werden.
-) Das Produkt soll mit einem Arduino umgesetzt werden.
-) Das System soll jede Anfrage eines Benutzer innerhalb von 0,5 Sekunden ausführen.</t>
  </si>
  <si>
    <t>ID</t>
  </si>
  <si>
    <t>Anforderung</t>
  </si>
  <si>
    <t>Wie wird getestet?</t>
  </si>
  <si>
    <t>Check?</t>
  </si>
  <si>
    <t>Das Fahrzeug soll ansteuerungsmäßig nicht vom 4WD DIY Smart Chassis Auto abweichen bzw. erweitert werden (4 Motoren, 4 Kodierscheiben, 1 Motortreiber Platine, 2x Batteriefächer sind ausreichend).</t>
  </si>
  <si>
    <t>Optische Überprüfung.</t>
  </si>
  <si>
    <t>Gegeneinander antreten und schauen wer der schnellste ist.</t>
  </si>
  <si>
    <t>Das Fahrzeug darf nicht ferngesteuert werden sondern muss vollständig autonom fahren.</t>
  </si>
  <si>
    <t>Überprüfen ob Funkmodule verbaut sind.</t>
  </si>
  <si>
    <t>Das Fahrzeug soll mit einem schwarzen Taster gestartet werden</t>
  </si>
  <si>
    <t>Auto startet erst wenn der Taster gedrückt wird.</t>
  </si>
  <si>
    <t>Das Fahrzeug soll mit einem roter Taster sofort gestoppt werden (Not-Aus).</t>
  </si>
  <si>
    <t>Auto bleibt sofort stehen. Code-Review ob die Stopp-Funktion tatsächlich immer höchste Priorität hat.</t>
  </si>
  <si>
    <t>Freiheiten zur individuellen Optimierung</t>
  </si>
  <si>
    <t>-</t>
  </si>
  <si>
    <t>Das Fahrzeug darf beliebig mit Sensoren (z.B. Video-Kamera) erweitert werden.</t>
  </si>
  <si>
    <t>Je nach Sensoren Testkonzept überlegen</t>
  </si>
  <si>
    <t>Das Fahrzeug darf beliebig mit Aktuatoren und Ausgabemöglichkeiten (z.B. Funkverbindung zum Erfassen von Testdaten, LCD-Ausgabe) erweitert werden.</t>
  </si>
  <si>
    <t>Je nach Ausgabemöglichkeit Testkonzept überlegen</t>
  </si>
  <si>
    <t>Meilensteine</t>
  </si>
  <si>
    <r>
      <rPr>
        <b/>
        <sz val="11"/>
        <color rgb="FF000000"/>
        <rFont val="Calibri"/>
        <family val="2"/>
      </rPr>
      <t>Grobe</t>
    </r>
    <r>
      <rPr>
        <sz val="11"/>
        <color rgb="FF000000"/>
        <rFont val="Calibri"/>
        <family val="2"/>
      </rPr>
      <t xml:space="preserve"> Übersicht wann welche Teilaufgaben </t>
    </r>
    <r>
      <rPr>
        <b/>
        <sz val="11"/>
        <color rgb="FF000000"/>
        <rFont val="Calibri"/>
        <family val="2"/>
      </rPr>
      <t xml:space="preserve">abgeschlossen </t>
    </r>
    <r>
      <rPr>
        <sz val="11"/>
        <color rgb="FF000000"/>
        <rFont val="Calibri"/>
        <family val="2"/>
      </rPr>
      <t>sein sollen.</t>
    </r>
  </si>
  <si>
    <r>
      <rPr>
        <sz val="11"/>
        <color rgb="FF000000"/>
        <rFont val="Calibri"/>
        <family val="2"/>
      </rPr>
      <t xml:space="preserve">Es soll der </t>
    </r>
    <r>
      <rPr>
        <b/>
        <sz val="11"/>
        <color rgb="FF000000"/>
        <rFont val="Calibri"/>
        <family val="2"/>
      </rPr>
      <t>Zielzustand</t>
    </r>
    <r>
      <rPr>
        <sz val="11"/>
        <color rgb="FF000000"/>
        <rFont val="Calibri"/>
        <family val="2"/>
      </rPr>
      <t xml:space="preserve"> beschrieben werden und </t>
    </r>
    <r>
      <rPr>
        <b/>
        <sz val="11"/>
        <color rgb="FF000000"/>
        <rFont val="Calibri"/>
        <family val="2"/>
      </rPr>
      <t>keine Aufgabe</t>
    </r>
    <r>
      <rPr>
        <sz val="11"/>
        <color rgb="FF000000"/>
        <rFont val="Calibri"/>
        <family val="2"/>
      </rPr>
      <t xml:space="preserve">. Z.B.:
</t>
    </r>
    <r>
      <rPr>
        <strike/>
        <sz val="11"/>
        <color rgb="FF000000"/>
        <rFont val="Calibri"/>
        <family val="2"/>
      </rPr>
      <t>Prototyp zusammenbauen</t>
    </r>
    <r>
      <rPr>
        <sz val="11"/>
        <color rgb="FF000000"/>
        <rFont val="Calibri"/>
        <family val="2"/>
      </rPr>
      <t xml:space="preserve"> -&gt;  Erster Protoyp funktionsfähig
</t>
    </r>
    <r>
      <rPr>
        <strike/>
        <sz val="11"/>
        <color rgb="FF000000"/>
        <rFont val="Calibri"/>
        <family val="2"/>
      </rPr>
      <t>Dokumentation schreiben</t>
    </r>
    <r>
      <rPr>
        <sz val="11"/>
        <color rgb="FF000000"/>
        <rFont val="Calibri"/>
        <family val="2"/>
      </rPr>
      <t xml:space="preserve"> -&gt; Erstentwurf der Dokumentation abgegeben</t>
    </r>
  </si>
  <si>
    <t>Zielzustand</t>
  </si>
  <si>
    <t>Soll</t>
  </si>
  <si>
    <t>Ist</t>
  </si>
  <si>
    <t>Bestellungen abgeschlossen</t>
  </si>
  <si>
    <t>Fahrzeug zusammen gebaut und fährt in eine Richtung.</t>
  </si>
  <si>
    <t>Erster autonomer Prototyp funktionsfähig (Seitenregelung). Muss nicht die ganze Strecke schaffen.</t>
  </si>
  <si>
    <t>Zweiter autonomer Prototyp funktionsfähig (Mittenregelung). Muss nicht die ganze Strecke schaffen.</t>
  </si>
  <si>
    <t>Gesamte Strecke wird autonom durchfahren.</t>
  </si>
  <si>
    <t>Gesamte Strecke wird unter 50 Sekunden durchfahren.</t>
  </si>
  <si>
    <t>Gesamte Strecke wird unter 30 Sekunden durchfahren.</t>
  </si>
  <si>
    <t>Finale Abgabe des funktionierenden individuellen C-Codes und Video mit Erklärungen.</t>
  </si>
  <si>
    <t>Abschlussrennen.</t>
  </si>
  <si>
    <t>Bestellliste</t>
  </si>
  <si>
    <t>Produkt</t>
  </si>
  <si>
    <t>Stückzahl</t>
  </si>
  <si>
    <t>Gesamt-kosten</t>
  </si>
  <si>
    <t>Bestell Nr.</t>
  </si>
  <si>
    <t>Webseite/Firmen</t>
  </si>
  <si>
    <t>4WD DIY Smart Chassis Auto Satz Für Arduino mit UNO R3 + Ultraschallmodul + Motorantrieb Board / 3-6V TT Motor</t>
  </si>
  <si>
    <t>https://www.banggood.com/de/4WD-DIY-Smart-Chassis-Car-Kit-For-Arduino-with-UNO-R3-Ultrasonic-ModuleMotor-drive-board-p-1332912.html?akmClientCountry=AT&amp;rmmds=detail-left-hotproducts__4&amp;cur_warehouse=CN</t>
  </si>
  <si>
    <t>Li-Ion Akkus</t>
  </si>
  <si>
    <t>https://www.neuhold-elektronik.at/catshop/product_info.php?cPath=36_230&amp;products_id=7117</t>
  </si>
  <si>
    <t>Ladeschaltung für Li-Ion Akku</t>
  </si>
  <si>
    <t>Kippschalter</t>
  </si>
  <si>
    <t>Kleinteile (Muttern + Schrauben)</t>
  </si>
  <si>
    <t>x</t>
  </si>
  <si>
    <t>in Schule vorhanden</t>
  </si>
  <si>
    <t>Zweiter Servo</t>
  </si>
  <si>
    <t>Schaltnetzteil Micro-USB</t>
  </si>
  <si>
    <t>Sharp Infrarotsensoren</t>
  </si>
  <si>
    <t>Summe</t>
  </si>
  <si>
    <t>Projekt Struktur Plan - Work Breakdown Structure</t>
  </si>
  <si>
    <t>Teilaufgabe (TA) / Arbeitspaket (AP)</t>
  </si>
  <si>
    <t>Verantwortlich</t>
  </si>
  <si>
    <t>Erste Schätzung [h]</t>
  </si>
  <si>
    <t>Bereits investiert [h]</t>
  </si>
  <si>
    <t>Geschätzt Verbleibend [h]</t>
  </si>
  <si>
    <t>Fertigstellung (Soll)</t>
  </si>
  <si>
    <t>Fertigstellung (Ist)</t>
  </si>
  <si>
    <t>Kommentar</t>
  </si>
  <si>
    <t>Projektorganisation</t>
  </si>
  <si>
    <t>Projektplanung</t>
  </si>
  <si>
    <t>Bestellung und Auswahl 4WD-Car-Kits</t>
  </si>
  <si>
    <t>Sonstige Bestellungen (Akkus, Schalter, Ladeschaltung, Infrarotsensoren)</t>
  </si>
  <si>
    <t>erst nach Erhalt der Kits festgestellt, dass weitere Komponenten benötigt werden</t>
  </si>
  <si>
    <t>Aufsetzen Git Repository (optional)</t>
  </si>
  <si>
    <t>Aufbau Antrieb</t>
  </si>
  <si>
    <t>Fahrzeug-Chassis zusammenbauen</t>
  </si>
  <si>
    <t>Verkabelung der Hardwarekomponenten (Antrieb) mit dem Arduino</t>
  </si>
  <si>
    <t>Inbetriebnahme mit erstem Dummy Test (gerade aus fahren mittels Pin auf High/Low)</t>
  </si>
  <si>
    <t>Start- und Stoptaster auf Steckbrett einbauen und verkabeln</t>
  </si>
  <si>
    <t>Aufbau Sensorik</t>
  </si>
  <si>
    <t>Simpler Test: PWM Ansteuerung abhängig von geringstem Infrarotsensorwert</t>
  </si>
  <si>
    <t>Inbetriebnahme weiterer Sensoren (optional)</t>
  </si>
  <si>
    <t>Software Algorithmen</t>
  </si>
  <si>
    <t>Start- und Stoptaster in Algorithmus einbauen sodass Stoptaster höchste Priorität hat und das Auto immer stehen bleiben wird</t>
  </si>
  <si>
    <t>Konzept für Debugmöglichkeit überlegen (Bluetooth, LCD-Display, …)</t>
  </si>
  <si>
    <t>Inbetriebnahme Debugmöglichkeit</t>
  </si>
  <si>
    <t>SW-Konzept überlegen (Seitenregelung, Mittenregelung)</t>
  </si>
  <si>
    <t>Implementierung Seitenregelung (inkl. Konfigurationsmöglichkeiten)</t>
  </si>
  <si>
    <t>Implementierung Mittenregelung (inkl. Konfigurationsmöglichkeiten)</t>
  </si>
  <si>
    <t>Konzept für Drehzahlmessung pro Motor überlegen</t>
  </si>
  <si>
    <t>Implementierung Drehzahlmessung</t>
  </si>
  <si>
    <t>OPL - Offene Punkte Liste</t>
  </si>
  <si>
    <t>Typ</t>
  </si>
  <si>
    <t>Initiator</t>
  </si>
  <si>
    <t>Angelegt am</t>
  </si>
  <si>
    <t>Thema + Beschreibung</t>
  </si>
  <si>
    <t>Prio</t>
  </si>
  <si>
    <t>Status</t>
  </si>
  <si>
    <t>Verantwortlicher</t>
  </si>
  <si>
    <t>Zu erledigen bis</t>
  </si>
  <si>
    <t>Bemerkungen/Status/Ergebnisse</t>
  </si>
  <si>
    <t>Projektmeeting</t>
  </si>
  <si>
    <t>A</t>
  </si>
  <si>
    <t>Ausgabe Car-Kits an Schüler</t>
  </si>
  <si>
    <t>High</t>
  </si>
  <si>
    <t>closed</t>
  </si>
  <si>
    <t>Planungs-Excel in Moodle raufladen</t>
  </si>
  <si>
    <t>Medium</t>
  </si>
  <si>
    <t>I</t>
  </si>
  <si>
    <t>Einführung in GIT</t>
  </si>
  <si>
    <t>open</t>
  </si>
  <si>
    <t>I … Information</t>
  </si>
  <si>
    <t>new</t>
  </si>
  <si>
    <t>A … Action</t>
  </si>
  <si>
    <t>D … Decision</t>
  </si>
  <si>
    <t>Low</t>
  </si>
  <si>
    <t>cancelled</t>
  </si>
  <si>
    <t>Risikoanalyse</t>
  </si>
  <si>
    <t>Beschreibung des Risikos</t>
  </si>
  <si>
    <t>G</t>
  </si>
  <si>
    <t>RKZ</t>
  </si>
  <si>
    <t>Tendenz</t>
  </si>
  <si>
    <t>Gegenmaßnahmen / Kommentare</t>
  </si>
  <si>
    <t>erledigt</t>
  </si>
  <si>
    <t>Scheitern des Projekts aufgrund fehlender Motivation</t>
  </si>
  <si>
    <t>Meilensteine um frühzeitig dies festzumachen</t>
  </si>
  <si>
    <t>Lieferschwierigkeiten nicht vorhandener Bauteile</t>
  </si>
  <si>
    <t>Genügend Backup-Autos verfügbar dieses Jahr</t>
  </si>
  <si>
    <t>Nicht rechtzeitige Abgabe</t>
  </si>
  <si>
    <t>Schüler wird das Jahr nicht positiv abschließen können</t>
  </si>
  <si>
    <t>Stakeholderanalyse + Kommunikationsstrategie</t>
  </si>
  <si>
    <t>Wer kommt mit dem Projekt in Berührung? Wie steht er dazu? Wie kommuniziere ich mit wem, wie oft, warum?</t>
  </si>
  <si>
    <t>Visualisierung aus: https://www.agile-master.de/stakeholderanalyse-projektmanagement/</t>
  </si>
  <si>
    <t>Name / Personengruppe</t>
  </si>
  <si>
    <t>Einstellung zum Projekt</t>
  </si>
  <si>
    <t>Macht / Einfluss</t>
  </si>
  <si>
    <t>Interesse (farblich markiert)</t>
  </si>
  <si>
    <t>Abteilungsvorstand</t>
  </si>
  <si>
    <t>eher positiv</t>
  </si>
  <si>
    <t>eher niedrig</t>
  </si>
  <si>
    <t>hoch</t>
  </si>
  <si>
    <t>Teamteilnehmer 1</t>
  </si>
  <si>
    <t>sehr positiv</t>
  </si>
  <si>
    <t>sehr hoch</t>
  </si>
  <si>
    <t>Kommunikationsstratgie</t>
  </si>
  <si>
    <t>Teamteilnehmer 2</t>
  </si>
  <si>
    <t>negativ</t>
  </si>
  <si>
    <t>niedrig</t>
  </si>
  <si>
    <t>Einstellung</t>
  </si>
  <si>
    <t>Einfluss</t>
  </si>
  <si>
    <t>Interesse</t>
  </si>
  <si>
    <t>Maßnahme</t>
  </si>
  <si>
    <t>Projektarbeitsbetreuer</t>
  </si>
  <si>
    <t>positiv</t>
  </si>
  <si>
    <t>neutral</t>
  </si>
  <si>
    <t>überzeugen, viel reden und Zeit investieren</t>
  </si>
  <si>
    <t>Firmenanspechpartner (z.B. Uni)</t>
  </si>
  <si>
    <t>informieren</t>
  </si>
  <si>
    <t>einbeziehen</t>
  </si>
  <si>
    <t>informieren -&gt; einbeziehen</t>
  </si>
  <si>
    <t>immer wieder überprüfen</t>
  </si>
  <si>
    <t>Kommunikationsstrategie</t>
  </si>
  <si>
    <t>2 wöchentliche Meetings, Montags für 20 Minuten</t>
  </si>
  <si>
    <t>Team</t>
  </si>
  <si>
    <t>wöchentlicher Abgleich montags nach dem Unterricht; gemeinsame Arbeitszeit, Dienstag 15-18 Uhr</t>
  </si>
  <si>
    <t>Partnerfirma</t>
  </si>
  <si>
    <t>bekommen 1x pro Woche einen Projektbericht und update per Email, monatliche Treffen vor Ort mit Demo</t>
  </si>
  <si>
    <t>Tag</t>
  </si>
  <si>
    <t>Dauer [h]</t>
  </si>
  <si>
    <t>Aufgabe / Thema</t>
  </si>
  <si>
    <t>Carkits auf Vollständigkeit geprüft</t>
  </si>
  <si>
    <t>Template</t>
  </si>
  <si>
    <t>Kommentare</t>
  </si>
  <si>
    <t>Version 2</t>
  </si>
  <si>
    <t>Geringfügig erweitert und Erklärungen eingebaut</t>
  </si>
  <si>
    <t>Version 1</t>
  </si>
  <si>
    <t>Erster Versuch</t>
  </si>
  <si>
    <t>Projekt: Autonom Fahrendes Auto</t>
  </si>
  <si>
    <t>Es geht nicht um die Optimierung der Hardware zur Motorenansteuerung und das Design des Fahrzeugs.</t>
  </si>
  <si>
    <t>Das Fahrzeug soll mittels Infrarotsensoren oder Ultraschallsensoren die Umgebung ausreichend erfassen können um autonom steuern zu können.</t>
  </si>
  <si>
    <t>Optische Überprüfung + Codereview + Testausgaben zur Plausibilisierung.</t>
  </si>
  <si>
    <t>Das Fahrzeug soll einen vorgegebenen Parcour (mit beliebigen 90 Grad rechts und links Kurven) mit 20cm hohen Seitenwänden so schnell wie möglich durchfahren können. Ziel bei der aktuellen Teststrecke: 30 Sekunden</t>
  </si>
  <si>
    <t>Stabile Erfassung der Infrarotsensoren + Verständnis wie die Erfassung und Berechnung der Sharp Sensoren funktioniert. Oder anderes Konzept mit Ultraschallsensoren.</t>
  </si>
  <si>
    <t>Bestellung hat länger gedauert!</t>
  </si>
  <si>
    <t>Auswahl der Sensoren (3x Sharp-Infrarot / Ultraschallsensor) + Verkabelung + Positionierung der Sensoren</t>
  </si>
  <si>
    <t>Inbetriebnahme der Infrarotsensoren / Ultraschallsensoren durch leicht verwendbares Interface zur Auswertung (generisch und effizient programmiert)</t>
  </si>
  <si>
    <t>Sakip Gujlbear, Moftah Osama</t>
  </si>
  <si>
    <t xml:space="preserve">Sakip </t>
  </si>
  <si>
    <t>Moftah</t>
  </si>
  <si>
    <t xml:space="preserve">Moftah </t>
  </si>
  <si>
    <t>/</t>
  </si>
  <si>
    <t>krank</t>
  </si>
  <si>
    <t>Aufgabe eingeteilt mit meinem Partner, Fristen aufgestellt, wer macht was?</t>
  </si>
  <si>
    <t>was ist Infrarot und Ultraschall - sich damit beschäfitgt Ultraschall/Infraschall auf die 3D-Drucker eingeschraubt- weiter recherchiert</t>
  </si>
  <si>
    <t>weiter über die Verbindung des ersten Infrarotsensor richtig verbunden und gelötet, rotes Draht = VCC, braun= GND, Orange= VCO, da es davor falsch gelötet war.Dann wieder richtig eingeschraubt. - Den 2ten Infrarot richtig verbunden mit den Drahtstücken, jedoch noch nicht eingeschraubt. 3 Infrarot kommt demnächst, da wir noch keinen bekommen haben. Begonnen mit dem Code für die Sensoren.</t>
  </si>
  <si>
    <t>Weiter mit den Infrarotsensoren gearbeitet, Verbindung auf den Arduino Shield V5 verbunden, Code programmiert für die Infrarotsensoren, funktioniert, jedoch muss noch die Dinstanz nochmal überprüft werden, wie weit die Reichweite ist. Allerdings, druch den Test des Codes, fuhr das Auto in einer Wand, Infrarot dadurch abgefallen und die Draht-Verbindung wurden ausgesteckt, Danach nochmal ausgelötet , die Verbindung von neu gemacht, allerdings ist der Infrarot verbrannt worden. Müssen jetzt warten bis welche kommen. Partner mit Taster  geholfen und versucht den Fehler zu finden beim Code und der Hardware. Wenn die Infrarot Sensoren nicht nächstes Mal kommen, wird der Ultraschallsensor ausgetestet.</t>
  </si>
  <si>
    <t xml:space="preserve">Es wurde letzte Woche besprochen, dass wir die Stunden vom 11.12.23 verwenden werden, um Github herunterzuladen. Am Anfang der Stunde gab eine Einführung und zwar was genau Github ist und wozu dient es. Am wichtigsten zu merken war, man verwendet Github, um mit dem Partner gleichzeitig auf einem Programm arbeiten zu können. Nach der Einführung begannen wir Sourcetree und Github herunterzuladen. Nachdem es erfolgreich auf dem Laptop hochgeladen wurde, wurde drauf experemtiert, um zu verstehen wie es in Sourcetree funktioniert. Als Beispiel sollte man eine Sache bearbeiten in der Readme Datei. Wichtig zu beachten!! Es haben zwei gleichzeitig drauf gearbeitet und die Readme Dataei geändert. Allerdings, derjenige der als erstes fertig war mit der Änderung und es commitet hat, war fertig und musste nichts mehr machen. Jedoch die Person, die erst später fertig geworden ist, musste den Teil vom ersten Partner mit seinem Teil, welches er auch verändert hat, zusammenfügen und dann commiten. Dann würde es funktionieren. Es erscheint dann ein sogenannter Graph.  Danach wurde weiter auf dem Ultraschall Sensor gearbeitet, da noch nicht die Infrarot Sensoren gekommen sind. Unötige verkaplungen ausgelötet, dann richtige Verkablung verbunden auf dem Arduino Shield V5 und den Sensoren eingeschraubt. </t>
  </si>
  <si>
    <t>Arbeitstagebuch Moftah</t>
  </si>
  <si>
    <t xml:space="preserve">Problem mit Github gehabt am Anfang der Stunde. Danach neue Sensoren (Infrarot Sensoren) angekommen. Sensoren: Drähte abisoliert verbunden mit den Sensoren, Verkablungen auf die richtigen Anschlüsse verbunden, Kabelschlauch extra verwendet, um es zu befestigen. Danach die Sensoren auf dem Auto eingeschraubt, jedoch wurde als erstes der kleine Sensor eingeschraubt, um zu testen, ob er funktioniert mit dem Code, welches programmiert wurde. Es hat funktioniert und er stoppte, weil der Sensor eine Wand erkannt hat. Der 2te kleine Sensor konnte nicht eingeschraubt werden, da die Befestgiung letztens kaputt ging. Es wurde dann eins ausgedruckt (3D-Drucker). Beim größeren Infrarot Sensor gab es das Problem, dass das Auto keine guten Durchbohrung hat auf dem Auto, dass der Sensor in Sicherheit ist, wenn er gegen eine Sache fährt. Daher wurde beschlossen, ein extra Loch in der Mitte zu bohren. Trotz des fehlendes Loches, wurde der großere Sensor irgendwo eingeschraubt, um ihn zu testen, ober funktioniert oder vielleicht durchgebrannt ist. Ein Code wurde dann von mir und  meinem Partner geschrieben, der Sensor funktioniert. Es wurde dann die Seitenreglung ausprobiert. Es hat funktioniert, jedoch reagiert der großere Sensor zu langsam als der kleinere Sensor. Anders gesagt: Das Auto fährt und wenn es eine Wand erkennt, fährt es als in die Wand und dann biegt  es erst. Mein Partner und ich versuchten den Fehler zu finden, er wurde leider noch nicht behoben, aber beim nächsten Mal.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</si>
</sst>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C07]\ * #,##0.00\ ;\-[$€-C07]\ * #,##0.00\ ;[$€-C07]\ * \-#\ ;\ @\ "/>
    <numFmt numFmtId="165" formatCode="0\ %"/>
    <numFmt numFmtId="166" formatCode="0\-0"/>
    <numFmt numFmtId="167" formatCode="dd/mm/yy;@"/>
  </numFmts>
  <fonts count="15" x14ac:knownFonts="1">
    <font>
      <sz val="11"/>
      <color rgb="FF000000"/>
      <name val="Calibri"/>
      <family val="2"/>
    </font>
    <font>
      <b/>
      <sz val="18"/>
      <color rgb="FF000000"/>
      <name val="Calibri"/>
      <family val="2"/>
    </font>
    <font>
      <b/>
      <sz val="11"/>
      <color rgb="FF000000"/>
      <name val="Calibri"/>
      <family val="2"/>
    </font>
    <font>
      <u/>
      <sz val="11"/>
      <color rgb="FF0000FF"/>
      <name val="Calibri"/>
      <family val="2"/>
    </font>
    <font>
      <b/>
      <sz val="9"/>
      <color rgb="FF000000"/>
      <name val="Segoe UI"/>
      <family val="2"/>
    </font>
    <font>
      <b/>
      <sz val="10"/>
      <color rgb="FF000000"/>
      <name val="Arial"/>
      <family val="2"/>
    </font>
    <font>
      <sz val="10"/>
      <color rgb="FF000000"/>
      <name val="Arial"/>
      <family val="2"/>
    </font>
    <font>
      <strike/>
      <sz val="11"/>
      <color rgb="FF000000"/>
      <name val="Calibri"/>
      <family val="2"/>
    </font>
    <font>
      <strike/>
      <sz val="10"/>
      <color rgb="FF000000"/>
      <name val="Arial"/>
      <family val="2"/>
    </font>
    <font>
      <b/>
      <sz val="9"/>
      <color rgb="FF000000"/>
      <name val="Segoe UI"/>
    </font>
    <font>
      <b/>
      <sz val="16"/>
      <color rgb="FF000000"/>
      <name val="Calibri"/>
      <family val="2"/>
    </font>
    <font>
      <b/>
      <sz val="10"/>
      <name val="Arial"/>
      <family val="2"/>
    </font>
    <font>
      <sz val="9"/>
      <color rgb="FF000000"/>
      <name val="Segoe UI"/>
      <family val="2"/>
    </font>
    <font>
      <sz val="11"/>
      <color rgb="FF000000"/>
      <name val="Calibri"/>
      <family val="2"/>
    </font>
    <font>
      <strike/>
      <sz val="11"/>
      <color rgb="FF000000"/>
      <name val="Arial"/>
      <family val="2"/>
    </font>
  </fonts>
  <fills count="3">
    <fill>
      <patternFill patternType="none"/>
    </fill>
    <fill>
      <patternFill patternType="gray125"/>
    </fill>
    <fill>
      <patternFill patternType="solid">
        <fgColor rgb="FFD9D9D9"/>
        <bgColor rgb="FFC0C0C0"/>
      </patternFill>
    </fill>
  </fills>
  <borders count="2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diagonal/>
    </border>
    <border>
      <left/>
      <right style="medium">
        <color auto="1"/>
      </right>
      <top style="thin">
        <color auto="1"/>
      </top>
      <bottom/>
      <diagonal/>
    </border>
    <border>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s>
  <cellStyleXfs count="3">
    <xf numFmtId="0" fontId="0" fillId="0" borderId="0"/>
    <xf numFmtId="165" fontId="13" fillId="0" borderId="0" applyBorder="0" applyProtection="0"/>
    <xf numFmtId="0" fontId="3" fillId="0" borderId="0" applyBorder="0" applyProtection="0"/>
  </cellStyleXfs>
  <cellXfs count="130">
    <xf numFmtId="0" fontId="0" fillId="0" borderId="0" xfId="0"/>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xf>
    <xf numFmtId="165" fontId="13" fillId="0" borderId="8" xfId="1" applyBorder="1" applyAlignment="1" applyProtection="1">
      <alignment vertical="center"/>
    </xf>
    <xf numFmtId="0" fontId="0" fillId="0" borderId="0" xfId="0" applyAlignment="1">
      <alignment vertical="center"/>
    </xf>
    <xf numFmtId="0" fontId="2" fillId="0" borderId="0" xfId="0" applyFont="1" applyAlignment="1">
      <alignment horizontal="right" vertical="center"/>
    </xf>
    <xf numFmtId="14" fontId="0" fillId="0" borderId="0" xfId="0" applyNumberFormat="1" applyAlignment="1">
      <alignment horizontal="left" vertical="center"/>
    </xf>
    <xf numFmtId="164" fontId="0" fillId="0" borderId="0" xfId="0" applyNumberFormat="1" applyAlignment="1">
      <alignment vertical="center"/>
    </xf>
    <xf numFmtId="0" fontId="2" fillId="0" borderId="0" xfId="0" applyFont="1" applyAlignment="1">
      <alignment horizontal="left" vertical="center"/>
    </xf>
    <xf numFmtId="0" fontId="2" fillId="2" borderId="1" xfId="0" applyFont="1" applyFill="1" applyBorder="1" applyAlignment="1">
      <alignment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0" fillId="0" borderId="5" xfId="0" applyBorder="1" applyAlignment="1">
      <alignment vertical="center"/>
    </xf>
    <xf numFmtId="165" fontId="13" fillId="0" borderId="5" xfId="1" applyBorder="1" applyAlignment="1" applyProtection="1">
      <alignment horizontal="center" vertical="center"/>
    </xf>
    <xf numFmtId="0" fontId="0" fillId="0" borderId="7" xfId="0" applyBorder="1" applyAlignment="1">
      <alignment vertical="center"/>
    </xf>
    <xf numFmtId="165" fontId="13" fillId="0" borderId="7" xfId="1" applyBorder="1" applyAlignment="1" applyProtection="1">
      <alignment horizontal="center" vertical="center"/>
    </xf>
    <xf numFmtId="165" fontId="13" fillId="0" borderId="0" xfId="1" applyBorder="1" applyAlignment="1" applyProtection="1">
      <alignment vertical="center"/>
    </xf>
    <xf numFmtId="0" fontId="2" fillId="2" borderId="9" xfId="0" applyFont="1" applyFill="1" applyBorder="1" applyAlignment="1">
      <alignment vertical="center"/>
    </xf>
    <xf numFmtId="0" fontId="0" fillId="2" borderId="10" xfId="0" applyFill="1" applyBorder="1" applyAlignment="1">
      <alignment vertical="center"/>
    </xf>
    <xf numFmtId="0" fontId="0" fillId="2" borderId="11" xfId="0" applyFill="1" applyBorder="1" applyAlignment="1">
      <alignment vertical="center"/>
    </xf>
    <xf numFmtId="0" fontId="2" fillId="0" borderId="6" xfId="0" applyFont="1" applyBorder="1" applyAlignment="1">
      <alignment vertical="center"/>
    </xf>
    <xf numFmtId="0" fontId="2" fillId="0" borderId="7" xfId="0" applyFont="1" applyBorder="1" applyAlignment="1">
      <alignment vertical="center"/>
    </xf>
    <xf numFmtId="0" fontId="0" fillId="0" borderId="0" xfId="0" applyAlignment="1">
      <alignment vertical="center" wrapText="1"/>
    </xf>
    <xf numFmtId="0" fontId="0" fillId="0" borderId="8" xfId="0" applyBorder="1" applyAlignment="1">
      <alignment vertical="center" wrapText="1"/>
    </xf>
    <xf numFmtId="0" fontId="0" fillId="0" borderId="0" xfId="0" applyAlignment="1">
      <alignment horizontal="left" vertical="top" wrapText="1"/>
    </xf>
    <xf numFmtId="0" fontId="5" fillId="2" borderId="4" xfId="0" applyFont="1" applyFill="1" applyBorder="1" applyAlignment="1">
      <alignment horizontal="center" vertical="center" wrapText="1"/>
    </xf>
    <xf numFmtId="0" fontId="5" fillId="2" borderId="3" xfId="0" applyFont="1" applyFill="1" applyBorder="1" applyAlignment="1">
      <alignment horizontal="center" vertical="top" wrapText="1"/>
    </xf>
    <xf numFmtId="166" fontId="6" fillId="0" borderId="7" xfId="0" applyNumberFormat="1" applyFont="1" applyBorder="1" applyAlignment="1">
      <alignment horizontal="center" vertical="center" wrapText="1"/>
    </xf>
    <xf numFmtId="0" fontId="0" fillId="0" borderId="7" xfId="0" applyBorder="1" applyAlignment="1">
      <alignment horizontal="left" vertical="top" wrapText="1"/>
    </xf>
    <xf numFmtId="0" fontId="6" fillId="0" borderId="7" xfId="0" applyFont="1" applyBorder="1" applyAlignment="1">
      <alignment horizontal="left" vertical="top" wrapText="1"/>
    </xf>
    <xf numFmtId="0" fontId="5" fillId="0" borderId="7" xfId="0" applyFont="1" applyBorder="1" applyAlignment="1">
      <alignment horizontal="left" vertical="top" wrapText="1"/>
    </xf>
    <xf numFmtId="166" fontId="6" fillId="0" borderId="8" xfId="0" applyNumberFormat="1" applyFont="1" applyBorder="1" applyAlignment="1">
      <alignment horizontal="center" vertical="center" wrapText="1"/>
    </xf>
    <xf numFmtId="0" fontId="0" fillId="0" borderId="8" xfId="0" applyBorder="1" applyAlignment="1">
      <alignment horizontal="left" vertical="top" wrapText="1"/>
    </xf>
    <xf numFmtId="0" fontId="6" fillId="0" borderId="8" xfId="0" applyFont="1" applyBorder="1" applyAlignment="1">
      <alignment horizontal="left" vertical="top" wrapText="1"/>
    </xf>
    <xf numFmtId="0" fontId="0" fillId="0" borderId="0" xfId="0" applyAlignment="1">
      <alignment horizontal="center" vertical="center" wrapText="1"/>
    </xf>
    <xf numFmtId="0" fontId="0" fillId="0" borderId="0" xfId="0" applyAlignment="1">
      <alignment horizontal="left" vertical="center" wrapText="1"/>
    </xf>
    <xf numFmtId="14" fontId="0" fillId="0" borderId="6" xfId="0" applyNumberFormat="1" applyBorder="1" applyAlignment="1">
      <alignment horizontal="center" vertical="center" wrapText="1"/>
    </xf>
    <xf numFmtId="0" fontId="0" fillId="0" borderId="5" xfId="0" applyBorder="1" applyAlignment="1">
      <alignment vertical="center" wrapText="1"/>
    </xf>
    <xf numFmtId="14" fontId="0" fillId="0" borderId="5" xfId="0" applyNumberFormat="1" applyBorder="1" applyAlignment="1">
      <alignment horizontal="center" vertical="center" wrapText="1"/>
    </xf>
    <xf numFmtId="14" fontId="0" fillId="0" borderId="7" xfId="0" applyNumberFormat="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 fillId="0" borderId="0" xfId="0" applyFont="1" applyAlignment="1">
      <alignment vertical="center" wrapText="1"/>
    </xf>
    <xf numFmtId="164" fontId="0" fillId="0" borderId="7" xfId="0" applyNumberFormat="1" applyBorder="1" applyAlignment="1">
      <alignment vertical="center" wrapText="1"/>
    </xf>
    <xf numFmtId="0" fontId="3" fillId="0" borderId="7" xfId="2" applyBorder="1" applyAlignment="1" applyProtection="1">
      <alignment vertical="center" wrapText="1"/>
    </xf>
    <xf numFmtId="0" fontId="0" fillId="0" borderId="7" xfId="2" applyFont="1" applyBorder="1" applyAlignment="1" applyProtection="1">
      <alignment vertical="center" wrapText="1"/>
    </xf>
    <xf numFmtId="0" fontId="2" fillId="0" borderId="0" xfId="0" applyFont="1" applyAlignment="1">
      <alignment horizontal="center" vertical="center" wrapText="1"/>
    </xf>
    <xf numFmtId="164" fontId="2" fillId="0" borderId="0" xfId="0" applyNumberFormat="1" applyFont="1" applyAlignment="1">
      <alignment vertical="center" wrapText="1"/>
    </xf>
    <xf numFmtId="0" fontId="0" fillId="0" borderId="0" xfId="0" applyAlignment="1">
      <alignment horizontal="center" vertical="center"/>
    </xf>
    <xf numFmtId="0" fontId="5" fillId="2" borderId="3" xfId="0" applyFont="1" applyFill="1" applyBorder="1" applyAlignment="1">
      <alignment horizontal="center" vertical="center" wrapText="1"/>
    </xf>
    <xf numFmtId="166" fontId="5" fillId="0" borderId="6" xfId="0" applyNumberFormat="1" applyFont="1" applyBorder="1" applyAlignment="1">
      <alignment horizontal="center" vertical="center" wrapText="1"/>
    </xf>
    <xf numFmtId="0" fontId="5" fillId="0" borderId="15" xfId="0" applyFont="1" applyBorder="1" applyAlignment="1">
      <alignment vertical="center" wrapText="1"/>
    </xf>
    <xf numFmtId="0" fontId="5" fillId="0" borderId="16" xfId="0" applyFont="1" applyBorder="1" applyAlignment="1">
      <alignment horizontal="center" vertical="center" wrapText="1"/>
    </xf>
    <xf numFmtId="0" fontId="5" fillId="0" borderId="16" xfId="0" applyFont="1" applyBorder="1" applyAlignment="1">
      <alignment horizontal="left" vertical="center" wrapText="1"/>
    </xf>
    <xf numFmtId="0" fontId="6" fillId="0" borderId="15" xfId="0" applyFont="1" applyBorder="1" applyAlignment="1">
      <alignment vertical="center" wrapText="1"/>
    </xf>
    <xf numFmtId="0" fontId="6" fillId="0" borderId="15" xfId="0" applyFont="1" applyBorder="1" applyAlignment="1">
      <alignment horizontal="center" vertical="center" wrapText="1"/>
    </xf>
    <xf numFmtId="0" fontId="6" fillId="2" borderId="15" xfId="0" applyFont="1" applyFill="1" applyBorder="1" applyAlignment="1">
      <alignment horizontal="center" vertical="center" wrapText="1"/>
    </xf>
    <xf numFmtId="14" fontId="6" fillId="0" borderId="15" xfId="0" applyNumberFormat="1" applyFont="1" applyBorder="1" applyAlignment="1">
      <alignment horizontal="center" vertical="center" wrapText="1"/>
    </xf>
    <xf numFmtId="0" fontId="6" fillId="0" borderId="15" xfId="0" applyFont="1" applyBorder="1" applyAlignment="1">
      <alignment horizontal="left" vertical="center" wrapText="1"/>
    </xf>
    <xf numFmtId="166" fontId="5" fillId="0" borderId="7" xfId="0" applyNumberFormat="1" applyFont="1" applyBorder="1" applyAlignment="1">
      <alignment horizontal="center" vertical="center" wrapText="1"/>
    </xf>
    <xf numFmtId="0" fontId="8" fillId="0" borderId="15" xfId="0" applyFont="1" applyBorder="1" applyAlignment="1">
      <alignment horizontal="center" vertical="center" wrapText="1"/>
    </xf>
    <xf numFmtId="0" fontId="8" fillId="2" borderId="15" xfId="0" applyFont="1" applyFill="1" applyBorder="1" applyAlignment="1">
      <alignment horizontal="center" vertical="center" wrapText="1"/>
    </xf>
    <xf numFmtId="166" fontId="6" fillId="0" borderId="17" xfId="0" applyNumberFormat="1" applyFont="1" applyBorder="1" applyAlignment="1">
      <alignment horizontal="center" vertical="center" wrapText="1"/>
    </xf>
    <xf numFmtId="0" fontId="6" fillId="2" borderId="18" xfId="0" applyFont="1" applyFill="1" applyBorder="1" applyAlignment="1">
      <alignment horizontal="center" vertical="center" wrapText="1"/>
    </xf>
    <xf numFmtId="0" fontId="6" fillId="0" borderId="18" xfId="0" applyFont="1" applyBorder="1" applyAlignment="1">
      <alignment horizontal="center" vertical="center" wrapText="1"/>
    </xf>
    <xf numFmtId="0" fontId="6" fillId="0" borderId="18" xfId="0" applyFont="1" applyBorder="1" applyAlignment="1">
      <alignment horizontal="left" vertical="center" wrapText="1"/>
    </xf>
    <xf numFmtId="0" fontId="6" fillId="0" borderId="18" xfId="0" applyFont="1" applyBorder="1" applyAlignment="1">
      <alignment vertical="center" wrapText="1"/>
    </xf>
    <xf numFmtId="0" fontId="8" fillId="2" borderId="18" xfId="0" applyFont="1" applyFill="1" applyBorder="1" applyAlignment="1">
      <alignment horizontal="center" vertical="center" wrapText="1"/>
    </xf>
    <xf numFmtId="0" fontId="6" fillId="0" borderId="19" xfId="0" applyFont="1" applyBorder="1" applyAlignment="1">
      <alignment vertical="center" wrapText="1"/>
    </xf>
    <xf numFmtId="0" fontId="6" fillId="0" borderId="19" xfId="0" applyFont="1" applyBorder="1" applyAlignment="1">
      <alignment horizontal="center" vertical="center" wrapText="1"/>
    </xf>
    <xf numFmtId="0" fontId="6" fillId="0" borderId="19" xfId="0" applyFont="1" applyBorder="1" applyAlignment="1">
      <alignment horizontal="left" vertical="center" wrapText="1"/>
    </xf>
    <xf numFmtId="0" fontId="0" fillId="0" borderId="0" xfId="0" applyAlignment="1">
      <alignment horizontal="left"/>
    </xf>
    <xf numFmtId="14" fontId="0" fillId="0" borderId="0" xfId="0" applyNumberFormat="1" applyAlignment="1">
      <alignment vertical="center"/>
    </xf>
    <xf numFmtId="0" fontId="11" fillId="2" borderId="4" xfId="0" applyFont="1" applyFill="1" applyBorder="1" applyAlignment="1">
      <alignment horizontal="center" vertical="center" wrapText="1"/>
    </xf>
    <xf numFmtId="14" fontId="11" fillId="2" borderId="4" xfId="0" applyNumberFormat="1" applyFont="1" applyFill="1" applyBorder="1" applyAlignment="1">
      <alignment horizontal="center" vertical="center" wrapText="1"/>
    </xf>
    <xf numFmtId="0" fontId="0" fillId="0" borderId="5" xfId="0" applyBorder="1" applyAlignment="1">
      <alignment horizontal="center" vertical="center"/>
    </xf>
    <xf numFmtId="167" fontId="0" fillId="0" borderId="5" xfId="0" applyNumberFormat="1" applyBorder="1" applyAlignment="1">
      <alignment horizontal="center" vertical="center"/>
    </xf>
    <xf numFmtId="167" fontId="0" fillId="0" borderId="5" xfId="0" applyNumberFormat="1" applyBorder="1" applyAlignment="1">
      <alignment vertical="center"/>
    </xf>
    <xf numFmtId="14" fontId="0" fillId="0" borderId="5" xfId="0" applyNumberFormat="1" applyBorder="1" applyAlignment="1">
      <alignment vertical="center"/>
    </xf>
    <xf numFmtId="167" fontId="0" fillId="0" borderId="5" xfId="0" applyNumberFormat="1" applyBorder="1" applyAlignment="1">
      <alignment vertical="center" wrapText="1"/>
    </xf>
    <xf numFmtId="0" fontId="0" fillId="0" borderId="7" xfId="0" applyBorder="1" applyAlignment="1">
      <alignment horizontal="center" vertical="center"/>
    </xf>
    <xf numFmtId="167" fontId="0" fillId="0" borderId="7" xfId="0" applyNumberFormat="1" applyBorder="1" applyAlignment="1">
      <alignment horizontal="center" vertical="center"/>
    </xf>
    <xf numFmtId="167" fontId="0" fillId="0" borderId="7" xfId="0" applyNumberFormat="1" applyBorder="1" applyAlignment="1">
      <alignment vertical="center"/>
    </xf>
    <xf numFmtId="14" fontId="0" fillId="0" borderId="7" xfId="0" applyNumberFormat="1" applyBorder="1" applyAlignment="1">
      <alignment vertical="center"/>
    </xf>
    <xf numFmtId="167" fontId="0" fillId="0" borderId="7" xfId="0" applyNumberFormat="1" applyBorder="1" applyAlignment="1">
      <alignment vertical="center" wrapText="1"/>
    </xf>
    <xf numFmtId="49" fontId="0" fillId="0" borderId="7" xfId="0" applyNumberFormat="1" applyBorder="1" applyAlignment="1">
      <alignment vertical="center" wrapText="1"/>
    </xf>
    <xf numFmtId="0" fontId="0" fillId="0" borderId="8" xfId="0" applyBorder="1" applyAlignment="1">
      <alignment horizontal="center" vertical="center"/>
    </xf>
    <xf numFmtId="167" fontId="0" fillId="0" borderId="8" xfId="0" applyNumberFormat="1" applyBorder="1" applyAlignment="1">
      <alignment vertical="center"/>
    </xf>
    <xf numFmtId="14" fontId="0" fillId="0" borderId="8" xfId="0" applyNumberFormat="1" applyBorder="1" applyAlignment="1">
      <alignment vertical="center"/>
    </xf>
    <xf numFmtId="49" fontId="0" fillId="0" borderId="8" xfId="0" applyNumberFormat="1" applyBorder="1" applyAlignment="1">
      <alignment vertical="center" wrapText="1"/>
    </xf>
    <xf numFmtId="167" fontId="0" fillId="0" borderId="8" xfId="0" applyNumberFormat="1" applyBorder="1" applyAlignment="1">
      <alignment vertical="center" wrapText="1"/>
    </xf>
    <xf numFmtId="167" fontId="0" fillId="0" borderId="0" xfId="0" applyNumberFormat="1" applyAlignment="1">
      <alignment vertical="center"/>
    </xf>
    <xf numFmtId="49" fontId="0" fillId="0" borderId="0" xfId="0" applyNumberFormat="1" applyAlignment="1">
      <alignment vertical="center" wrapText="1"/>
    </xf>
    <xf numFmtId="167" fontId="0" fillId="0" borderId="0" xfId="0" applyNumberFormat="1" applyAlignment="1">
      <alignment vertical="center" wrapText="1"/>
    </xf>
    <xf numFmtId="0" fontId="3" fillId="0" borderId="0" xfId="2" applyBorder="1" applyAlignment="1" applyProtection="1">
      <alignment vertical="center"/>
    </xf>
    <xf numFmtId="0" fontId="1" fillId="0" borderId="0" xfId="0" applyFont="1"/>
    <xf numFmtId="0" fontId="2" fillId="0" borderId="20" xfId="0" applyFont="1" applyBorder="1"/>
    <xf numFmtId="0" fontId="2" fillId="0" borderId="20" xfId="0" applyFont="1" applyBorder="1" applyAlignment="1">
      <alignment horizontal="center"/>
    </xf>
    <xf numFmtId="0" fontId="0" fillId="0" borderId="20" xfId="0" applyBorder="1"/>
    <xf numFmtId="0" fontId="0" fillId="0" borderId="20" xfId="0" applyBorder="1" applyAlignment="1">
      <alignment horizontal="center"/>
    </xf>
    <xf numFmtId="0" fontId="2" fillId="0" borderId="0" xfId="0" applyFont="1"/>
    <xf numFmtId="0" fontId="0" fillId="0" borderId="20" xfId="0" applyBorder="1" applyAlignment="1">
      <alignment vertical="center"/>
    </xf>
    <xf numFmtId="0" fontId="0" fillId="0" borderId="6" xfId="0" applyBorder="1" applyAlignment="1">
      <alignment horizontal="center" vertical="center" wrapText="1"/>
    </xf>
    <xf numFmtId="0" fontId="0" fillId="0" borderId="0" xfId="0" applyAlignment="1">
      <alignment vertical="top" wrapText="1"/>
    </xf>
    <xf numFmtId="0" fontId="2" fillId="0" borderId="0" xfId="0" applyFont="1" applyAlignment="1">
      <alignment vertical="top" wrapText="1"/>
    </xf>
    <xf numFmtId="0" fontId="14" fillId="0" borderId="15" xfId="0" applyFont="1" applyBorder="1" applyAlignment="1">
      <alignment horizontal="center" vertical="center" wrapText="1"/>
    </xf>
    <xf numFmtId="0" fontId="1" fillId="0" borderId="0" xfId="0" applyFont="1" applyAlignment="1">
      <alignment horizontal="center" vertical="center"/>
    </xf>
    <xf numFmtId="0" fontId="2" fillId="2" borderId="4" xfId="0" applyFont="1" applyFill="1" applyBorder="1" applyAlignment="1">
      <alignment horizontal="center" vertical="center"/>
    </xf>
    <xf numFmtId="165" fontId="3" fillId="0" borderId="6" xfId="2" applyNumberFormat="1" applyBorder="1" applyAlignment="1" applyProtection="1">
      <alignment vertical="center"/>
    </xf>
    <xf numFmtId="165" fontId="3" fillId="0" borderId="7" xfId="2" applyNumberFormat="1" applyBorder="1" applyAlignment="1" applyProtection="1">
      <alignment vertical="center"/>
    </xf>
    <xf numFmtId="165" fontId="13" fillId="0" borderId="7" xfId="1" applyBorder="1" applyAlignment="1" applyProtection="1">
      <alignment vertical="center"/>
    </xf>
    <xf numFmtId="165" fontId="13" fillId="0" borderId="8" xfId="1" applyBorder="1" applyAlignment="1" applyProtection="1">
      <alignment vertical="center"/>
    </xf>
    <xf numFmtId="0" fontId="3" fillId="0" borderId="6" xfId="2" applyBorder="1" applyAlignment="1" applyProtection="1">
      <alignment vertical="center"/>
    </xf>
    <xf numFmtId="0" fontId="3" fillId="0" borderId="7" xfId="2" applyBorder="1" applyAlignment="1" applyProtection="1">
      <alignment vertical="center"/>
    </xf>
    <xf numFmtId="0" fontId="0" fillId="0" borderId="13" xfId="0" applyBorder="1" applyAlignment="1">
      <alignment vertical="center" wrapText="1"/>
    </xf>
    <xf numFmtId="0" fontId="0" fillId="0" borderId="7" xfId="0" applyBorder="1" applyAlignment="1">
      <alignment vertical="center" wrapText="1"/>
    </xf>
    <xf numFmtId="0" fontId="0" fillId="0" borderId="14" xfId="0" applyBorder="1" applyAlignment="1">
      <alignment vertical="center" wrapText="1"/>
    </xf>
    <xf numFmtId="0" fontId="0" fillId="0" borderId="8" xfId="0" applyBorder="1" applyAlignment="1">
      <alignment vertical="center" wrapText="1"/>
    </xf>
    <xf numFmtId="0" fontId="0" fillId="0" borderId="8" xfId="0" applyBorder="1" applyAlignment="1">
      <alignment vertical="center"/>
    </xf>
    <xf numFmtId="0" fontId="0" fillId="0" borderId="12" xfId="0" applyBorder="1" applyAlignment="1">
      <alignment vertical="center" wrapText="1"/>
    </xf>
    <xf numFmtId="0" fontId="0" fillId="0" borderId="6" xfId="0" applyBorder="1" applyAlignment="1">
      <alignment vertical="center" wrapText="1"/>
    </xf>
    <xf numFmtId="0" fontId="0" fillId="0" borderId="0" xfId="0" applyAlignment="1">
      <alignment horizontal="left" vertical="top" wrapText="1"/>
    </xf>
    <xf numFmtId="0" fontId="1" fillId="0" borderId="0" xfId="0" applyFont="1" applyAlignment="1">
      <alignment horizontal="center" vertical="center" wrapText="1"/>
    </xf>
    <xf numFmtId="0" fontId="2" fillId="0" borderId="0" xfId="0" applyFont="1" applyAlignment="1">
      <alignment horizontal="left" vertical="center" wrapText="1"/>
    </xf>
    <xf numFmtId="0" fontId="0" fillId="0" borderId="0" xfId="0" applyAlignment="1">
      <alignment horizontal="left" vertical="center" wrapText="1"/>
    </xf>
    <xf numFmtId="0" fontId="10" fillId="0" borderId="0" xfId="0" applyFont="1" applyAlignment="1">
      <alignment horizontal="center" vertical="center"/>
    </xf>
    <xf numFmtId="0" fontId="0" fillId="0" borderId="20" xfId="0" applyBorder="1" applyAlignment="1">
      <alignment horizontal="left"/>
    </xf>
    <xf numFmtId="0" fontId="2" fillId="0" borderId="20" xfId="0" applyFont="1" applyBorder="1" applyAlignment="1">
      <alignment horizontal="left"/>
    </xf>
    <xf numFmtId="0" fontId="0" fillId="0" borderId="20" xfId="0" applyBorder="1" applyAlignment="1">
      <alignment horizontal="left" wrapText="1"/>
    </xf>
  </cellXfs>
  <cellStyles count="3">
    <cellStyle name="Link" xfId="2" builtinId="8"/>
    <cellStyle name="Prozent" xfId="1" builtinId="5"/>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360</xdr:colOff>
      <xdr:row>3</xdr:row>
      <xdr:rowOff>1800</xdr:rowOff>
    </xdr:from>
    <xdr:to>
      <xdr:col>9</xdr:col>
      <xdr:colOff>94320</xdr:colOff>
      <xdr:row>20</xdr:row>
      <xdr:rowOff>66600</xdr:rowOff>
    </xdr:to>
    <xdr:pic>
      <xdr:nvPicPr>
        <xdr:cNvPr id="2" name="Grafik 2" descr="Stakeholderanalyse Projektmanagement">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a:stretch/>
      </xdr:blipFill>
      <xdr:spPr>
        <a:xfrm>
          <a:off x="8317440" y="632160"/>
          <a:ext cx="3088440" cy="3044160"/>
        </a:xfrm>
        <a:prstGeom prst="rect">
          <a:avLst/>
        </a:prstGeom>
        <a:ln w="0">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AppData\Local\Temp\OPL_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ammdat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3:K34" totalsRowShown="0">
  <autoFilter ref="A3:K34" xr:uid="{00000000-0009-0000-0100-000001000000}"/>
  <tableColumns count="11">
    <tableColumn id="1" xr3:uid="{00000000-0010-0000-0000-000001000000}" name="ID"/>
    <tableColumn id="2" xr3:uid="{00000000-0010-0000-0000-000002000000}" name="Typ"/>
    <tableColumn id="3" xr3:uid="{00000000-0010-0000-0000-000003000000}" name="Initiator"/>
    <tableColumn id="4" xr3:uid="{00000000-0010-0000-0000-000004000000}" name="Angelegt am"/>
    <tableColumn id="5" xr3:uid="{00000000-0010-0000-0000-000005000000}" name="Thema + Beschreibung"/>
    <tableColumn id="6" xr3:uid="{00000000-0010-0000-0000-000006000000}" name="Prio"/>
    <tableColumn id="7" xr3:uid="{00000000-0010-0000-0000-000007000000}" name="Status"/>
    <tableColumn id="8" xr3:uid="{00000000-0010-0000-0000-000008000000}" name="Verantwortlicher"/>
    <tableColumn id="9" xr3:uid="{00000000-0010-0000-0000-000009000000}" name="Zu erledigen bis"/>
    <tableColumn id="10" xr3:uid="{00000000-0010-0000-0000-00000A000000}" name="Bemerkungen/Status/Ergebnisse"/>
    <tableColumn id="11" xr3:uid="{00000000-0010-0000-0000-00000B000000}" name="Projektmeeting"/>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30.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1.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2" Type="http://schemas.openxmlformats.org/officeDocument/2006/relationships/hyperlink" Target="https://www.neuhold-elektronik.at/catshop/product_info.php?cPath=36_230&amp;products_id=7117" TargetMode="External"/><Relationship Id="rId1" Type="http://schemas.openxmlformats.org/officeDocument/2006/relationships/hyperlink" Target="https://www.banggood.com/de/4WD-DIY-Smart-Chassis-Car-Kit-For-Arduino-with-UNO-R3-Ultrasonic-ModuleMotor-drive-board-p-1332912.html?akmClientCountry=AT&amp;rmmds=detail-left-hotproducts__4&amp;cur_warehouse=C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29"/>
  <sheetViews>
    <sheetView topLeftCell="A29" zoomScale="112" zoomScaleNormal="160" workbookViewId="0">
      <selection activeCell="B10" sqref="B10"/>
    </sheetView>
  </sheetViews>
  <sheetFormatPr baseColWidth="10" defaultColWidth="11.44140625" defaultRowHeight="14.4" x14ac:dyDescent="0.3"/>
  <cols>
    <col min="1" max="1" width="17" style="5" customWidth="1"/>
    <col min="2" max="2" width="22.44140625" style="5" customWidth="1"/>
    <col min="3" max="3" width="22.109375" style="5" customWidth="1"/>
    <col min="4" max="4" width="13.109375" style="5" customWidth="1"/>
    <col min="5" max="6" width="19.33203125" style="5" customWidth="1"/>
    <col min="7" max="1024" width="11.44140625" style="5"/>
  </cols>
  <sheetData>
    <row r="1" spans="1:6" ht="23.4" x14ac:dyDescent="0.3">
      <c r="A1" s="107" t="s">
        <v>204</v>
      </c>
      <c r="B1" s="107"/>
      <c r="C1" s="107"/>
      <c r="D1" s="107"/>
      <c r="E1" s="107"/>
      <c r="F1" s="107"/>
    </row>
    <row r="3" spans="1:6" x14ac:dyDescent="0.3">
      <c r="A3" s="6" t="s">
        <v>0</v>
      </c>
      <c r="B3" s="7">
        <v>45236</v>
      </c>
      <c r="C3" s="6" t="s">
        <v>1</v>
      </c>
      <c r="D3" s="8" t="s">
        <v>2</v>
      </c>
      <c r="E3" s="9" t="s">
        <v>3</v>
      </c>
    </row>
    <row r="4" spans="1:6" x14ac:dyDescent="0.3">
      <c r="A4" s="6" t="s">
        <v>4</v>
      </c>
      <c r="B4" s="7">
        <v>45362</v>
      </c>
      <c r="C4" s="6" t="s">
        <v>5</v>
      </c>
      <c r="D4" s="5" t="s">
        <v>6</v>
      </c>
      <c r="E4" s="5" t="s">
        <v>7</v>
      </c>
    </row>
    <row r="7" spans="1:6" x14ac:dyDescent="0.3">
      <c r="A7" s="10" t="s">
        <v>8</v>
      </c>
      <c r="B7" s="11" t="s">
        <v>9</v>
      </c>
      <c r="C7" s="11" t="s">
        <v>10</v>
      </c>
      <c r="D7" s="12" t="s">
        <v>11</v>
      </c>
      <c r="E7" s="108" t="s">
        <v>12</v>
      </c>
      <c r="F7" s="108"/>
    </row>
    <row r="8" spans="1:6" x14ac:dyDescent="0.3">
      <c r="A8" s="13" t="s">
        <v>13</v>
      </c>
      <c r="B8" s="13" t="s">
        <v>213</v>
      </c>
      <c r="C8" s="13"/>
      <c r="D8" s="14"/>
      <c r="E8" s="109"/>
      <c r="F8" s="109"/>
    </row>
    <row r="9" spans="1:6" x14ac:dyDescent="0.3">
      <c r="A9" s="15" t="s">
        <v>14</v>
      </c>
      <c r="B9" s="15"/>
      <c r="C9" s="15"/>
      <c r="D9" s="16"/>
      <c r="E9" s="110"/>
      <c r="F9" s="110"/>
    </row>
    <row r="10" spans="1:6" x14ac:dyDescent="0.3">
      <c r="A10" s="15" t="s">
        <v>15</v>
      </c>
      <c r="B10" s="15"/>
      <c r="C10" s="15"/>
      <c r="D10" s="16"/>
      <c r="E10" s="111"/>
      <c r="F10" s="111"/>
    </row>
    <row r="11" spans="1:6" x14ac:dyDescent="0.3">
      <c r="A11" s="3" t="s">
        <v>16</v>
      </c>
      <c r="B11" s="3"/>
      <c r="C11" s="3"/>
      <c r="D11" s="4"/>
      <c r="E11" s="112"/>
      <c r="F11" s="112"/>
    </row>
    <row r="12" spans="1:6" x14ac:dyDescent="0.3">
      <c r="D12" s="17"/>
      <c r="E12" s="17"/>
      <c r="F12" s="17"/>
    </row>
    <row r="14" spans="1:6" x14ac:dyDescent="0.3">
      <c r="A14" s="18" t="s">
        <v>17</v>
      </c>
      <c r="B14" s="19"/>
      <c r="C14" s="19"/>
      <c r="D14" s="19"/>
      <c r="E14" s="19"/>
      <c r="F14" s="20"/>
    </row>
    <row r="15" spans="1:6" x14ac:dyDescent="0.3">
      <c r="A15" s="21" t="s">
        <v>18</v>
      </c>
      <c r="B15" s="113"/>
      <c r="C15" s="113"/>
      <c r="D15" s="113"/>
      <c r="E15" s="113"/>
      <c r="F15" s="113"/>
    </row>
    <row r="16" spans="1:6" x14ac:dyDescent="0.3">
      <c r="A16" s="22" t="s">
        <v>19</v>
      </c>
      <c r="B16" s="114"/>
      <c r="C16" s="114"/>
      <c r="D16" s="114"/>
      <c r="E16" s="114"/>
      <c r="F16" s="114"/>
    </row>
    <row r="17" spans="1:6" x14ac:dyDescent="0.3">
      <c r="A17" s="22" t="s">
        <v>20</v>
      </c>
      <c r="B17" s="114"/>
      <c r="C17" s="114"/>
      <c r="D17" s="114"/>
      <c r="E17" s="114"/>
      <c r="F17" s="114"/>
    </row>
    <row r="18" spans="1:6" x14ac:dyDescent="0.3">
      <c r="A18" s="22" t="s">
        <v>21</v>
      </c>
      <c r="B18" s="114"/>
      <c r="C18" s="114"/>
      <c r="D18" s="114"/>
      <c r="E18" s="114"/>
      <c r="F18" s="114"/>
    </row>
    <row r="19" spans="1:6" x14ac:dyDescent="0.3">
      <c r="A19" s="3"/>
      <c r="B19" s="119"/>
      <c r="C19" s="119"/>
      <c r="D19" s="119"/>
      <c r="E19" s="119"/>
      <c r="F19" s="119"/>
    </row>
    <row r="22" spans="1:6" x14ac:dyDescent="0.3">
      <c r="A22" s="18" t="s">
        <v>22</v>
      </c>
      <c r="B22" s="19"/>
      <c r="C22" s="19"/>
      <c r="D22" s="19"/>
      <c r="E22" s="19"/>
      <c r="F22" s="20"/>
    </row>
    <row r="23" spans="1:6" ht="107.25" customHeight="1" x14ac:dyDescent="0.3">
      <c r="A23" s="120" t="s">
        <v>23</v>
      </c>
      <c r="B23" s="120"/>
      <c r="C23" s="120"/>
      <c r="D23" s="120"/>
      <c r="E23" s="120"/>
      <c r="F23" s="120"/>
    </row>
    <row r="24" spans="1:6" x14ac:dyDescent="0.3">
      <c r="A24" s="23"/>
    </row>
    <row r="26" spans="1:6" x14ac:dyDescent="0.3">
      <c r="A26" s="108" t="s">
        <v>24</v>
      </c>
      <c r="B26" s="108"/>
      <c r="C26" s="108"/>
      <c r="D26" s="108" t="s">
        <v>25</v>
      </c>
      <c r="E26" s="108"/>
      <c r="F26" s="108"/>
    </row>
    <row r="27" spans="1:6" s="23" customFormat="1" ht="47.25" customHeight="1" x14ac:dyDescent="0.3">
      <c r="A27" s="116" t="s">
        <v>26</v>
      </c>
      <c r="B27" s="116"/>
      <c r="C27" s="116"/>
      <c r="D27" s="121"/>
      <c r="E27" s="121"/>
      <c r="F27" s="121"/>
    </row>
    <row r="28" spans="1:6" s="23" customFormat="1" ht="47.25" customHeight="1" x14ac:dyDescent="0.3">
      <c r="A28" s="115" t="s">
        <v>27</v>
      </c>
      <c r="B28" s="115"/>
      <c r="C28" s="115"/>
      <c r="D28" s="116" t="s">
        <v>205</v>
      </c>
      <c r="E28" s="116"/>
      <c r="F28" s="116"/>
    </row>
    <row r="29" spans="1:6" ht="47.25" customHeight="1" x14ac:dyDescent="0.3">
      <c r="A29" s="117" t="s">
        <v>28</v>
      </c>
      <c r="B29" s="117"/>
      <c r="C29" s="117"/>
      <c r="D29" s="118"/>
      <c r="E29" s="118"/>
      <c r="F29" s="118"/>
    </row>
  </sheetData>
  <mergeCells count="20">
    <mergeCell ref="A28:C28"/>
    <mergeCell ref="D28:F28"/>
    <mergeCell ref="A29:C29"/>
    <mergeCell ref="D29:F29"/>
    <mergeCell ref="B19:F19"/>
    <mergeCell ref="A23:F23"/>
    <mergeCell ref="A26:C26"/>
    <mergeCell ref="D26:F26"/>
    <mergeCell ref="A27:C27"/>
    <mergeCell ref="D27:F27"/>
    <mergeCell ref="E11:F11"/>
    <mergeCell ref="B15:F15"/>
    <mergeCell ref="B16:F16"/>
    <mergeCell ref="B17:F17"/>
    <mergeCell ref="B18:F18"/>
    <mergeCell ref="A1:F1"/>
    <mergeCell ref="E7:F7"/>
    <mergeCell ref="E8:F8"/>
    <mergeCell ref="E9:F9"/>
    <mergeCell ref="E10:F10"/>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36"/>
  <sheetViews>
    <sheetView topLeftCell="A7" zoomScale="74" zoomScaleNormal="130" workbookViewId="0">
      <selection activeCell="D30" sqref="D30"/>
    </sheetView>
  </sheetViews>
  <sheetFormatPr baseColWidth="10" defaultColWidth="10.5546875" defaultRowHeight="14.4" x14ac:dyDescent="0.3"/>
  <cols>
    <col min="1" max="1" width="7.109375" customWidth="1"/>
    <col min="2" max="2" width="65.88671875" customWidth="1"/>
    <col min="3" max="3" width="20.109375" style="49" customWidth="1"/>
    <col min="4" max="6" width="13.6640625" style="49" customWidth="1"/>
    <col min="7" max="8" width="14.44140625" style="49" customWidth="1"/>
    <col min="9" max="9" width="28" customWidth="1"/>
  </cols>
  <sheetData>
    <row r="1" spans="1:9" s="5" customFormat="1" ht="23.4" x14ac:dyDescent="0.3">
      <c r="A1" s="107" t="s">
        <v>86</v>
      </c>
      <c r="B1" s="107"/>
      <c r="C1" s="107"/>
      <c r="D1" s="107"/>
      <c r="E1" s="107"/>
      <c r="F1" s="107"/>
      <c r="G1" s="107"/>
      <c r="H1" s="107"/>
    </row>
    <row r="3" spans="1:9" ht="39.6" x14ac:dyDescent="0.3">
      <c r="A3" s="26" t="s">
        <v>33</v>
      </c>
      <c r="B3" s="50" t="s">
        <v>87</v>
      </c>
      <c r="C3" s="50" t="s">
        <v>88</v>
      </c>
      <c r="D3" s="50" t="s">
        <v>89</v>
      </c>
      <c r="E3" s="50" t="s">
        <v>90</v>
      </c>
      <c r="F3" s="50" t="s">
        <v>91</v>
      </c>
      <c r="G3" s="50" t="s">
        <v>92</v>
      </c>
      <c r="H3" s="50" t="s">
        <v>93</v>
      </c>
      <c r="I3" s="50" t="s">
        <v>94</v>
      </c>
    </row>
    <row r="4" spans="1:9" x14ac:dyDescent="0.3">
      <c r="A4" s="51">
        <v>10</v>
      </c>
      <c r="B4" s="52" t="s">
        <v>95</v>
      </c>
      <c r="C4" s="53"/>
      <c r="D4" s="53"/>
      <c r="E4" s="53"/>
      <c r="F4" s="53"/>
      <c r="G4" s="53"/>
      <c r="H4" s="53"/>
      <c r="I4" s="54"/>
    </row>
    <row r="5" spans="1:9" x14ac:dyDescent="0.3">
      <c r="A5" s="28">
        <v>11</v>
      </c>
      <c r="B5" s="55" t="s">
        <v>96</v>
      </c>
      <c r="C5" s="56"/>
      <c r="D5" s="57"/>
      <c r="E5" s="56"/>
      <c r="F5" s="56"/>
      <c r="G5" s="58"/>
      <c r="H5" s="58"/>
      <c r="I5" s="59"/>
    </row>
    <row r="6" spans="1:9" x14ac:dyDescent="0.3">
      <c r="A6" s="28">
        <v>12</v>
      </c>
      <c r="B6" s="55" t="s">
        <v>97</v>
      </c>
      <c r="C6" s="56" t="s">
        <v>6</v>
      </c>
      <c r="D6" s="57">
        <v>3</v>
      </c>
      <c r="E6" s="56">
        <v>3</v>
      </c>
      <c r="F6" s="56">
        <v>0</v>
      </c>
      <c r="G6" s="58">
        <v>45205</v>
      </c>
      <c r="H6" s="58">
        <v>45236</v>
      </c>
      <c r="I6" s="59" t="s">
        <v>210</v>
      </c>
    </row>
    <row r="7" spans="1:9" ht="39.6" x14ac:dyDescent="0.3">
      <c r="A7" s="28">
        <v>13</v>
      </c>
      <c r="B7" s="55" t="s">
        <v>98</v>
      </c>
      <c r="C7" s="56" t="s">
        <v>6</v>
      </c>
      <c r="D7" s="57">
        <v>2</v>
      </c>
      <c r="E7" s="56">
        <v>4</v>
      </c>
      <c r="F7" s="56">
        <v>0</v>
      </c>
      <c r="G7" s="58" t="s">
        <v>47</v>
      </c>
      <c r="H7" s="58">
        <v>45236</v>
      </c>
      <c r="I7" s="59" t="s">
        <v>99</v>
      </c>
    </row>
    <row r="8" spans="1:9" x14ac:dyDescent="0.3">
      <c r="A8" s="28">
        <v>14</v>
      </c>
      <c r="B8" s="55" t="s">
        <v>100</v>
      </c>
      <c r="C8" s="56"/>
      <c r="D8" s="57"/>
      <c r="E8" s="56"/>
      <c r="F8" s="56"/>
      <c r="G8" s="58"/>
      <c r="H8" s="58"/>
      <c r="I8" s="59"/>
    </row>
    <row r="9" spans="1:9" x14ac:dyDescent="0.3">
      <c r="A9" s="28"/>
      <c r="B9" s="55"/>
      <c r="C9" s="56"/>
      <c r="D9" s="56"/>
      <c r="E9" s="56"/>
      <c r="F9" s="56"/>
      <c r="G9" s="58"/>
      <c r="H9" s="56"/>
      <c r="I9" s="59"/>
    </row>
    <row r="10" spans="1:9" x14ac:dyDescent="0.3">
      <c r="A10" s="60">
        <v>20</v>
      </c>
      <c r="B10" s="52" t="s">
        <v>101</v>
      </c>
      <c r="C10" s="56"/>
      <c r="D10" s="56"/>
      <c r="E10" s="56"/>
      <c r="F10" s="56"/>
      <c r="G10" s="56"/>
      <c r="H10" s="56"/>
      <c r="I10" s="59"/>
    </row>
    <row r="11" spans="1:9" x14ac:dyDescent="0.3">
      <c r="A11" s="28">
        <v>21</v>
      </c>
      <c r="B11" s="55" t="s">
        <v>102</v>
      </c>
      <c r="C11" s="56" t="s">
        <v>214</v>
      </c>
      <c r="D11" s="57">
        <v>2</v>
      </c>
      <c r="E11" s="56"/>
      <c r="F11" s="56"/>
      <c r="G11" s="58"/>
      <c r="H11" s="58"/>
      <c r="I11" s="59"/>
    </row>
    <row r="12" spans="1:9" x14ac:dyDescent="0.3">
      <c r="A12" s="28">
        <v>22</v>
      </c>
      <c r="B12" s="55" t="s">
        <v>103</v>
      </c>
      <c r="C12" s="56" t="s">
        <v>214</v>
      </c>
      <c r="D12" s="57">
        <v>2</v>
      </c>
      <c r="E12" s="56"/>
      <c r="F12" s="56"/>
      <c r="G12" s="58"/>
      <c r="H12" s="58"/>
      <c r="I12" s="59"/>
    </row>
    <row r="13" spans="1:9" ht="26.4" x14ac:dyDescent="0.3">
      <c r="A13" s="28">
        <v>23</v>
      </c>
      <c r="B13" s="55" t="s">
        <v>104</v>
      </c>
      <c r="C13" s="56" t="s">
        <v>214</v>
      </c>
      <c r="D13" s="57">
        <v>3</v>
      </c>
      <c r="E13" s="56"/>
      <c r="F13" s="56"/>
      <c r="G13" s="58"/>
      <c r="H13" s="58"/>
      <c r="I13" s="59"/>
    </row>
    <row r="14" spans="1:9" x14ac:dyDescent="0.3">
      <c r="A14" s="28">
        <v>24</v>
      </c>
      <c r="B14" s="55" t="s">
        <v>105</v>
      </c>
      <c r="C14" s="56" t="s">
        <v>214</v>
      </c>
      <c r="D14" s="57">
        <v>1</v>
      </c>
      <c r="E14" s="56"/>
      <c r="F14" s="56"/>
      <c r="G14" s="58"/>
      <c r="H14" s="56"/>
      <c r="I14" s="59"/>
    </row>
    <row r="15" spans="1:9" x14ac:dyDescent="0.3">
      <c r="A15" s="28"/>
      <c r="B15" s="55"/>
      <c r="C15" s="56"/>
      <c r="D15" s="56"/>
      <c r="E15" s="56"/>
      <c r="F15" s="56"/>
      <c r="G15" s="56"/>
      <c r="H15" s="56"/>
      <c r="I15" s="59"/>
    </row>
    <row r="16" spans="1:9" x14ac:dyDescent="0.3">
      <c r="A16" s="60">
        <v>30</v>
      </c>
      <c r="B16" s="52" t="s">
        <v>106</v>
      </c>
      <c r="C16" s="56"/>
      <c r="D16" s="56"/>
      <c r="E16" s="56"/>
      <c r="F16" s="56"/>
      <c r="G16" s="56"/>
      <c r="H16" s="56"/>
      <c r="I16" s="59"/>
    </row>
    <row r="17" spans="1:9" ht="26.4" x14ac:dyDescent="0.3">
      <c r="A17" s="28">
        <v>31</v>
      </c>
      <c r="B17" s="55" t="s">
        <v>211</v>
      </c>
      <c r="C17" s="56" t="s">
        <v>215</v>
      </c>
      <c r="D17" s="57">
        <v>2</v>
      </c>
      <c r="E17" s="56"/>
      <c r="F17" s="56"/>
      <c r="G17" s="58"/>
      <c r="H17" s="58"/>
      <c r="I17" s="59"/>
    </row>
    <row r="18" spans="1:9" ht="39.6" x14ac:dyDescent="0.3">
      <c r="A18" s="28">
        <v>32</v>
      </c>
      <c r="B18" s="55" t="s">
        <v>212</v>
      </c>
      <c r="C18" s="56" t="s">
        <v>215</v>
      </c>
      <c r="D18" s="57">
        <v>3</v>
      </c>
      <c r="E18" s="56"/>
      <c r="F18" s="56"/>
      <c r="G18" s="58"/>
      <c r="H18" s="56"/>
      <c r="I18" s="59"/>
    </row>
    <row r="19" spans="1:9" x14ac:dyDescent="0.3">
      <c r="A19" s="28">
        <v>34</v>
      </c>
      <c r="B19" s="55" t="s">
        <v>107</v>
      </c>
      <c r="C19" s="56" t="s">
        <v>216</v>
      </c>
      <c r="D19" s="57">
        <v>3</v>
      </c>
      <c r="E19" s="56"/>
      <c r="F19" s="56"/>
      <c r="G19" s="58"/>
      <c r="H19" s="56"/>
      <c r="I19" s="59"/>
    </row>
    <row r="20" spans="1:9" x14ac:dyDescent="0.3">
      <c r="A20" s="28">
        <v>35</v>
      </c>
      <c r="B20" s="55" t="s">
        <v>108</v>
      </c>
      <c r="C20" s="106"/>
      <c r="D20" s="62" t="s">
        <v>217</v>
      </c>
      <c r="E20" s="56"/>
      <c r="F20" s="56"/>
      <c r="G20" s="56"/>
      <c r="H20" s="56"/>
      <c r="I20" s="59"/>
    </row>
    <row r="21" spans="1:9" x14ac:dyDescent="0.3">
      <c r="A21" s="28"/>
      <c r="B21" s="55"/>
      <c r="C21" s="56"/>
      <c r="D21" s="56"/>
      <c r="E21" s="56"/>
      <c r="F21" s="56"/>
      <c r="G21" s="56"/>
      <c r="H21" s="56"/>
      <c r="I21" s="59"/>
    </row>
    <row r="22" spans="1:9" x14ac:dyDescent="0.3">
      <c r="A22" s="60">
        <v>40</v>
      </c>
      <c r="B22" s="52" t="s">
        <v>109</v>
      </c>
      <c r="C22" s="56"/>
      <c r="D22" s="56"/>
      <c r="E22" s="56"/>
      <c r="F22" s="56"/>
      <c r="G22" s="56"/>
      <c r="H22" s="56"/>
      <c r="I22" s="59"/>
    </row>
    <row r="23" spans="1:9" ht="26.4" x14ac:dyDescent="0.3">
      <c r="A23" s="63">
        <v>41</v>
      </c>
      <c r="B23" s="55" t="s">
        <v>110</v>
      </c>
      <c r="C23" s="56" t="s">
        <v>214</v>
      </c>
      <c r="D23" s="64">
        <v>10</v>
      </c>
      <c r="E23" s="65"/>
      <c r="F23" s="65"/>
      <c r="G23" s="58"/>
      <c r="H23" s="65"/>
      <c r="I23" s="66"/>
    </row>
    <row r="24" spans="1:9" x14ac:dyDescent="0.3">
      <c r="A24" s="63">
        <v>42</v>
      </c>
      <c r="B24" s="55" t="s">
        <v>111</v>
      </c>
      <c r="C24" s="56" t="s">
        <v>215</v>
      </c>
      <c r="D24" s="64">
        <v>10</v>
      </c>
      <c r="E24" s="65"/>
      <c r="F24" s="65"/>
      <c r="G24" s="58"/>
      <c r="H24" s="65"/>
      <c r="I24" s="66"/>
    </row>
    <row r="25" spans="1:9" x14ac:dyDescent="0.3">
      <c r="A25" s="63">
        <v>43</v>
      </c>
      <c r="B25" s="67" t="s">
        <v>112</v>
      </c>
      <c r="C25" s="56" t="s">
        <v>214</v>
      </c>
      <c r="D25" s="64">
        <v>10</v>
      </c>
      <c r="E25" s="65"/>
      <c r="F25" s="65"/>
      <c r="G25" s="58"/>
      <c r="H25" s="65"/>
      <c r="I25" s="66"/>
    </row>
    <row r="26" spans="1:9" x14ac:dyDescent="0.3">
      <c r="A26" s="63">
        <v>44</v>
      </c>
      <c r="B26" s="67" t="s">
        <v>113</v>
      </c>
      <c r="C26" s="56" t="s">
        <v>216</v>
      </c>
      <c r="D26" s="64">
        <v>10</v>
      </c>
      <c r="E26" s="65"/>
      <c r="F26" s="65"/>
      <c r="G26" s="58"/>
      <c r="H26" s="65"/>
      <c r="I26" s="66"/>
    </row>
    <row r="27" spans="1:9" x14ac:dyDescent="0.3">
      <c r="A27" s="63">
        <v>45</v>
      </c>
      <c r="B27" s="67" t="s">
        <v>114</v>
      </c>
      <c r="C27" s="56" t="s">
        <v>214</v>
      </c>
      <c r="D27" s="64">
        <v>10</v>
      </c>
      <c r="E27" s="65"/>
      <c r="F27" s="65"/>
      <c r="G27" s="58"/>
      <c r="H27" s="65"/>
      <c r="I27" s="66"/>
    </row>
    <row r="28" spans="1:9" x14ac:dyDescent="0.3">
      <c r="A28" s="63">
        <v>46</v>
      </c>
      <c r="B28" s="67" t="s">
        <v>115</v>
      </c>
      <c r="C28" s="61" t="s">
        <v>216</v>
      </c>
      <c r="D28" s="68">
        <v>10</v>
      </c>
      <c r="E28" s="65"/>
      <c r="F28" s="65"/>
      <c r="G28" s="58"/>
      <c r="H28" s="65"/>
      <c r="I28" s="66"/>
    </row>
    <row r="29" spans="1:9" x14ac:dyDescent="0.3">
      <c r="A29" s="28">
        <v>47</v>
      </c>
      <c r="B29" s="55" t="s">
        <v>116</v>
      </c>
      <c r="C29" s="61" t="s">
        <v>214</v>
      </c>
      <c r="D29" s="62">
        <v>10</v>
      </c>
      <c r="E29" s="56"/>
      <c r="F29" s="56"/>
      <c r="G29" s="58"/>
      <c r="H29" s="56"/>
      <c r="I29" s="59"/>
    </row>
    <row r="30" spans="1:9" x14ac:dyDescent="0.3">
      <c r="A30" s="28">
        <v>48</v>
      </c>
      <c r="B30" s="55" t="s">
        <v>117</v>
      </c>
      <c r="C30" s="61" t="s">
        <v>215</v>
      </c>
      <c r="D30" s="62">
        <v>11</v>
      </c>
      <c r="E30" s="56"/>
      <c r="F30" s="56"/>
      <c r="G30" s="58"/>
      <c r="H30" s="56"/>
      <c r="I30" s="59"/>
    </row>
    <row r="31" spans="1:9" x14ac:dyDescent="0.3">
      <c r="A31" s="63"/>
      <c r="B31" s="67"/>
      <c r="C31" s="65"/>
      <c r="D31" s="65"/>
      <c r="E31" s="65"/>
      <c r="F31" s="65"/>
      <c r="G31" s="65"/>
      <c r="H31" s="65"/>
      <c r="I31" s="66"/>
    </row>
    <row r="32" spans="1:9" x14ac:dyDescent="0.3">
      <c r="A32" s="63"/>
      <c r="B32" s="67"/>
      <c r="C32" s="65"/>
      <c r="D32" s="65"/>
      <c r="E32" s="65"/>
      <c r="F32" s="65"/>
      <c r="G32" s="65"/>
      <c r="H32" s="65"/>
      <c r="I32" s="66"/>
    </row>
    <row r="33" spans="1:9" x14ac:dyDescent="0.3">
      <c r="A33" s="63"/>
      <c r="B33" s="67"/>
      <c r="C33" s="65"/>
      <c r="D33" s="65"/>
      <c r="E33" s="65"/>
      <c r="F33" s="65"/>
      <c r="G33" s="65"/>
      <c r="H33" s="65"/>
      <c r="I33" s="66"/>
    </row>
    <row r="34" spans="1:9" x14ac:dyDescent="0.3">
      <c r="A34" s="32"/>
      <c r="B34" s="69"/>
      <c r="C34" s="70"/>
      <c r="D34" s="70"/>
      <c r="E34" s="70"/>
      <c r="F34" s="70"/>
      <c r="G34" s="70"/>
      <c r="H34" s="70"/>
      <c r="I34" s="71"/>
    </row>
    <row r="35" spans="1:9" x14ac:dyDescent="0.3">
      <c r="D35" s="49">
        <f>SUM(D10:D34)</f>
        <v>97</v>
      </c>
      <c r="E35" s="49">
        <f>SUM(E10:E34)</f>
        <v>0</v>
      </c>
      <c r="F35" s="49">
        <f>SUM(F10:F34)</f>
        <v>0</v>
      </c>
      <c r="I35" s="72"/>
    </row>
    <row r="36" spans="1:9" x14ac:dyDescent="0.3">
      <c r="I36" s="72"/>
    </row>
  </sheetData>
  <autoFilter ref="A3:I7" xr:uid="{00000000-0009-0000-0000-000004000000}"/>
  <mergeCells count="1">
    <mergeCell ref="A1:H1"/>
  </mergeCells>
  <pageMargins left="0.7" right="0.7" top="0.78749999999999998" bottom="0.78749999999999998" header="0.511811023622047" footer="0.511811023622047"/>
  <pageSetup paperSize="9" fitToHeight="0" orientation="landscape" horizontalDpi="300" verticalDpi="300"/>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9719E2-68D5-48A6-99A9-614439461ECB}">
  <dimension ref="A1"/>
  <sheetViews>
    <sheetView workbookViewId="0"/>
  </sheetViews>
  <sheetFormatPr baseColWidth="10" defaultRowHeight="14.4" x14ac:dyDescent="0.3"/>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154E-B56F-47B7-8A46-D71CDBFA70D7}">
  <dimension ref="A1"/>
  <sheetViews>
    <sheetView workbookViewId="0"/>
  </sheetViews>
  <sheetFormatPr baseColWidth="10" defaultRowHeight="14.4" x14ac:dyDescent="0.3"/>
  <sheetData/>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AB8C6-B2ED-4067-8C9D-DCDA95A6AE86}">
  <dimension ref="A1"/>
  <sheetViews>
    <sheetView workbookViewId="0"/>
  </sheetViews>
  <sheetFormatPr baseColWidth="10" defaultRowHeight="14.4" x14ac:dyDescent="0.3"/>
  <sheetData/>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5B6E5-4673-4EA3-91DB-322B4FC9F63E}">
  <dimension ref="A1"/>
  <sheetViews>
    <sheetView workbookViewId="0"/>
  </sheetViews>
  <sheetFormatPr baseColWidth="10" defaultRowHeight="14.4" x14ac:dyDescent="0.3"/>
  <sheetData/>
  <pageMargins left="0.7" right="0.7" top="0.78740157499999996" bottom="0.78740157499999996"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03BBF-422F-438F-864C-5731D622B879}">
  <dimension ref="A1"/>
  <sheetViews>
    <sheetView workbookViewId="0"/>
  </sheetViews>
  <sheetFormatPr baseColWidth="10" defaultRowHeight="14.4" x14ac:dyDescent="0.3"/>
  <sheetData/>
  <pageMargins left="0.7" right="0.7" top="0.78740157499999996" bottom="0.78740157499999996"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7A79FD-0175-47AE-9FD3-F3A7DFD76A4B}">
  <dimension ref="A1"/>
  <sheetViews>
    <sheetView workbookViewId="0"/>
  </sheetViews>
  <sheetFormatPr baseColWidth="10" defaultRowHeight="14.4" x14ac:dyDescent="0.3"/>
  <sheetData/>
  <pageMargins left="0.7" right="0.7" top="0.78740157499999996" bottom="0.78740157499999996"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2A1F5-63E0-49E7-98F8-5517C9372485}">
  <dimension ref="A1"/>
  <sheetViews>
    <sheetView workbookViewId="0"/>
  </sheetViews>
  <sheetFormatPr baseColWidth="10" defaultRowHeight="14.4" x14ac:dyDescent="0.3"/>
  <sheetData/>
  <pageMargins left="0.7" right="0.7" top="0.78740157499999996" bottom="0.78740157499999996"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BB5D5-BBCD-42CE-9B2E-0A23A6F2A427}">
  <dimension ref="A1"/>
  <sheetViews>
    <sheetView workbookViewId="0"/>
  </sheetViews>
  <sheetFormatPr baseColWidth="10" defaultRowHeight="14.4" x14ac:dyDescent="0.3"/>
  <sheetData/>
  <pageMargins left="0.7" right="0.7" top="0.78740157499999996" bottom="0.78740157499999996"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F5000D-7831-43BF-96AE-24E695C0F737}">
  <dimension ref="A1"/>
  <sheetViews>
    <sheetView workbookViewId="0"/>
  </sheetViews>
  <sheetFormatPr baseColWidth="10" defaultRowHeight="14.4" x14ac:dyDescent="0.3"/>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784A7C-BA31-4DE4-9155-73264A1C0EAD}">
  <dimension ref="A1"/>
  <sheetViews>
    <sheetView workbookViewId="0"/>
  </sheetViews>
  <sheetFormatPr baseColWidth="10" defaultRowHeight="14.4" x14ac:dyDescent="0.3"/>
  <sheetData/>
  <pageMargins left="0.7" right="0.7" top="0.78740157499999996" bottom="0.78740157499999996"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431CAB-3F75-437E-AD51-DC5C61918C3F}">
  <dimension ref="A1"/>
  <sheetViews>
    <sheetView workbookViewId="0"/>
  </sheetViews>
  <sheetFormatPr baseColWidth="10" defaultRowHeight="14.4" x14ac:dyDescent="0.3"/>
  <sheetData/>
  <pageMargins left="0.7" right="0.7" top="0.78740157499999996" bottom="0.78740157499999996"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11559-4FF8-4246-A0C0-A85B7233DDFD}">
  <dimension ref="A1"/>
  <sheetViews>
    <sheetView workbookViewId="0"/>
  </sheetViews>
  <sheetFormatPr baseColWidth="10" defaultRowHeight="14.4" x14ac:dyDescent="0.3"/>
  <sheetData/>
  <pageMargins left="0.7" right="0.7" top="0.78740157499999996" bottom="0.78740157499999996"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3B320-A9CE-4C67-B48A-94181AF79AE7}">
  <dimension ref="A1"/>
  <sheetViews>
    <sheetView workbookViewId="0"/>
  </sheetViews>
  <sheetFormatPr baseColWidth="10" defaultRowHeight="14.4" x14ac:dyDescent="0.3"/>
  <sheetData/>
  <pageMargins left="0.7" right="0.7" top="0.78740157499999996" bottom="0.78740157499999996"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96845-7777-4C75-BD5B-F58E23B87A70}">
  <dimension ref="A1"/>
  <sheetViews>
    <sheetView workbookViewId="0"/>
  </sheetViews>
  <sheetFormatPr baseColWidth="10" defaultRowHeight="14.4" x14ac:dyDescent="0.3"/>
  <sheetData/>
  <pageMargins left="0.7" right="0.7" top="0.78740157499999996" bottom="0.78740157499999996"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4BB7E6-5CEC-493A-969D-B451582ECD09}">
  <dimension ref="A1"/>
  <sheetViews>
    <sheetView workbookViewId="0"/>
  </sheetViews>
  <sheetFormatPr baseColWidth="10" defaultRowHeight="14.4" x14ac:dyDescent="0.3"/>
  <sheetData/>
  <pageMargins left="0.7" right="0.7" top="0.78740157499999996" bottom="0.78740157499999996"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423DF6-3648-48B5-AA83-3CB741922492}">
  <dimension ref="A1"/>
  <sheetViews>
    <sheetView workbookViewId="0"/>
  </sheetViews>
  <sheetFormatPr baseColWidth="10" defaultRowHeight="14.4" x14ac:dyDescent="0.3"/>
  <sheetData/>
  <pageMargins left="0.7" right="0.7" top="0.78740157499999996" bottom="0.78740157499999996"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15B36-DE30-4DC5-A16D-C45E75C14A45}">
  <dimension ref="A1"/>
  <sheetViews>
    <sheetView workbookViewId="0"/>
  </sheetViews>
  <sheetFormatPr baseColWidth="10" defaultRowHeight="14.4" x14ac:dyDescent="0.3"/>
  <sheetData/>
  <pageMargins left="0.7" right="0.7" top="0.78740157499999996" bottom="0.78740157499999996"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CF41D-FEF4-42F3-995D-AC658A3060CE}">
  <dimension ref="A1"/>
  <sheetViews>
    <sheetView workbookViewId="0"/>
  </sheetViews>
  <sheetFormatPr baseColWidth="10" defaultRowHeight="14.4" x14ac:dyDescent="0.3"/>
  <sheetData/>
  <pageMargins left="0.7" right="0.7" top="0.78740157499999996" bottom="0.78740157499999996"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EBD89-A3E0-450C-9D27-C287992B4E3E}">
  <dimension ref="A1"/>
  <sheetViews>
    <sheetView workbookViewId="0"/>
  </sheetViews>
  <sheetFormatPr baseColWidth="10" defaultRowHeight="14.4" x14ac:dyDescent="0.3"/>
  <sheetData/>
  <pageMargins left="0.7" right="0.7" top="0.78740157499999996" bottom="0.78740157499999996"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ADEA8-3CDB-4730-90A7-153FD37718F0}">
  <dimension ref="A1"/>
  <sheetViews>
    <sheetView workbookViewId="0"/>
  </sheetViews>
  <sheetFormatPr baseColWidth="10" defaultRowHeight="14.4" x14ac:dyDescent="0.3"/>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3216E-3A4C-4CAE-94D8-B397A602CC7C}">
  <dimension ref="A1"/>
  <sheetViews>
    <sheetView workbookViewId="0"/>
  </sheetViews>
  <sheetFormatPr baseColWidth="10" defaultRowHeight="14.4" x14ac:dyDescent="0.3"/>
  <sheetData/>
  <pageMargins left="0.7" right="0.7" top="0.78740157499999996" bottom="0.78740157499999996"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MJ51"/>
  <sheetViews>
    <sheetView topLeftCell="A3" zoomScale="144" zoomScaleNormal="160" workbookViewId="0">
      <selection activeCell="A7" sqref="A7"/>
    </sheetView>
  </sheetViews>
  <sheetFormatPr baseColWidth="10" defaultColWidth="11.44140625" defaultRowHeight="14.4" x14ac:dyDescent="0.3"/>
  <cols>
    <col min="1" max="1" width="5.88671875" style="49" customWidth="1"/>
    <col min="2" max="2" width="7.6640625" style="5" customWidth="1"/>
    <col min="3" max="3" width="13" style="5" customWidth="1"/>
    <col min="4" max="4" width="11.109375" style="73" customWidth="1"/>
    <col min="5" max="5" width="51.44140625" style="5" customWidth="1"/>
    <col min="6" max="6" width="8.6640625" style="5" customWidth="1"/>
    <col min="7" max="7" width="10.33203125" style="5" customWidth="1"/>
    <col min="8" max="8" width="18.88671875" style="5" customWidth="1"/>
    <col min="9" max="9" width="12.109375" style="73" customWidth="1"/>
    <col min="10" max="10" width="38.6640625" style="5" customWidth="1"/>
    <col min="11" max="11" width="20.109375" style="5" customWidth="1"/>
    <col min="12" max="1024" width="11.44140625" style="5"/>
  </cols>
  <sheetData>
    <row r="1" spans="1:11" ht="21" x14ac:dyDescent="0.3">
      <c r="A1" s="126" t="s">
        <v>118</v>
      </c>
      <c r="B1" s="126"/>
      <c r="C1" s="126"/>
      <c r="D1" s="126"/>
      <c r="E1" s="126"/>
      <c r="F1" s="126"/>
      <c r="G1" s="126"/>
      <c r="H1" s="126"/>
      <c r="I1" s="126"/>
      <c r="J1" s="126"/>
      <c r="K1" s="126"/>
    </row>
    <row r="3" spans="1:11" ht="26.4" x14ac:dyDescent="0.3">
      <c r="A3" s="74" t="s">
        <v>33</v>
      </c>
      <c r="B3" s="74" t="s">
        <v>119</v>
      </c>
      <c r="C3" s="74" t="s">
        <v>120</v>
      </c>
      <c r="D3" s="75" t="s">
        <v>121</v>
      </c>
      <c r="E3" s="74" t="s">
        <v>122</v>
      </c>
      <c r="F3" s="74" t="s">
        <v>123</v>
      </c>
      <c r="G3" s="74" t="s">
        <v>124</v>
      </c>
      <c r="H3" s="74" t="s">
        <v>125</v>
      </c>
      <c r="I3" s="75" t="s">
        <v>126</v>
      </c>
      <c r="J3" s="74" t="s">
        <v>127</v>
      </c>
      <c r="K3" s="74" t="s">
        <v>128</v>
      </c>
    </row>
    <row r="4" spans="1:11" x14ac:dyDescent="0.3">
      <c r="A4" s="76">
        <f t="shared" ref="A4:A33" si="0">ROW()-3</f>
        <v>1</v>
      </c>
      <c r="B4" s="77" t="s">
        <v>129</v>
      </c>
      <c r="C4" s="78" t="s">
        <v>6</v>
      </c>
      <c r="D4" s="79">
        <v>45170</v>
      </c>
      <c r="E4" s="38" t="s">
        <v>130</v>
      </c>
      <c r="F4" s="78" t="s">
        <v>131</v>
      </c>
      <c r="G4" s="78" t="s">
        <v>132</v>
      </c>
      <c r="H4" s="78" t="s">
        <v>6</v>
      </c>
      <c r="I4" s="79">
        <v>45236</v>
      </c>
      <c r="J4" s="38"/>
      <c r="K4" s="80"/>
    </row>
    <row r="5" spans="1:11" x14ac:dyDescent="0.3">
      <c r="A5" s="81">
        <f t="shared" si="0"/>
        <v>2</v>
      </c>
      <c r="B5" s="82" t="s">
        <v>129</v>
      </c>
      <c r="C5" s="83" t="s">
        <v>6</v>
      </c>
      <c r="D5" s="84">
        <v>45170</v>
      </c>
      <c r="E5" s="2" t="s">
        <v>133</v>
      </c>
      <c r="F5" s="83" t="s">
        <v>134</v>
      </c>
      <c r="G5" s="83" t="s">
        <v>132</v>
      </c>
      <c r="H5" s="83" t="s">
        <v>6</v>
      </c>
      <c r="I5" s="84">
        <v>45236</v>
      </c>
      <c r="J5" s="2"/>
      <c r="K5" s="85"/>
    </row>
    <row r="6" spans="1:11" x14ac:dyDescent="0.3">
      <c r="A6" s="81">
        <f t="shared" si="0"/>
        <v>3</v>
      </c>
      <c r="B6" s="82" t="s">
        <v>135</v>
      </c>
      <c r="C6" s="83" t="s">
        <v>6</v>
      </c>
      <c r="D6" s="84">
        <v>45170</v>
      </c>
      <c r="E6" s="2" t="s">
        <v>136</v>
      </c>
      <c r="F6" s="83" t="s">
        <v>134</v>
      </c>
      <c r="G6" s="83" t="s">
        <v>137</v>
      </c>
      <c r="H6" s="83" t="s">
        <v>6</v>
      </c>
      <c r="I6" s="84">
        <v>45236</v>
      </c>
      <c r="J6" s="2"/>
      <c r="K6" s="85"/>
    </row>
    <row r="7" spans="1:11" x14ac:dyDescent="0.3">
      <c r="A7" s="81">
        <f t="shared" si="0"/>
        <v>4</v>
      </c>
      <c r="B7" s="82"/>
      <c r="C7" s="83"/>
      <c r="D7" s="84"/>
      <c r="E7" s="2"/>
      <c r="F7" s="83"/>
      <c r="G7" s="83"/>
      <c r="H7" s="83"/>
      <c r="I7" s="84"/>
      <c r="J7" s="85"/>
      <c r="K7" s="85"/>
    </row>
    <row r="8" spans="1:11" x14ac:dyDescent="0.3">
      <c r="A8" s="81">
        <f t="shared" si="0"/>
        <v>5</v>
      </c>
      <c r="B8" s="81"/>
      <c r="C8" s="83"/>
      <c r="D8" s="84"/>
      <c r="E8" s="86"/>
      <c r="F8" s="83"/>
      <c r="G8" s="83"/>
      <c r="H8" s="83"/>
      <c r="I8" s="84"/>
      <c r="J8" s="85"/>
      <c r="K8" s="85"/>
    </row>
    <row r="9" spans="1:11" x14ac:dyDescent="0.3">
      <c r="A9" s="81">
        <f t="shared" si="0"/>
        <v>6</v>
      </c>
      <c r="B9" s="81"/>
      <c r="C9" s="83"/>
      <c r="D9" s="84"/>
      <c r="E9" s="86"/>
      <c r="F9" s="83"/>
      <c r="G9" s="83"/>
      <c r="H9" s="83"/>
      <c r="I9" s="84"/>
      <c r="J9" s="85"/>
      <c r="K9" s="85"/>
    </row>
    <row r="10" spans="1:11" x14ac:dyDescent="0.3">
      <c r="A10" s="81">
        <f t="shared" si="0"/>
        <v>7</v>
      </c>
      <c r="B10" s="81"/>
      <c r="C10" s="83"/>
      <c r="D10" s="84"/>
      <c r="E10" s="86"/>
      <c r="F10" s="83"/>
      <c r="G10" s="83"/>
      <c r="H10" s="83"/>
      <c r="I10" s="84"/>
      <c r="J10" s="85"/>
      <c r="K10" s="83"/>
    </row>
    <row r="11" spans="1:11" x14ac:dyDescent="0.3">
      <c r="A11" s="81">
        <f t="shared" si="0"/>
        <v>8</v>
      </c>
      <c r="B11" s="81"/>
      <c r="C11" s="83"/>
      <c r="D11" s="84"/>
      <c r="E11" s="86"/>
      <c r="F11" s="83"/>
      <c r="G11" s="83"/>
      <c r="H11" s="83"/>
      <c r="I11" s="84"/>
      <c r="J11" s="85"/>
      <c r="K11" s="83"/>
    </row>
    <row r="12" spans="1:11" x14ac:dyDescent="0.3">
      <c r="A12" s="81">
        <f t="shared" si="0"/>
        <v>9</v>
      </c>
      <c r="B12" s="82"/>
      <c r="C12" s="83"/>
      <c r="D12" s="84"/>
      <c r="E12" s="2"/>
      <c r="F12" s="83"/>
      <c r="G12" s="83"/>
      <c r="H12" s="83"/>
      <c r="I12" s="84"/>
      <c r="J12" s="2"/>
      <c r="K12" s="83"/>
    </row>
    <row r="13" spans="1:11" x14ac:dyDescent="0.3">
      <c r="A13" s="81">
        <f t="shared" si="0"/>
        <v>10</v>
      </c>
      <c r="B13" s="81"/>
      <c r="C13" s="83"/>
      <c r="D13" s="84"/>
      <c r="E13" s="86"/>
      <c r="F13" s="83"/>
      <c r="G13" s="83"/>
      <c r="H13" s="83"/>
      <c r="I13" s="84"/>
      <c r="J13" s="85"/>
      <c r="K13" s="83"/>
    </row>
    <row r="14" spans="1:11" x14ac:dyDescent="0.3">
      <c r="A14" s="81">
        <f t="shared" si="0"/>
        <v>11</v>
      </c>
      <c r="B14" s="81"/>
      <c r="C14" s="83"/>
      <c r="D14" s="84"/>
      <c r="E14" s="86"/>
      <c r="F14" s="83"/>
      <c r="G14" s="83"/>
      <c r="H14" s="83"/>
      <c r="I14" s="84"/>
      <c r="J14" s="85"/>
      <c r="K14" s="85"/>
    </row>
    <row r="15" spans="1:11" x14ac:dyDescent="0.3">
      <c r="A15" s="81">
        <f t="shared" si="0"/>
        <v>12</v>
      </c>
      <c r="B15" s="81"/>
      <c r="C15" s="83"/>
      <c r="D15" s="84"/>
      <c r="E15" s="86"/>
      <c r="F15" s="83"/>
      <c r="G15" s="83"/>
      <c r="H15" s="83"/>
      <c r="I15" s="84"/>
      <c r="J15" s="85"/>
      <c r="K15" s="83"/>
    </row>
    <row r="16" spans="1:11" x14ac:dyDescent="0.3">
      <c r="A16" s="81">
        <f t="shared" si="0"/>
        <v>13</v>
      </c>
      <c r="B16" s="81"/>
      <c r="C16" s="83"/>
      <c r="D16" s="84"/>
      <c r="E16" s="86"/>
      <c r="F16" s="83"/>
      <c r="G16" s="83"/>
      <c r="H16" s="83"/>
      <c r="I16" s="84"/>
      <c r="J16" s="85"/>
      <c r="K16" s="83"/>
    </row>
    <row r="17" spans="1:11" x14ac:dyDescent="0.3">
      <c r="A17" s="81">
        <f t="shared" si="0"/>
        <v>14</v>
      </c>
      <c r="B17" s="81"/>
      <c r="C17" s="83"/>
      <c r="D17" s="84"/>
      <c r="E17" s="86"/>
      <c r="F17" s="83"/>
      <c r="G17" s="83"/>
      <c r="H17" s="83"/>
      <c r="I17" s="84"/>
      <c r="J17" s="85"/>
      <c r="K17" s="83"/>
    </row>
    <row r="18" spans="1:11" x14ac:dyDescent="0.3">
      <c r="A18" s="81">
        <f t="shared" si="0"/>
        <v>15</v>
      </c>
      <c r="B18" s="81"/>
      <c r="C18" s="83"/>
      <c r="D18" s="84"/>
      <c r="E18" s="85"/>
      <c r="F18" s="83"/>
      <c r="G18" s="83"/>
      <c r="H18" s="83"/>
      <c r="I18" s="84"/>
      <c r="J18" s="83"/>
      <c r="K18" s="83"/>
    </row>
    <row r="19" spans="1:11" x14ac:dyDescent="0.3">
      <c r="A19" s="81">
        <f t="shared" si="0"/>
        <v>16</v>
      </c>
      <c r="B19" s="81"/>
      <c r="C19" s="83"/>
      <c r="D19" s="84"/>
      <c r="E19" s="86"/>
      <c r="F19" s="83"/>
      <c r="G19" s="83"/>
      <c r="H19" s="83"/>
      <c r="I19" s="84"/>
      <c r="J19" s="85"/>
      <c r="K19" s="83"/>
    </row>
    <row r="20" spans="1:11" x14ac:dyDescent="0.3">
      <c r="A20" s="81">
        <f t="shared" si="0"/>
        <v>17</v>
      </c>
      <c r="B20" s="81"/>
      <c r="C20" s="83"/>
      <c r="D20" s="84"/>
      <c r="E20" s="86"/>
      <c r="F20" s="83"/>
      <c r="G20" s="83"/>
      <c r="H20" s="83"/>
      <c r="I20" s="84"/>
      <c r="J20" s="85"/>
      <c r="K20" s="83"/>
    </row>
    <row r="21" spans="1:11" x14ac:dyDescent="0.3">
      <c r="A21" s="81">
        <f t="shared" si="0"/>
        <v>18</v>
      </c>
      <c r="B21" s="81"/>
      <c r="C21" s="83"/>
      <c r="D21" s="84"/>
      <c r="E21" s="86"/>
      <c r="F21" s="83"/>
      <c r="G21" s="83"/>
      <c r="H21" s="83"/>
      <c r="I21" s="84"/>
      <c r="J21" s="85"/>
      <c r="K21" s="83"/>
    </row>
    <row r="22" spans="1:11" x14ac:dyDescent="0.3">
      <c r="A22" s="81">
        <f t="shared" si="0"/>
        <v>19</v>
      </c>
      <c r="B22" s="81"/>
      <c r="C22" s="83"/>
      <c r="D22" s="84"/>
      <c r="E22" s="86"/>
      <c r="F22" s="83"/>
      <c r="G22" s="83"/>
      <c r="H22" s="83"/>
      <c r="I22" s="84"/>
      <c r="J22" s="85"/>
      <c r="K22" s="83"/>
    </row>
    <row r="23" spans="1:11" ht="18" customHeight="1" x14ac:dyDescent="0.3">
      <c r="A23" s="81">
        <f t="shared" si="0"/>
        <v>20</v>
      </c>
      <c r="B23" s="81"/>
      <c r="C23" s="83"/>
      <c r="D23" s="84"/>
      <c r="E23" s="86"/>
      <c r="F23" s="83"/>
      <c r="G23" s="83"/>
      <c r="H23" s="83"/>
      <c r="I23" s="84"/>
      <c r="J23" s="85"/>
      <c r="K23" s="83"/>
    </row>
    <row r="24" spans="1:11" x14ac:dyDescent="0.3">
      <c r="A24" s="81">
        <f t="shared" si="0"/>
        <v>21</v>
      </c>
      <c r="B24" s="81"/>
      <c r="C24" s="83"/>
      <c r="D24" s="84"/>
      <c r="E24" s="86"/>
      <c r="F24" s="83"/>
      <c r="G24" s="83"/>
      <c r="H24" s="83"/>
      <c r="I24" s="84"/>
      <c r="J24" s="85"/>
      <c r="K24" s="83"/>
    </row>
    <row r="25" spans="1:11" x14ac:dyDescent="0.3">
      <c r="A25" s="81">
        <f t="shared" si="0"/>
        <v>22</v>
      </c>
      <c r="B25" s="81"/>
      <c r="C25" s="83"/>
      <c r="D25" s="84"/>
      <c r="E25" s="86"/>
      <c r="F25" s="83"/>
      <c r="G25" s="83"/>
      <c r="H25" s="83"/>
      <c r="I25" s="84"/>
      <c r="J25" s="85"/>
      <c r="K25" s="83"/>
    </row>
    <row r="26" spans="1:11" ht="19.5" customHeight="1" x14ac:dyDescent="0.3">
      <c r="A26" s="81">
        <f t="shared" si="0"/>
        <v>23</v>
      </c>
      <c r="B26" s="81"/>
      <c r="C26" s="83"/>
      <c r="D26" s="84"/>
      <c r="E26" s="86"/>
      <c r="F26" s="83"/>
      <c r="G26" s="83"/>
      <c r="H26" s="83"/>
      <c r="I26" s="84"/>
      <c r="J26" s="85"/>
      <c r="K26" s="83"/>
    </row>
    <row r="27" spans="1:11" x14ac:dyDescent="0.3">
      <c r="A27" s="81">
        <f t="shared" si="0"/>
        <v>24</v>
      </c>
      <c r="B27" s="81"/>
      <c r="C27" s="83"/>
      <c r="D27" s="84"/>
      <c r="E27" s="86"/>
      <c r="F27" s="83"/>
      <c r="G27" s="83"/>
      <c r="H27" s="83"/>
      <c r="I27" s="84"/>
      <c r="J27" s="85"/>
      <c r="K27" s="83"/>
    </row>
    <row r="28" spans="1:11" x14ac:dyDescent="0.3">
      <c r="A28" s="81">
        <f t="shared" si="0"/>
        <v>25</v>
      </c>
      <c r="B28" s="81"/>
      <c r="C28" s="83"/>
      <c r="D28" s="84"/>
      <c r="E28" s="86"/>
      <c r="F28" s="83"/>
      <c r="G28" s="83"/>
      <c r="H28" s="83"/>
      <c r="I28" s="84"/>
      <c r="J28" s="85"/>
      <c r="K28" s="83"/>
    </row>
    <row r="29" spans="1:11" x14ac:dyDescent="0.3">
      <c r="A29" s="81">
        <f t="shared" si="0"/>
        <v>26</v>
      </c>
      <c r="B29" s="81"/>
      <c r="C29" s="83"/>
      <c r="D29" s="84"/>
      <c r="E29" s="86"/>
      <c r="F29" s="83"/>
      <c r="G29" s="83"/>
      <c r="H29" s="83"/>
      <c r="I29" s="84"/>
      <c r="J29" s="85"/>
      <c r="K29" s="83"/>
    </row>
    <row r="30" spans="1:11" x14ac:dyDescent="0.3">
      <c r="A30" s="81">
        <f t="shared" si="0"/>
        <v>27</v>
      </c>
      <c r="B30" s="81"/>
      <c r="C30" s="83"/>
      <c r="D30" s="84"/>
      <c r="E30" s="86"/>
      <c r="F30" s="83"/>
      <c r="G30" s="83"/>
      <c r="H30" s="83"/>
      <c r="I30" s="84"/>
      <c r="J30" s="85"/>
      <c r="K30" s="83"/>
    </row>
    <row r="31" spans="1:11" x14ac:dyDescent="0.3">
      <c r="A31" s="81">
        <f t="shared" si="0"/>
        <v>28</v>
      </c>
      <c r="B31" s="81"/>
      <c r="C31" s="83"/>
      <c r="D31" s="84"/>
      <c r="E31" s="86"/>
      <c r="F31" s="83"/>
      <c r="G31" s="83"/>
      <c r="H31" s="83"/>
      <c r="I31" s="84"/>
      <c r="J31" s="85"/>
      <c r="K31" s="83"/>
    </row>
    <row r="32" spans="1:11" x14ac:dyDescent="0.3">
      <c r="A32" s="81">
        <f t="shared" si="0"/>
        <v>29</v>
      </c>
      <c r="B32" s="81"/>
      <c r="C32" s="83"/>
      <c r="D32" s="84"/>
      <c r="E32" s="86"/>
      <c r="F32" s="83"/>
      <c r="G32" s="83"/>
      <c r="H32" s="83"/>
      <c r="I32" s="84"/>
      <c r="J32" s="85"/>
      <c r="K32" s="83"/>
    </row>
    <row r="33" spans="1:11" x14ac:dyDescent="0.3">
      <c r="A33" s="87">
        <f t="shared" si="0"/>
        <v>30</v>
      </c>
      <c r="B33" s="87"/>
      <c r="C33" s="88"/>
      <c r="D33" s="89"/>
      <c r="E33" s="90"/>
      <c r="F33" s="88"/>
      <c r="G33" s="88"/>
      <c r="H33" s="88"/>
      <c r="I33" s="89"/>
      <c r="J33" s="91"/>
      <c r="K33" s="88"/>
    </row>
    <row r="34" spans="1:11" x14ac:dyDescent="0.3">
      <c r="B34" s="49"/>
      <c r="C34" s="92"/>
      <c r="E34" s="93"/>
      <c r="F34" s="92"/>
      <c r="G34" s="92"/>
      <c r="H34" s="92"/>
      <c r="J34" s="94"/>
      <c r="K34" s="92"/>
    </row>
    <row r="35" spans="1:11" x14ac:dyDescent="0.3">
      <c r="B35" s="49"/>
      <c r="C35" s="92"/>
      <c r="E35" s="93"/>
      <c r="F35" s="92"/>
      <c r="G35" s="92"/>
      <c r="H35" s="92"/>
      <c r="J35" s="94"/>
      <c r="K35" s="92"/>
    </row>
    <row r="36" spans="1:11" x14ac:dyDescent="0.3">
      <c r="B36" s="5" t="s">
        <v>138</v>
      </c>
      <c r="F36" s="5" t="s">
        <v>131</v>
      </c>
      <c r="G36" s="5" t="s">
        <v>139</v>
      </c>
    </row>
    <row r="37" spans="1:11" x14ac:dyDescent="0.3">
      <c r="B37" s="5" t="s">
        <v>140</v>
      </c>
      <c r="F37" s="5" t="s">
        <v>134</v>
      </c>
      <c r="G37" s="5" t="s">
        <v>137</v>
      </c>
    </row>
    <row r="38" spans="1:11" x14ac:dyDescent="0.3">
      <c r="B38" s="5" t="s">
        <v>141</v>
      </c>
      <c r="F38" s="5" t="s">
        <v>142</v>
      </c>
      <c r="G38" s="5" t="s">
        <v>132</v>
      </c>
    </row>
    <row r="39" spans="1:11" x14ac:dyDescent="0.3">
      <c r="G39" s="5" t="s">
        <v>143</v>
      </c>
    </row>
    <row r="45" spans="1:11" x14ac:dyDescent="0.3">
      <c r="E45" s="95"/>
    </row>
    <row r="51" spans="5:5" x14ac:dyDescent="0.3">
      <c r="E51" s="23"/>
    </row>
  </sheetData>
  <mergeCells count="1">
    <mergeCell ref="A1:K1"/>
  </mergeCells>
  <pageMargins left="0.7" right="0.7" top="0.78749999999999998" bottom="0.78749999999999998" header="0.511811023622047" footer="0.511811023622047"/>
  <pageSetup paperSize="9" fitToHeight="0" orientation="landscape" horizontalDpi="300" verticalDpi="300"/>
  <tableParts count="1">
    <tablePart r:id="rId1"/>
  </tableParts>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33"/>
  <sheetViews>
    <sheetView zoomScale="160" zoomScaleNormal="160" workbookViewId="0">
      <selection activeCell="B7" sqref="B7"/>
    </sheetView>
  </sheetViews>
  <sheetFormatPr baseColWidth="10" defaultColWidth="11.44140625" defaultRowHeight="14.4" x14ac:dyDescent="0.3"/>
  <cols>
    <col min="1" max="1" width="3.88671875" style="23" customWidth="1"/>
    <col min="2" max="2" width="55" style="23" customWidth="1"/>
    <col min="3" max="5" width="4.88671875" style="35" customWidth="1"/>
    <col min="6" max="6" width="8.5546875" style="23" customWidth="1"/>
    <col min="7" max="7" width="59.44140625" style="23" customWidth="1"/>
    <col min="8" max="8" width="15.88671875" style="23" customWidth="1"/>
    <col min="9" max="1024" width="11.44140625" style="23"/>
  </cols>
  <sheetData>
    <row r="1" spans="1:8" ht="23.25" customHeight="1" x14ac:dyDescent="0.3">
      <c r="A1" s="123" t="s">
        <v>144</v>
      </c>
      <c r="B1" s="123"/>
      <c r="C1" s="123"/>
      <c r="D1" s="123"/>
      <c r="E1" s="123"/>
      <c r="F1" s="123"/>
      <c r="G1" s="123"/>
      <c r="H1" s="123"/>
    </row>
    <row r="2" spans="1:8" x14ac:dyDescent="0.3">
      <c r="E2" s="36"/>
    </row>
    <row r="3" spans="1:8" s="43" customFormat="1" x14ac:dyDescent="0.3">
      <c r="A3" s="26" t="s">
        <v>33</v>
      </c>
      <c r="B3" s="26" t="s">
        <v>145</v>
      </c>
      <c r="C3" s="26" t="s">
        <v>129</v>
      </c>
      <c r="D3" s="26" t="s">
        <v>146</v>
      </c>
      <c r="E3" s="26" t="s">
        <v>147</v>
      </c>
      <c r="F3" s="26" t="s">
        <v>148</v>
      </c>
      <c r="G3" s="26" t="s">
        <v>149</v>
      </c>
      <c r="H3" s="26" t="s">
        <v>150</v>
      </c>
    </row>
    <row r="4" spans="1:8" x14ac:dyDescent="0.3">
      <c r="A4" s="2">
        <v>1</v>
      </c>
      <c r="B4" s="2" t="s">
        <v>151</v>
      </c>
      <c r="C4" s="41">
        <v>4</v>
      </c>
      <c r="D4" s="41">
        <v>4</v>
      </c>
      <c r="E4" s="41">
        <f t="shared" ref="E4:E33" si="0">C4*D4</f>
        <v>16</v>
      </c>
      <c r="F4" s="2"/>
      <c r="G4" s="2" t="s">
        <v>152</v>
      </c>
      <c r="H4" s="2"/>
    </row>
    <row r="5" spans="1:8" x14ac:dyDescent="0.3">
      <c r="A5" s="2">
        <v>2</v>
      </c>
      <c r="B5" s="2" t="s">
        <v>153</v>
      </c>
      <c r="C5" s="41">
        <v>1</v>
      </c>
      <c r="D5" s="41">
        <v>5</v>
      </c>
      <c r="E5" s="41">
        <f t="shared" si="0"/>
        <v>5</v>
      </c>
      <c r="F5" s="2"/>
      <c r="G5" s="2" t="s">
        <v>154</v>
      </c>
      <c r="H5" s="2"/>
    </row>
    <row r="6" spans="1:8" x14ac:dyDescent="0.3">
      <c r="A6" s="2">
        <v>3</v>
      </c>
      <c r="B6" s="2" t="s">
        <v>155</v>
      </c>
      <c r="C6" s="41">
        <v>2</v>
      </c>
      <c r="D6" s="41">
        <v>5</v>
      </c>
      <c r="E6" s="41">
        <f t="shared" si="0"/>
        <v>10</v>
      </c>
      <c r="F6" s="2"/>
      <c r="G6" s="2" t="s">
        <v>156</v>
      </c>
      <c r="H6" s="2"/>
    </row>
    <row r="7" spans="1:8" x14ac:dyDescent="0.3">
      <c r="A7" s="2">
        <v>4</v>
      </c>
      <c r="B7" s="2"/>
      <c r="C7" s="41"/>
      <c r="D7" s="41"/>
      <c r="E7" s="41">
        <f t="shared" si="0"/>
        <v>0</v>
      </c>
      <c r="F7" s="2"/>
      <c r="G7" s="2"/>
      <c r="H7" s="2"/>
    </row>
    <row r="8" spans="1:8" x14ac:dyDescent="0.3">
      <c r="A8" s="2">
        <v>5</v>
      </c>
      <c r="B8" s="2"/>
      <c r="C8" s="41"/>
      <c r="D8" s="41"/>
      <c r="E8" s="41">
        <f t="shared" si="0"/>
        <v>0</v>
      </c>
      <c r="F8" s="2"/>
      <c r="G8" s="2"/>
      <c r="H8" s="2"/>
    </row>
    <row r="9" spans="1:8" x14ac:dyDescent="0.3">
      <c r="A9" s="2">
        <v>6</v>
      </c>
      <c r="B9" s="2"/>
      <c r="C9" s="41"/>
      <c r="D9" s="41"/>
      <c r="E9" s="41">
        <f t="shared" si="0"/>
        <v>0</v>
      </c>
      <c r="F9" s="2"/>
      <c r="G9" s="2"/>
      <c r="H9" s="2"/>
    </row>
    <row r="10" spans="1:8" x14ac:dyDescent="0.3">
      <c r="A10" s="2">
        <v>7</v>
      </c>
      <c r="B10" s="2"/>
      <c r="C10" s="41"/>
      <c r="D10" s="41"/>
      <c r="E10" s="41">
        <f t="shared" si="0"/>
        <v>0</v>
      </c>
      <c r="F10" s="2"/>
      <c r="G10" s="2"/>
      <c r="H10" s="2"/>
    </row>
    <row r="11" spans="1:8" x14ac:dyDescent="0.3">
      <c r="A11" s="2">
        <v>8</v>
      </c>
      <c r="B11" s="2"/>
      <c r="C11" s="41"/>
      <c r="D11" s="41"/>
      <c r="E11" s="41">
        <f t="shared" si="0"/>
        <v>0</v>
      </c>
      <c r="F11" s="2"/>
      <c r="G11" s="2"/>
      <c r="H11" s="2"/>
    </row>
    <row r="12" spans="1:8" x14ac:dyDescent="0.3">
      <c r="A12" s="2">
        <v>9</v>
      </c>
      <c r="B12" s="2"/>
      <c r="C12" s="41"/>
      <c r="D12" s="41"/>
      <c r="E12" s="41">
        <f t="shared" si="0"/>
        <v>0</v>
      </c>
      <c r="F12" s="2"/>
      <c r="G12" s="2"/>
      <c r="H12" s="2"/>
    </row>
    <row r="13" spans="1:8" x14ac:dyDescent="0.3">
      <c r="A13" s="2">
        <v>10</v>
      </c>
      <c r="B13" s="2"/>
      <c r="C13" s="41"/>
      <c r="D13" s="41"/>
      <c r="E13" s="41">
        <f t="shared" si="0"/>
        <v>0</v>
      </c>
      <c r="F13" s="2"/>
      <c r="G13" s="2"/>
      <c r="H13" s="2"/>
    </row>
    <row r="14" spans="1:8" x14ac:dyDescent="0.3">
      <c r="A14" s="2">
        <v>11</v>
      </c>
      <c r="B14" s="2"/>
      <c r="C14" s="41"/>
      <c r="D14" s="41"/>
      <c r="E14" s="41">
        <f t="shared" si="0"/>
        <v>0</v>
      </c>
      <c r="F14" s="2"/>
      <c r="G14" s="2"/>
      <c r="H14" s="2"/>
    </row>
    <row r="15" spans="1:8" x14ac:dyDescent="0.3">
      <c r="A15" s="2">
        <v>12</v>
      </c>
      <c r="B15" s="2"/>
      <c r="C15" s="41"/>
      <c r="D15" s="41"/>
      <c r="E15" s="41">
        <f t="shared" si="0"/>
        <v>0</v>
      </c>
      <c r="F15" s="2"/>
      <c r="G15" s="2"/>
      <c r="H15" s="2"/>
    </row>
    <row r="16" spans="1:8" x14ac:dyDescent="0.3">
      <c r="A16" s="2">
        <v>13</v>
      </c>
      <c r="B16" s="2"/>
      <c r="C16" s="41"/>
      <c r="D16" s="41"/>
      <c r="E16" s="41">
        <f t="shared" si="0"/>
        <v>0</v>
      </c>
      <c r="F16" s="2"/>
      <c r="G16" s="2"/>
      <c r="H16" s="2"/>
    </row>
    <row r="17" spans="1:8" x14ac:dyDescent="0.3">
      <c r="A17" s="2">
        <v>14</v>
      </c>
      <c r="B17" s="2"/>
      <c r="C17" s="41"/>
      <c r="D17" s="41"/>
      <c r="E17" s="41">
        <f t="shared" si="0"/>
        <v>0</v>
      </c>
      <c r="F17" s="2"/>
      <c r="G17" s="2"/>
      <c r="H17" s="2"/>
    </row>
    <row r="18" spans="1:8" x14ac:dyDescent="0.3">
      <c r="A18" s="2">
        <v>15</v>
      </c>
      <c r="B18" s="2"/>
      <c r="C18" s="41"/>
      <c r="D18" s="41"/>
      <c r="E18" s="41">
        <f t="shared" si="0"/>
        <v>0</v>
      </c>
      <c r="F18" s="2"/>
      <c r="G18" s="2"/>
      <c r="H18" s="2"/>
    </row>
    <row r="19" spans="1:8" x14ac:dyDescent="0.3">
      <c r="A19" s="2">
        <v>16</v>
      </c>
      <c r="B19" s="2"/>
      <c r="C19" s="41"/>
      <c r="D19" s="41"/>
      <c r="E19" s="41">
        <f t="shared" si="0"/>
        <v>0</v>
      </c>
      <c r="F19" s="2"/>
      <c r="G19" s="2"/>
      <c r="H19" s="2"/>
    </row>
    <row r="20" spans="1:8" x14ac:dyDescent="0.3">
      <c r="A20" s="2">
        <v>17</v>
      </c>
      <c r="B20" s="2"/>
      <c r="C20" s="41"/>
      <c r="D20" s="41"/>
      <c r="E20" s="41">
        <f t="shared" si="0"/>
        <v>0</v>
      </c>
      <c r="F20" s="2"/>
      <c r="G20" s="2"/>
      <c r="H20" s="2"/>
    </row>
    <row r="21" spans="1:8" x14ac:dyDescent="0.3">
      <c r="A21" s="2">
        <v>18</v>
      </c>
      <c r="B21" s="2"/>
      <c r="C21" s="41"/>
      <c r="D21" s="41"/>
      <c r="E21" s="41">
        <f t="shared" si="0"/>
        <v>0</v>
      </c>
      <c r="F21" s="2"/>
      <c r="G21" s="2"/>
      <c r="H21" s="2"/>
    </row>
    <row r="22" spans="1:8" x14ac:dyDescent="0.3">
      <c r="A22" s="2">
        <v>19</v>
      </c>
      <c r="B22" s="2"/>
      <c r="C22" s="41"/>
      <c r="D22" s="41"/>
      <c r="E22" s="41">
        <f t="shared" si="0"/>
        <v>0</v>
      </c>
      <c r="F22" s="2"/>
      <c r="G22" s="2"/>
      <c r="H22" s="2"/>
    </row>
    <row r="23" spans="1:8" x14ac:dyDescent="0.3">
      <c r="A23" s="2">
        <v>20</v>
      </c>
      <c r="B23" s="2"/>
      <c r="C23" s="41"/>
      <c r="D23" s="41"/>
      <c r="E23" s="41">
        <f t="shared" si="0"/>
        <v>0</v>
      </c>
      <c r="F23" s="2"/>
      <c r="G23" s="2"/>
      <c r="H23" s="2"/>
    </row>
    <row r="24" spans="1:8" x14ac:dyDescent="0.3">
      <c r="A24" s="2">
        <v>21</v>
      </c>
      <c r="B24" s="2"/>
      <c r="C24" s="41"/>
      <c r="D24" s="41"/>
      <c r="E24" s="41">
        <f t="shared" si="0"/>
        <v>0</v>
      </c>
      <c r="F24" s="2"/>
      <c r="G24" s="2"/>
      <c r="H24" s="2"/>
    </row>
    <row r="25" spans="1:8" x14ac:dyDescent="0.3">
      <c r="A25" s="2">
        <v>22</v>
      </c>
      <c r="B25" s="2"/>
      <c r="C25" s="41"/>
      <c r="D25" s="41"/>
      <c r="E25" s="41">
        <f t="shared" si="0"/>
        <v>0</v>
      </c>
      <c r="F25" s="2"/>
      <c r="G25" s="2"/>
      <c r="H25" s="2"/>
    </row>
    <row r="26" spans="1:8" x14ac:dyDescent="0.3">
      <c r="A26" s="2">
        <v>23</v>
      </c>
      <c r="B26" s="2"/>
      <c r="C26" s="41"/>
      <c r="D26" s="41"/>
      <c r="E26" s="41">
        <f t="shared" si="0"/>
        <v>0</v>
      </c>
      <c r="F26" s="2"/>
      <c r="G26" s="2"/>
      <c r="H26" s="2"/>
    </row>
    <row r="27" spans="1:8" x14ac:dyDescent="0.3">
      <c r="A27" s="2">
        <v>24</v>
      </c>
      <c r="B27" s="2"/>
      <c r="C27" s="41"/>
      <c r="D27" s="41"/>
      <c r="E27" s="41">
        <f t="shared" si="0"/>
        <v>0</v>
      </c>
      <c r="F27" s="2"/>
      <c r="G27" s="2"/>
      <c r="H27" s="2"/>
    </row>
    <row r="28" spans="1:8" x14ac:dyDescent="0.3">
      <c r="A28" s="2">
        <v>25</v>
      </c>
      <c r="B28" s="2"/>
      <c r="C28" s="41"/>
      <c r="D28" s="41"/>
      <c r="E28" s="41">
        <f t="shared" si="0"/>
        <v>0</v>
      </c>
      <c r="F28" s="2"/>
      <c r="G28" s="2"/>
      <c r="H28" s="2"/>
    </row>
    <row r="29" spans="1:8" x14ac:dyDescent="0.3">
      <c r="A29" s="2">
        <v>26</v>
      </c>
      <c r="B29" s="2"/>
      <c r="C29" s="41"/>
      <c r="D29" s="41"/>
      <c r="E29" s="41">
        <f t="shared" si="0"/>
        <v>0</v>
      </c>
      <c r="F29" s="2"/>
      <c r="G29" s="2"/>
      <c r="H29" s="2"/>
    </row>
    <row r="30" spans="1:8" x14ac:dyDescent="0.3">
      <c r="A30" s="2">
        <v>27</v>
      </c>
      <c r="B30" s="2"/>
      <c r="C30" s="41"/>
      <c r="D30" s="41"/>
      <c r="E30" s="41">
        <f t="shared" si="0"/>
        <v>0</v>
      </c>
      <c r="F30" s="2"/>
      <c r="G30" s="2"/>
      <c r="H30" s="2"/>
    </row>
    <row r="31" spans="1:8" x14ac:dyDescent="0.3">
      <c r="A31" s="2">
        <v>28</v>
      </c>
      <c r="B31" s="2"/>
      <c r="C31" s="41"/>
      <c r="D31" s="41"/>
      <c r="E31" s="41">
        <f t="shared" si="0"/>
        <v>0</v>
      </c>
      <c r="F31" s="2"/>
      <c r="G31" s="2"/>
      <c r="H31" s="2"/>
    </row>
    <row r="32" spans="1:8" x14ac:dyDescent="0.3">
      <c r="A32" s="2">
        <v>29</v>
      </c>
      <c r="B32" s="2"/>
      <c r="C32" s="41"/>
      <c r="D32" s="41"/>
      <c r="E32" s="41">
        <f t="shared" si="0"/>
        <v>0</v>
      </c>
      <c r="F32" s="2"/>
      <c r="G32" s="2"/>
      <c r="H32" s="2"/>
    </row>
    <row r="33" spans="1:8" x14ac:dyDescent="0.3">
      <c r="A33" s="24">
        <v>30</v>
      </c>
      <c r="B33" s="24"/>
      <c r="C33" s="42"/>
      <c r="D33" s="42"/>
      <c r="E33" s="42">
        <f t="shared" si="0"/>
        <v>0</v>
      </c>
      <c r="F33" s="24"/>
      <c r="G33" s="24"/>
      <c r="H33" s="24"/>
    </row>
  </sheetData>
  <mergeCells count="1">
    <mergeCell ref="A1:H1"/>
  </mergeCells>
  <conditionalFormatting sqref="E4:E33">
    <cfRule type="colorScale" priority="2">
      <colorScale>
        <cfvo type="min"/>
        <cfvo type="percentile" val="50"/>
        <cfvo type="max"/>
        <color rgb="FF63BE7B"/>
        <color rgb="FFFFEB84"/>
        <color rgb="FFF8696B"/>
      </colorScale>
    </cfRule>
  </conditionalFormatting>
  <pageMargins left="0.7" right="0.7" top="0.78749999999999998" bottom="0.78749999999999998" header="0.511811023622047" footer="0.511811023622047"/>
  <pageSetup paperSize="9" fitToHeight="0" orientation="landscape" horizontalDpi="300" verticalDpi="300"/>
  <legacy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9"/>
  <sheetViews>
    <sheetView topLeftCell="A14" zoomScale="160" zoomScaleNormal="160" workbookViewId="0">
      <selection activeCell="A28" sqref="A28"/>
    </sheetView>
  </sheetViews>
  <sheetFormatPr baseColWidth="10" defaultColWidth="11.5546875" defaultRowHeight="14.4" x14ac:dyDescent="0.3"/>
  <cols>
    <col min="1" max="1" width="31.88671875" customWidth="1"/>
    <col min="2" max="4" width="25.109375" customWidth="1"/>
    <col min="5" max="13" width="10.5546875" customWidth="1"/>
    <col min="14" max="14" width="40.5546875" customWidth="1"/>
    <col min="15" max="64" width="10.5546875" customWidth="1"/>
  </cols>
  <sheetData>
    <row r="1" spans="1:14" ht="23.4" x14ac:dyDescent="0.45">
      <c r="A1" s="96" t="s">
        <v>157</v>
      </c>
    </row>
    <row r="2" spans="1:14" x14ac:dyDescent="0.3">
      <c r="A2" t="s">
        <v>158</v>
      </c>
    </row>
    <row r="3" spans="1:14" x14ac:dyDescent="0.3">
      <c r="F3" t="s">
        <v>159</v>
      </c>
    </row>
    <row r="4" spans="1:14" x14ac:dyDescent="0.3">
      <c r="A4" s="97" t="s">
        <v>160</v>
      </c>
      <c r="B4" s="98" t="s">
        <v>161</v>
      </c>
      <c r="C4" s="98" t="s">
        <v>162</v>
      </c>
      <c r="D4" s="98" t="s">
        <v>163</v>
      </c>
    </row>
    <row r="5" spans="1:14" x14ac:dyDescent="0.3">
      <c r="A5" s="99" t="s">
        <v>164</v>
      </c>
      <c r="B5" s="100" t="s">
        <v>165</v>
      </c>
      <c r="C5" s="100" t="s">
        <v>166</v>
      </c>
      <c r="D5" s="100" t="s">
        <v>167</v>
      </c>
    </row>
    <row r="6" spans="1:14" x14ac:dyDescent="0.3">
      <c r="A6" s="99" t="s">
        <v>168</v>
      </c>
      <c r="B6" s="100" t="s">
        <v>169</v>
      </c>
      <c r="C6" s="100" t="s">
        <v>170</v>
      </c>
      <c r="D6" s="100" t="s">
        <v>167</v>
      </c>
      <c r="K6" s="101" t="s">
        <v>171</v>
      </c>
    </row>
    <row r="7" spans="1:14" x14ac:dyDescent="0.3">
      <c r="A7" s="99" t="s">
        <v>172</v>
      </c>
      <c r="B7" s="100" t="s">
        <v>173</v>
      </c>
      <c r="C7" s="100" t="s">
        <v>170</v>
      </c>
      <c r="D7" s="100" t="s">
        <v>174</v>
      </c>
      <c r="K7" s="97" t="s">
        <v>175</v>
      </c>
      <c r="L7" s="97" t="s">
        <v>176</v>
      </c>
      <c r="M7" s="97" t="s">
        <v>177</v>
      </c>
      <c r="N7" s="97" t="s">
        <v>178</v>
      </c>
    </row>
    <row r="8" spans="1:14" x14ac:dyDescent="0.3">
      <c r="A8" s="99" t="s">
        <v>179</v>
      </c>
      <c r="B8" s="100" t="s">
        <v>180</v>
      </c>
      <c r="C8" s="100" t="s">
        <v>167</v>
      </c>
      <c r="D8" s="100" t="s">
        <v>181</v>
      </c>
      <c r="K8" s="99" t="s">
        <v>173</v>
      </c>
      <c r="L8" s="99" t="s">
        <v>167</v>
      </c>
      <c r="M8" s="99" t="s">
        <v>167</v>
      </c>
      <c r="N8" s="99" t="s">
        <v>182</v>
      </c>
    </row>
    <row r="9" spans="1:14" x14ac:dyDescent="0.3">
      <c r="A9" s="99" t="s">
        <v>183</v>
      </c>
      <c r="B9" s="100"/>
      <c r="C9" s="100"/>
      <c r="D9" s="100"/>
      <c r="K9" s="99" t="s">
        <v>173</v>
      </c>
      <c r="L9" s="99" t="s">
        <v>167</v>
      </c>
      <c r="M9" s="99" t="s">
        <v>174</v>
      </c>
      <c r="N9" s="99" t="s">
        <v>184</v>
      </c>
    </row>
    <row r="10" spans="1:14" x14ac:dyDescent="0.3">
      <c r="A10" s="99"/>
      <c r="B10" s="100"/>
      <c r="C10" s="100"/>
      <c r="D10" s="100"/>
      <c r="K10" s="99" t="s">
        <v>180</v>
      </c>
      <c r="L10" s="99" t="s">
        <v>167</v>
      </c>
      <c r="M10" s="99" t="s">
        <v>167</v>
      </c>
      <c r="N10" s="99" t="s">
        <v>185</v>
      </c>
    </row>
    <row r="11" spans="1:14" x14ac:dyDescent="0.3">
      <c r="A11" s="99"/>
      <c r="B11" s="100"/>
      <c r="C11" s="100"/>
      <c r="D11" s="100"/>
      <c r="K11" s="99" t="s">
        <v>180</v>
      </c>
      <c r="L11" s="99" t="s">
        <v>167</v>
      </c>
      <c r="M11" s="99" t="s">
        <v>174</v>
      </c>
      <c r="N11" s="99" t="s">
        <v>186</v>
      </c>
    </row>
    <row r="12" spans="1:14" x14ac:dyDescent="0.3">
      <c r="A12" s="99"/>
      <c r="B12" s="100"/>
      <c r="C12" s="100"/>
      <c r="D12" s="100"/>
      <c r="K12" s="99" t="s">
        <v>173</v>
      </c>
      <c r="L12" s="99" t="s">
        <v>174</v>
      </c>
      <c r="M12" s="99" t="s">
        <v>47</v>
      </c>
      <c r="N12" s="99" t="s">
        <v>187</v>
      </c>
    </row>
    <row r="13" spans="1:14" x14ac:dyDescent="0.3">
      <c r="A13" s="99"/>
      <c r="B13" s="100"/>
      <c r="C13" s="100"/>
      <c r="D13" s="100"/>
    </row>
    <row r="14" spans="1:14" x14ac:dyDescent="0.3">
      <c r="A14" s="99"/>
      <c r="B14" s="100"/>
      <c r="C14" s="100"/>
      <c r="D14" s="100"/>
    </row>
    <row r="15" spans="1:14" x14ac:dyDescent="0.3">
      <c r="A15" s="99"/>
      <c r="B15" s="100"/>
      <c r="C15" s="100"/>
      <c r="D15" s="100"/>
    </row>
    <row r="16" spans="1:14" x14ac:dyDescent="0.3">
      <c r="A16" s="99"/>
      <c r="B16" s="100"/>
      <c r="C16" s="100"/>
      <c r="D16" s="100"/>
    </row>
    <row r="17" spans="1:4" x14ac:dyDescent="0.3">
      <c r="A17" s="99"/>
      <c r="B17" s="100"/>
      <c r="C17" s="100"/>
      <c r="D17" s="100"/>
    </row>
    <row r="18" spans="1:4" x14ac:dyDescent="0.3">
      <c r="A18" s="99"/>
      <c r="B18" s="100"/>
      <c r="C18" s="100"/>
      <c r="D18" s="100"/>
    </row>
    <row r="19" spans="1:4" x14ac:dyDescent="0.3">
      <c r="A19" s="99"/>
      <c r="B19" s="100"/>
      <c r="C19" s="100"/>
      <c r="D19" s="100"/>
    </row>
    <row r="21" spans="1:4" x14ac:dyDescent="0.3">
      <c r="A21" s="97" t="s">
        <v>160</v>
      </c>
      <c r="B21" s="128" t="s">
        <v>188</v>
      </c>
      <c r="C21" s="128"/>
      <c r="D21" s="128"/>
    </row>
    <row r="22" spans="1:4" ht="15" customHeight="1" x14ac:dyDescent="0.3">
      <c r="A22" s="102" t="s">
        <v>179</v>
      </c>
      <c r="B22" s="129" t="s">
        <v>189</v>
      </c>
      <c r="C22" s="129"/>
      <c r="D22" s="129"/>
    </row>
    <row r="23" spans="1:4" ht="30" customHeight="1" x14ac:dyDescent="0.3">
      <c r="A23" s="102" t="s">
        <v>190</v>
      </c>
      <c r="B23" s="129" t="s">
        <v>191</v>
      </c>
      <c r="C23" s="129"/>
      <c r="D23" s="129"/>
    </row>
    <row r="24" spans="1:4" ht="15" customHeight="1" x14ac:dyDescent="0.3">
      <c r="A24" s="102" t="s">
        <v>192</v>
      </c>
      <c r="B24" s="129" t="s">
        <v>193</v>
      </c>
      <c r="C24" s="129"/>
      <c r="D24" s="129"/>
    </row>
    <row r="25" spans="1:4" x14ac:dyDescent="0.3">
      <c r="A25" s="99"/>
      <c r="B25" s="127"/>
      <c r="C25" s="127"/>
      <c r="D25" s="127"/>
    </row>
    <row r="26" spans="1:4" x14ac:dyDescent="0.3">
      <c r="A26" s="99"/>
      <c r="B26" s="127"/>
      <c r="C26" s="127"/>
      <c r="D26" s="127"/>
    </row>
    <row r="27" spans="1:4" x14ac:dyDescent="0.3">
      <c r="A27" s="99"/>
      <c r="B27" s="127"/>
      <c r="C27" s="127"/>
      <c r="D27" s="127"/>
    </row>
    <row r="28" spans="1:4" x14ac:dyDescent="0.3">
      <c r="A28" s="99"/>
      <c r="B28" s="127"/>
      <c r="C28" s="127"/>
      <c r="D28" s="127"/>
    </row>
    <row r="29" spans="1:4" x14ac:dyDescent="0.3">
      <c r="A29" s="99"/>
      <c r="B29" s="127"/>
      <c r="C29" s="127"/>
      <c r="D29" s="127"/>
    </row>
  </sheetData>
  <mergeCells count="9">
    <mergeCell ref="B26:D26"/>
    <mergeCell ref="B27:D27"/>
    <mergeCell ref="B28:D28"/>
    <mergeCell ref="B29:D29"/>
    <mergeCell ref="B21:D21"/>
    <mergeCell ref="B22:D22"/>
    <mergeCell ref="B23:D23"/>
    <mergeCell ref="B24:D24"/>
    <mergeCell ref="B25:D25"/>
  </mergeCells>
  <dataValidations count="2">
    <dataValidation type="list" operator="equal" allowBlank="1" showInputMessage="1" showErrorMessage="1" sqref="B5:B19" xr:uid="{00000000-0002-0000-0700-000000000000}">
      <formula1>"sehr positiv,positiv,eher positiv,neutral,eher negativ,negativ,sehr negativ"</formula1>
      <formula2>0</formula2>
    </dataValidation>
    <dataValidation type="list" operator="equal" allowBlank="1" showInputMessage="1" showErrorMessage="1" sqref="C5:D19" xr:uid="{00000000-0002-0000-0700-000001000000}">
      <formula1>"sehr hoch,hoch,eher hoch,neutral,eher niedrig,niedrig,sehr niedrig"</formula1>
      <formula2>0</formula2>
    </dataValidation>
  </dataValidations>
  <pageMargins left="0.7" right="0.7" top="0.78749999999999998" bottom="0.78749999999999998" header="0.511811023622047" footer="0.511811023622047"/>
  <pageSetup paperSize="9" orientation="portrait" horizontalDpi="300" verticalDpi="300"/>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33"/>
  <sheetViews>
    <sheetView tabSelected="1" topLeftCell="A10" zoomScale="83" zoomScaleNormal="160" workbookViewId="0">
      <selection activeCell="C11" sqref="C11"/>
    </sheetView>
  </sheetViews>
  <sheetFormatPr baseColWidth="10" defaultColWidth="11.44140625" defaultRowHeight="14.4" x14ac:dyDescent="0.3"/>
  <cols>
    <col min="1" max="1" width="11.44140625" style="35"/>
    <col min="2" max="2" width="8.109375" style="35" customWidth="1"/>
    <col min="3" max="3" width="61.5546875" style="23" customWidth="1"/>
    <col min="4" max="1024" width="11.44140625" style="23"/>
  </cols>
  <sheetData>
    <row r="1" spans="1:3" ht="23.25" customHeight="1" x14ac:dyDescent="0.3">
      <c r="A1" s="123" t="s">
        <v>224</v>
      </c>
      <c r="B1" s="123"/>
      <c r="C1" s="123"/>
    </row>
    <row r="3" spans="1:3" ht="26.4" x14ac:dyDescent="0.3">
      <c r="A3" s="26" t="s">
        <v>194</v>
      </c>
      <c r="B3" s="26" t="s">
        <v>195</v>
      </c>
      <c r="C3" s="26" t="s">
        <v>196</v>
      </c>
    </row>
    <row r="4" spans="1:3" x14ac:dyDescent="0.3">
      <c r="A4" s="37">
        <v>45188</v>
      </c>
      <c r="B4" s="103">
        <v>1</v>
      </c>
      <c r="C4" s="1" t="s">
        <v>197</v>
      </c>
    </row>
    <row r="5" spans="1:3" ht="28.8" x14ac:dyDescent="0.3">
      <c r="A5" s="40">
        <v>45236</v>
      </c>
      <c r="B5" s="41">
        <v>3</v>
      </c>
      <c r="C5" s="2" t="s">
        <v>219</v>
      </c>
    </row>
    <row r="6" spans="1:3" ht="43.2" x14ac:dyDescent="0.3">
      <c r="A6" s="40">
        <v>45243</v>
      </c>
      <c r="B6" s="41">
        <v>3</v>
      </c>
      <c r="C6" s="2" t="s">
        <v>220</v>
      </c>
    </row>
    <row r="7" spans="1:3" x14ac:dyDescent="0.3">
      <c r="A7" s="40">
        <v>45250</v>
      </c>
      <c r="B7" s="41">
        <v>0</v>
      </c>
      <c r="C7" s="2" t="s">
        <v>218</v>
      </c>
    </row>
    <row r="8" spans="1:3" ht="86.4" x14ac:dyDescent="0.3">
      <c r="A8" s="40">
        <v>45257</v>
      </c>
      <c r="B8" s="41">
        <v>3</v>
      </c>
      <c r="C8" s="2" t="s">
        <v>221</v>
      </c>
    </row>
    <row r="9" spans="1:3" ht="158.4" x14ac:dyDescent="0.3">
      <c r="A9" s="40">
        <v>45264</v>
      </c>
      <c r="B9" s="41">
        <v>3</v>
      </c>
      <c r="C9" s="2" t="s">
        <v>222</v>
      </c>
    </row>
    <row r="10" spans="1:3" ht="288" x14ac:dyDescent="0.3">
      <c r="A10" s="40">
        <v>45271</v>
      </c>
      <c r="B10" s="41">
        <v>3</v>
      </c>
      <c r="C10" s="2" t="s">
        <v>223</v>
      </c>
    </row>
    <row r="11" spans="1:3" ht="316.8" x14ac:dyDescent="0.3">
      <c r="A11" s="40">
        <v>45278</v>
      </c>
      <c r="B11" s="41">
        <v>3</v>
      </c>
      <c r="C11" s="2" t="s">
        <v>225</v>
      </c>
    </row>
    <row r="12" spans="1:3" x14ac:dyDescent="0.3">
      <c r="A12" s="41"/>
      <c r="B12" s="41"/>
      <c r="C12" s="2"/>
    </row>
    <row r="13" spans="1:3" x14ac:dyDescent="0.3">
      <c r="A13" s="41"/>
      <c r="B13" s="41"/>
      <c r="C13" s="2"/>
    </row>
    <row r="14" spans="1:3" x14ac:dyDescent="0.3">
      <c r="A14" s="41"/>
      <c r="B14" s="41"/>
      <c r="C14" s="2"/>
    </row>
    <row r="15" spans="1:3" x14ac:dyDescent="0.3">
      <c r="A15" s="41"/>
      <c r="B15" s="41"/>
      <c r="C15" s="2"/>
    </row>
    <row r="16" spans="1:3" x14ac:dyDescent="0.3">
      <c r="A16" s="41"/>
      <c r="B16" s="41"/>
      <c r="C16" s="2"/>
    </row>
    <row r="17" spans="1:3" x14ac:dyDescent="0.3">
      <c r="A17" s="41"/>
      <c r="B17" s="41"/>
      <c r="C17" s="2"/>
    </row>
    <row r="18" spans="1:3" x14ac:dyDescent="0.3">
      <c r="A18" s="41"/>
      <c r="B18" s="41"/>
      <c r="C18" s="2"/>
    </row>
    <row r="19" spans="1:3" x14ac:dyDescent="0.3">
      <c r="A19" s="41"/>
      <c r="B19" s="41"/>
      <c r="C19" s="2"/>
    </row>
    <row r="20" spans="1:3" x14ac:dyDescent="0.3">
      <c r="A20" s="41"/>
      <c r="B20" s="41"/>
      <c r="C20" s="2"/>
    </row>
    <row r="21" spans="1:3" x14ac:dyDescent="0.3">
      <c r="A21" s="41"/>
      <c r="B21" s="41"/>
      <c r="C21" s="2"/>
    </row>
    <row r="22" spans="1:3" x14ac:dyDescent="0.3">
      <c r="A22" s="41"/>
      <c r="B22" s="41"/>
      <c r="C22" s="2"/>
    </row>
    <row r="23" spans="1:3" x14ac:dyDescent="0.3">
      <c r="A23" s="41"/>
      <c r="B23" s="41"/>
      <c r="C23" s="2"/>
    </row>
    <row r="24" spans="1:3" x14ac:dyDescent="0.3">
      <c r="A24" s="41"/>
      <c r="B24" s="41"/>
      <c r="C24" s="2"/>
    </row>
    <row r="25" spans="1:3" x14ac:dyDescent="0.3">
      <c r="A25" s="41"/>
      <c r="B25" s="41"/>
      <c r="C25" s="2"/>
    </row>
    <row r="26" spans="1:3" x14ac:dyDescent="0.3">
      <c r="A26" s="41"/>
      <c r="B26" s="41"/>
      <c r="C26" s="2"/>
    </row>
    <row r="27" spans="1:3" x14ac:dyDescent="0.3">
      <c r="A27" s="41"/>
      <c r="B27" s="41"/>
      <c r="C27" s="2"/>
    </row>
    <row r="28" spans="1:3" x14ac:dyDescent="0.3">
      <c r="A28" s="41"/>
      <c r="B28" s="41"/>
      <c r="C28" s="2"/>
    </row>
    <row r="29" spans="1:3" x14ac:dyDescent="0.3">
      <c r="A29" s="41"/>
      <c r="B29" s="41"/>
      <c r="C29" s="2"/>
    </row>
    <row r="30" spans="1:3" x14ac:dyDescent="0.3">
      <c r="A30" s="41"/>
      <c r="B30" s="41"/>
      <c r="C30" s="2"/>
    </row>
    <row r="31" spans="1:3" x14ac:dyDescent="0.3">
      <c r="A31" s="41"/>
      <c r="B31" s="41"/>
      <c r="C31" s="2"/>
    </row>
    <row r="32" spans="1:3" x14ac:dyDescent="0.3">
      <c r="A32" s="41"/>
      <c r="B32" s="41"/>
      <c r="C32" s="2"/>
    </row>
    <row r="33" spans="1:3" x14ac:dyDescent="0.3">
      <c r="A33" s="42"/>
      <c r="B33" s="42"/>
      <c r="C33" s="24"/>
    </row>
  </sheetData>
  <mergeCells count="1">
    <mergeCell ref="A1:C1"/>
  </mergeCells>
  <pageMargins left="0.7" right="0.7" top="0.78749999999999998" bottom="0.78749999999999998" header="0.511811023622047" footer="0.511811023622047"/>
  <pageSetup paperSize="9" fitToHeight="0"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3"/>
  <sheetViews>
    <sheetView zoomScale="133" zoomScaleNormal="160" workbookViewId="0">
      <selection activeCell="B9" sqref="B9"/>
    </sheetView>
  </sheetViews>
  <sheetFormatPr baseColWidth="10" defaultColWidth="11.5546875" defaultRowHeight="14.4" x14ac:dyDescent="0.3"/>
  <cols>
    <col min="1" max="1" width="13.33203125" style="104" customWidth="1"/>
    <col min="2" max="2" width="36.6640625" style="104" customWidth="1"/>
    <col min="3" max="1024" width="11.5546875" style="104"/>
  </cols>
  <sheetData>
    <row r="1" spans="1:2" x14ac:dyDescent="0.3">
      <c r="A1" s="105" t="s">
        <v>198</v>
      </c>
      <c r="B1" s="105" t="s">
        <v>199</v>
      </c>
    </row>
    <row r="2" spans="1:2" ht="28.8" x14ac:dyDescent="0.3">
      <c r="A2" s="104" t="s">
        <v>200</v>
      </c>
      <c r="B2" s="104" t="s">
        <v>201</v>
      </c>
    </row>
    <row r="3" spans="1:2" x14ac:dyDescent="0.3">
      <c r="A3" s="104" t="s">
        <v>202</v>
      </c>
      <c r="B3" s="104" t="s">
        <v>203</v>
      </c>
    </row>
  </sheetData>
  <pageMargins left="0.7" right="0.7" top="0.78749999999999998" bottom="0.78749999999999998"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2508AE-0669-4824-9D00-E9F459DA123E}">
  <dimension ref="A1"/>
  <sheetViews>
    <sheetView workbookViewId="0"/>
  </sheetViews>
  <sheetFormatPr baseColWidth="10" defaultRowHeight="14.4" x14ac:dyDescent="0.3"/>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C48C1-53E0-4CCE-8001-792C04797C32}">
  <dimension ref="A1"/>
  <sheetViews>
    <sheetView workbookViewId="0"/>
  </sheetViews>
  <sheetFormatPr baseColWidth="10" defaultRowHeight="14.4" x14ac:dyDescent="0.3"/>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6D575-2F4C-4332-831A-F80F06F29E06}">
  <dimension ref="A1"/>
  <sheetViews>
    <sheetView workbookViewId="0"/>
  </sheetViews>
  <sheetFormatPr baseColWidth="10" defaultRowHeight="14.4" x14ac:dyDescent="0.3"/>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26"/>
  <sheetViews>
    <sheetView topLeftCell="A9" zoomScale="84" zoomScaleNormal="160" workbookViewId="0">
      <selection activeCell="B15" sqref="B15"/>
    </sheetView>
  </sheetViews>
  <sheetFormatPr baseColWidth="10" defaultColWidth="11.5546875" defaultRowHeight="14.4" x14ac:dyDescent="0.3"/>
  <cols>
    <col min="1" max="1" width="7.109375" customWidth="1"/>
    <col min="2" max="2" width="58.88671875" style="25" customWidth="1"/>
    <col min="3" max="3" width="39.5546875" style="25" customWidth="1"/>
    <col min="4" max="4" width="7.6640625" customWidth="1"/>
    <col min="5" max="64" width="10.5546875" customWidth="1"/>
  </cols>
  <sheetData>
    <row r="1" spans="1:4" ht="23.4" x14ac:dyDescent="0.3">
      <c r="A1" s="107" t="s">
        <v>29</v>
      </c>
      <c r="B1" s="107"/>
      <c r="C1" s="107"/>
    </row>
    <row r="3" spans="1:4" ht="42" customHeight="1" x14ac:dyDescent="0.3">
      <c r="B3" s="122" t="s">
        <v>30</v>
      </c>
      <c r="C3" s="122"/>
    </row>
    <row r="4" spans="1:4" ht="84" customHeight="1" x14ac:dyDescent="0.3">
      <c r="B4" s="122" t="s">
        <v>31</v>
      </c>
      <c r="C4" s="122"/>
    </row>
    <row r="5" spans="1:4" ht="66.75" customHeight="1" x14ac:dyDescent="0.3">
      <c r="B5" s="122" t="s">
        <v>32</v>
      </c>
      <c r="C5" s="122"/>
    </row>
    <row r="8" spans="1:4" x14ac:dyDescent="0.3">
      <c r="A8" s="26" t="s">
        <v>33</v>
      </c>
      <c r="B8" s="27" t="s">
        <v>34</v>
      </c>
      <c r="C8" s="27" t="s">
        <v>35</v>
      </c>
      <c r="D8" s="27" t="s">
        <v>36</v>
      </c>
    </row>
    <row r="9" spans="1:4" ht="57.6" x14ac:dyDescent="0.3">
      <c r="A9" s="28">
        <v>10</v>
      </c>
      <c r="B9" s="29" t="s">
        <v>37</v>
      </c>
      <c r="C9" s="30" t="s">
        <v>38</v>
      </c>
      <c r="D9" s="30"/>
    </row>
    <row r="10" spans="1:4" ht="43.2" x14ac:dyDescent="0.3">
      <c r="A10" s="28">
        <v>20</v>
      </c>
      <c r="B10" s="29" t="s">
        <v>206</v>
      </c>
      <c r="C10" s="30" t="s">
        <v>207</v>
      </c>
      <c r="D10" s="30"/>
    </row>
    <row r="11" spans="1:4" ht="57.6" x14ac:dyDescent="0.3">
      <c r="A11" s="28">
        <v>30</v>
      </c>
      <c r="B11" s="29" t="s">
        <v>208</v>
      </c>
      <c r="C11" s="30" t="s">
        <v>39</v>
      </c>
      <c r="D11" s="30"/>
    </row>
    <row r="12" spans="1:4" ht="28.8" x14ac:dyDescent="0.3">
      <c r="A12" s="28">
        <v>40</v>
      </c>
      <c r="B12" s="29" t="s">
        <v>40</v>
      </c>
      <c r="C12" s="30" t="s">
        <v>41</v>
      </c>
      <c r="D12" s="30"/>
    </row>
    <row r="13" spans="1:4" ht="26.4" x14ac:dyDescent="0.3">
      <c r="A13" s="28">
        <v>51</v>
      </c>
      <c r="B13" s="29" t="s">
        <v>42</v>
      </c>
      <c r="C13" s="30" t="s">
        <v>43</v>
      </c>
      <c r="D13" s="30"/>
    </row>
    <row r="14" spans="1:4" ht="39.6" x14ac:dyDescent="0.3">
      <c r="A14" s="28">
        <v>52</v>
      </c>
      <c r="B14" s="29" t="s">
        <v>44</v>
      </c>
      <c r="C14" s="30" t="s">
        <v>45</v>
      </c>
      <c r="D14" s="30"/>
    </row>
    <row r="15" spans="1:4" x14ac:dyDescent="0.3">
      <c r="A15" s="28"/>
      <c r="B15" s="29"/>
      <c r="C15" s="30"/>
      <c r="D15" s="30"/>
    </row>
    <row r="16" spans="1:4" x14ac:dyDescent="0.3">
      <c r="A16" s="28">
        <v>60</v>
      </c>
      <c r="B16" s="29" t="s">
        <v>46</v>
      </c>
      <c r="C16" s="30" t="s">
        <v>47</v>
      </c>
      <c r="D16" s="30"/>
    </row>
    <row r="17" spans="1:4" ht="28.8" x14ac:dyDescent="0.3">
      <c r="A17" s="28">
        <v>61</v>
      </c>
      <c r="B17" s="29" t="s">
        <v>48</v>
      </c>
      <c r="C17" s="30" t="s">
        <v>49</v>
      </c>
      <c r="D17" s="30"/>
    </row>
    <row r="18" spans="1:4" ht="43.2" x14ac:dyDescent="0.3">
      <c r="A18" s="28">
        <v>62</v>
      </c>
      <c r="B18" s="29" t="s">
        <v>50</v>
      </c>
      <c r="C18" s="30" t="s">
        <v>51</v>
      </c>
      <c r="D18" s="30"/>
    </row>
    <row r="19" spans="1:4" x14ac:dyDescent="0.3">
      <c r="A19" s="28">
        <v>50</v>
      </c>
      <c r="B19" s="29"/>
      <c r="C19" s="30"/>
      <c r="D19" s="30"/>
    </row>
    <row r="20" spans="1:4" x14ac:dyDescent="0.3">
      <c r="A20" s="28">
        <v>60</v>
      </c>
      <c r="B20" s="29"/>
      <c r="C20" s="30"/>
      <c r="D20" s="31"/>
    </row>
    <row r="21" spans="1:4" x14ac:dyDescent="0.3">
      <c r="A21" s="28">
        <v>70</v>
      </c>
      <c r="B21" s="29"/>
      <c r="C21" s="30"/>
      <c r="D21" s="30"/>
    </row>
    <row r="22" spans="1:4" x14ac:dyDescent="0.3">
      <c r="A22" s="28">
        <v>80</v>
      </c>
      <c r="B22" s="29"/>
      <c r="C22" s="30"/>
      <c r="D22" s="30"/>
    </row>
    <row r="23" spans="1:4" x14ac:dyDescent="0.3">
      <c r="A23" s="28">
        <v>90</v>
      </c>
      <c r="B23" s="29"/>
      <c r="C23" s="30"/>
      <c r="D23" s="30"/>
    </row>
    <row r="24" spans="1:4" x14ac:dyDescent="0.3">
      <c r="A24" s="28">
        <v>100</v>
      </c>
      <c r="B24" s="29"/>
      <c r="C24" s="30"/>
      <c r="D24" s="30"/>
    </row>
    <row r="25" spans="1:4" x14ac:dyDescent="0.3">
      <c r="A25" s="32">
        <v>110</v>
      </c>
      <c r="B25" s="33"/>
      <c r="C25" s="34"/>
      <c r="D25" s="34"/>
    </row>
    <row r="26" spans="1:4" x14ac:dyDescent="0.3">
      <c r="A26" t="s">
        <v>28</v>
      </c>
    </row>
  </sheetData>
  <mergeCells count="4">
    <mergeCell ref="A1:C1"/>
    <mergeCell ref="B3:C3"/>
    <mergeCell ref="B4:C4"/>
    <mergeCell ref="B5:C5"/>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1"/>
  <sheetViews>
    <sheetView topLeftCell="A4" zoomScale="114" zoomScaleNormal="160" workbookViewId="0">
      <selection activeCell="B16" sqref="B16"/>
    </sheetView>
  </sheetViews>
  <sheetFormatPr baseColWidth="10" defaultColWidth="11.5546875" defaultRowHeight="14.4" x14ac:dyDescent="0.3"/>
  <cols>
    <col min="1" max="1" width="56.44140625" customWidth="1"/>
    <col min="2" max="3" width="11.6640625" customWidth="1"/>
    <col min="4" max="64" width="10.5546875" customWidth="1"/>
  </cols>
  <sheetData>
    <row r="1" spans="1:3" ht="23.25" customHeight="1" x14ac:dyDescent="0.3">
      <c r="A1" s="123" t="s">
        <v>52</v>
      </c>
      <c r="B1" s="123"/>
      <c r="C1" s="123"/>
    </row>
    <row r="2" spans="1:3" x14ac:dyDescent="0.3">
      <c r="A2" s="35"/>
      <c r="B2" s="35"/>
      <c r="C2" s="23"/>
    </row>
    <row r="3" spans="1:3" ht="28.95" customHeight="1" x14ac:dyDescent="0.3">
      <c r="A3" s="124" t="s">
        <v>53</v>
      </c>
      <c r="B3" s="124"/>
      <c r="C3" s="124"/>
    </row>
    <row r="4" spans="1:3" ht="66" customHeight="1" x14ac:dyDescent="0.3">
      <c r="A4" s="125" t="s">
        <v>54</v>
      </c>
      <c r="B4" s="125"/>
      <c r="C4" s="125"/>
    </row>
    <row r="5" spans="1:3" x14ac:dyDescent="0.3">
      <c r="A5" s="35"/>
      <c r="B5" s="35"/>
      <c r="C5" s="23"/>
    </row>
    <row r="6" spans="1:3" x14ac:dyDescent="0.3">
      <c r="A6" s="26" t="s">
        <v>55</v>
      </c>
      <c r="B6" s="26" t="s">
        <v>56</v>
      </c>
      <c r="C6" s="26" t="s">
        <v>57</v>
      </c>
    </row>
    <row r="7" spans="1:3" x14ac:dyDescent="0.3">
      <c r="A7" s="1" t="s">
        <v>58</v>
      </c>
      <c r="B7" s="37">
        <v>45236</v>
      </c>
      <c r="C7" s="37">
        <v>45236</v>
      </c>
    </row>
    <row r="8" spans="1:3" x14ac:dyDescent="0.3">
      <c r="A8" s="38" t="s">
        <v>59</v>
      </c>
      <c r="B8" s="39">
        <v>45243</v>
      </c>
      <c r="C8" s="39"/>
    </row>
    <row r="9" spans="1:3" ht="43.2" x14ac:dyDescent="0.3">
      <c r="A9" s="38" t="s">
        <v>209</v>
      </c>
      <c r="B9" s="39">
        <v>45257</v>
      </c>
      <c r="C9" s="39"/>
    </row>
    <row r="10" spans="1:3" ht="28.8" x14ac:dyDescent="0.3">
      <c r="A10" s="2" t="s">
        <v>60</v>
      </c>
      <c r="B10" s="40">
        <v>45271</v>
      </c>
      <c r="C10" s="41"/>
    </row>
    <row r="11" spans="1:3" ht="28.8" x14ac:dyDescent="0.3">
      <c r="A11" s="2" t="s">
        <v>61</v>
      </c>
      <c r="B11" s="39">
        <v>45278</v>
      </c>
      <c r="C11" s="41"/>
    </row>
    <row r="12" spans="1:3" x14ac:dyDescent="0.3">
      <c r="A12" s="2" t="s">
        <v>62</v>
      </c>
      <c r="B12" s="39">
        <v>45306</v>
      </c>
      <c r="C12" s="41"/>
    </row>
    <row r="13" spans="1:3" x14ac:dyDescent="0.3">
      <c r="A13" s="2" t="s">
        <v>63</v>
      </c>
      <c r="B13" s="39">
        <v>45320</v>
      </c>
      <c r="C13" s="41"/>
    </row>
    <row r="14" spans="1:3" x14ac:dyDescent="0.3">
      <c r="A14" s="2" t="s">
        <v>64</v>
      </c>
      <c r="B14" s="39">
        <v>45341</v>
      </c>
      <c r="C14" s="41"/>
    </row>
    <row r="15" spans="1:3" ht="28.8" x14ac:dyDescent="0.3">
      <c r="A15" s="2" t="s">
        <v>65</v>
      </c>
      <c r="B15" s="39">
        <v>45355</v>
      </c>
      <c r="C15" s="41"/>
    </row>
    <row r="16" spans="1:3" x14ac:dyDescent="0.3">
      <c r="A16" s="2" t="s">
        <v>66</v>
      </c>
      <c r="B16" s="39">
        <v>45362</v>
      </c>
      <c r="C16" s="41"/>
    </row>
    <row r="17" spans="1:3" x14ac:dyDescent="0.3">
      <c r="A17" s="2"/>
      <c r="B17" s="41"/>
      <c r="C17" s="41"/>
    </row>
    <row r="18" spans="1:3" x14ac:dyDescent="0.3">
      <c r="B18" s="40"/>
      <c r="C18" s="41"/>
    </row>
    <row r="19" spans="1:3" x14ac:dyDescent="0.3">
      <c r="A19" s="2"/>
      <c r="B19" s="41"/>
      <c r="C19" s="41"/>
    </row>
    <row r="20" spans="1:3" x14ac:dyDescent="0.3">
      <c r="A20" s="2"/>
      <c r="B20" s="41"/>
      <c r="C20" s="41"/>
    </row>
    <row r="21" spans="1:3" x14ac:dyDescent="0.3">
      <c r="A21" s="2"/>
      <c r="B21" s="40"/>
      <c r="C21" s="41"/>
    </row>
    <row r="22" spans="1:3" x14ac:dyDescent="0.3">
      <c r="A22" s="2"/>
      <c r="B22" s="41"/>
      <c r="C22" s="41"/>
    </row>
    <row r="23" spans="1:3" x14ac:dyDescent="0.3">
      <c r="A23" s="2"/>
      <c r="B23" s="41"/>
      <c r="C23" s="41"/>
    </row>
    <row r="24" spans="1:3" x14ac:dyDescent="0.3">
      <c r="A24" s="2"/>
      <c r="B24" s="40"/>
      <c r="C24" s="41"/>
    </row>
    <row r="25" spans="1:3" x14ac:dyDescent="0.3">
      <c r="A25" s="2"/>
      <c r="B25" s="41"/>
      <c r="C25" s="41"/>
    </row>
    <row r="26" spans="1:3" x14ac:dyDescent="0.3">
      <c r="A26" s="2"/>
      <c r="B26" s="41"/>
      <c r="C26" s="41"/>
    </row>
    <row r="27" spans="1:3" x14ac:dyDescent="0.3">
      <c r="A27" s="2"/>
      <c r="B27" s="41"/>
      <c r="C27" s="41"/>
    </row>
    <row r="28" spans="1:3" x14ac:dyDescent="0.3">
      <c r="A28" s="2"/>
      <c r="B28" s="41"/>
      <c r="C28" s="41"/>
    </row>
    <row r="29" spans="1:3" x14ac:dyDescent="0.3">
      <c r="A29" s="2"/>
      <c r="B29" s="41"/>
      <c r="C29" s="41"/>
    </row>
    <row r="30" spans="1:3" x14ac:dyDescent="0.3">
      <c r="A30" s="2"/>
      <c r="B30" s="41"/>
      <c r="C30" s="41"/>
    </row>
    <row r="31" spans="1:3" x14ac:dyDescent="0.3">
      <c r="A31" s="2"/>
      <c r="B31" s="41"/>
      <c r="C31" s="41"/>
    </row>
    <row r="32" spans="1:3" x14ac:dyDescent="0.3">
      <c r="A32" s="2"/>
      <c r="B32" s="41"/>
      <c r="C32" s="41"/>
    </row>
    <row r="33" spans="1:3" x14ac:dyDescent="0.3">
      <c r="A33" s="2"/>
      <c r="B33" s="41"/>
      <c r="C33" s="41"/>
    </row>
    <row r="34" spans="1:3" x14ac:dyDescent="0.3">
      <c r="A34" s="2"/>
      <c r="B34" s="41"/>
      <c r="C34" s="41"/>
    </row>
    <row r="35" spans="1:3" x14ac:dyDescent="0.3">
      <c r="A35" s="2"/>
      <c r="B35" s="41"/>
      <c r="C35" s="41"/>
    </row>
    <row r="36" spans="1:3" x14ac:dyDescent="0.3">
      <c r="A36" s="2"/>
      <c r="B36" s="41"/>
      <c r="C36" s="41"/>
    </row>
    <row r="37" spans="1:3" x14ac:dyDescent="0.3">
      <c r="A37" s="2"/>
      <c r="B37" s="41"/>
      <c r="C37" s="41"/>
    </row>
    <row r="38" spans="1:3" x14ac:dyDescent="0.3">
      <c r="A38" s="2"/>
      <c r="B38" s="41"/>
      <c r="C38" s="41"/>
    </row>
    <row r="39" spans="1:3" x14ac:dyDescent="0.3">
      <c r="A39" s="2"/>
      <c r="B39" s="41"/>
      <c r="C39" s="41"/>
    </row>
    <row r="40" spans="1:3" x14ac:dyDescent="0.3">
      <c r="A40" s="2"/>
      <c r="B40" s="41"/>
      <c r="C40" s="41"/>
    </row>
    <row r="41" spans="1:3" x14ac:dyDescent="0.3">
      <c r="A41" s="24"/>
      <c r="B41" s="42"/>
      <c r="C41" s="42"/>
    </row>
  </sheetData>
  <mergeCells count="3">
    <mergeCell ref="A1:C1"/>
    <mergeCell ref="A3:C3"/>
    <mergeCell ref="A4:C4"/>
  </mergeCells>
  <pageMargins left="0.7" right="0.7" top="0.78749999999999998" bottom="0.78749999999999998" header="0.511811023622047" footer="0.511811023622047"/>
  <pageSetup paperSize="9" fitToHeight="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21"/>
  <sheetViews>
    <sheetView zoomScale="87" zoomScaleNormal="160" workbookViewId="0">
      <selection activeCell="D5" sqref="D5"/>
    </sheetView>
  </sheetViews>
  <sheetFormatPr baseColWidth="10" defaultColWidth="11.44140625" defaultRowHeight="14.4" x14ac:dyDescent="0.3"/>
  <cols>
    <col min="1" max="1" width="3.44140625" style="35" customWidth="1"/>
    <col min="2" max="2" width="43.88671875" style="23" customWidth="1"/>
    <col min="3" max="3" width="9.88671875" style="35" customWidth="1"/>
    <col min="4" max="4" width="11.88671875" style="23" customWidth="1"/>
    <col min="5" max="5" width="17.88671875" style="23" customWidth="1"/>
    <col min="6" max="6" width="68.6640625" style="23" customWidth="1"/>
    <col min="7" max="1024" width="11.44140625" style="23"/>
  </cols>
  <sheetData>
    <row r="1" spans="1:6" ht="23.25" customHeight="1" x14ac:dyDescent="0.3">
      <c r="A1" s="123" t="s">
        <v>67</v>
      </c>
      <c r="B1" s="123"/>
      <c r="C1" s="123"/>
      <c r="D1" s="123"/>
      <c r="E1" s="123"/>
      <c r="F1" s="123"/>
    </row>
    <row r="3" spans="1:6" s="43" customFormat="1" ht="26.4" x14ac:dyDescent="0.3">
      <c r="A3" s="26" t="s">
        <v>33</v>
      </c>
      <c r="B3" s="26" t="s">
        <v>68</v>
      </c>
      <c r="C3" s="26" t="s">
        <v>69</v>
      </c>
      <c r="D3" s="26" t="s">
        <v>70</v>
      </c>
      <c r="E3" s="26" t="s">
        <v>71</v>
      </c>
      <c r="F3" s="26" t="s">
        <v>72</v>
      </c>
    </row>
    <row r="4" spans="1:6" ht="57.6" x14ac:dyDescent="0.3">
      <c r="A4" s="41">
        <v>1</v>
      </c>
      <c r="B4" s="36" t="s">
        <v>73</v>
      </c>
      <c r="C4" s="41">
        <v>1</v>
      </c>
      <c r="D4" s="44">
        <v>50</v>
      </c>
      <c r="E4" s="2"/>
      <c r="F4" s="45" t="s">
        <v>74</v>
      </c>
    </row>
    <row r="5" spans="1:6" ht="28.8" x14ac:dyDescent="0.3">
      <c r="A5" s="41">
        <v>2</v>
      </c>
      <c r="B5" s="2" t="s">
        <v>75</v>
      </c>
      <c r="C5" s="41">
        <v>2</v>
      </c>
      <c r="D5" s="44">
        <v>12</v>
      </c>
      <c r="E5" s="2"/>
      <c r="F5" s="45" t="s">
        <v>76</v>
      </c>
    </row>
    <row r="6" spans="1:6" x14ac:dyDescent="0.3">
      <c r="A6" s="41">
        <v>3</v>
      </c>
      <c r="B6" s="2" t="s">
        <v>77</v>
      </c>
      <c r="C6" s="41">
        <v>1</v>
      </c>
      <c r="D6" s="44">
        <v>2.5</v>
      </c>
      <c r="E6" s="2"/>
      <c r="F6" s="45"/>
    </row>
    <row r="7" spans="1:6" x14ac:dyDescent="0.3">
      <c r="A7" s="41">
        <v>4</v>
      </c>
      <c r="B7" s="2" t="s">
        <v>78</v>
      </c>
      <c r="C7" s="41">
        <v>1</v>
      </c>
      <c r="D7" s="44">
        <v>2</v>
      </c>
      <c r="E7" s="2"/>
    </row>
    <row r="8" spans="1:6" x14ac:dyDescent="0.3">
      <c r="A8" s="41">
        <v>5</v>
      </c>
      <c r="B8" s="2" t="s">
        <v>79</v>
      </c>
      <c r="C8" s="41" t="s">
        <v>80</v>
      </c>
      <c r="D8" s="44">
        <v>0</v>
      </c>
      <c r="E8" s="2"/>
      <c r="F8" s="2" t="s">
        <v>81</v>
      </c>
    </row>
    <row r="9" spans="1:6" x14ac:dyDescent="0.3">
      <c r="A9" s="41">
        <v>6</v>
      </c>
      <c r="B9" s="2" t="s">
        <v>82</v>
      </c>
      <c r="C9" s="41">
        <v>1</v>
      </c>
      <c r="D9" s="44">
        <v>0</v>
      </c>
      <c r="E9" s="2"/>
      <c r="F9" s="2" t="s">
        <v>81</v>
      </c>
    </row>
    <row r="10" spans="1:6" x14ac:dyDescent="0.3">
      <c r="A10" s="41">
        <v>9</v>
      </c>
      <c r="B10" s="2" t="s">
        <v>83</v>
      </c>
      <c r="C10" s="41">
        <v>1</v>
      </c>
      <c r="D10" s="44">
        <v>10</v>
      </c>
      <c r="E10" s="2"/>
      <c r="F10" s="2"/>
    </row>
    <row r="11" spans="1:6" x14ac:dyDescent="0.3">
      <c r="A11" s="41">
        <v>10</v>
      </c>
      <c r="B11" s="2" t="s">
        <v>84</v>
      </c>
      <c r="C11" s="41">
        <v>3</v>
      </c>
      <c r="D11" s="44">
        <v>45</v>
      </c>
      <c r="E11" s="2"/>
      <c r="F11" s="46"/>
    </row>
    <row r="12" spans="1:6" x14ac:dyDescent="0.3">
      <c r="A12" s="41">
        <v>11</v>
      </c>
      <c r="B12" s="2"/>
      <c r="C12" s="41"/>
      <c r="D12" s="44"/>
      <c r="E12" s="2"/>
      <c r="F12" s="2"/>
    </row>
    <row r="13" spans="1:6" x14ac:dyDescent="0.3">
      <c r="A13" s="41">
        <v>12</v>
      </c>
      <c r="B13" s="2"/>
      <c r="C13" s="41"/>
      <c r="D13" s="44"/>
      <c r="E13" s="2"/>
      <c r="F13" s="2"/>
    </row>
    <row r="14" spans="1:6" x14ac:dyDescent="0.3">
      <c r="A14" s="41">
        <v>13</v>
      </c>
      <c r="B14" s="2"/>
      <c r="C14" s="41"/>
      <c r="D14" s="44"/>
      <c r="E14" s="2"/>
      <c r="F14" s="2"/>
    </row>
    <row r="15" spans="1:6" x14ac:dyDescent="0.3">
      <c r="A15" s="41">
        <v>14</v>
      </c>
      <c r="B15" s="2"/>
      <c r="C15" s="41"/>
      <c r="D15" s="44"/>
      <c r="E15" s="2"/>
      <c r="F15" s="2"/>
    </row>
    <row r="16" spans="1:6" x14ac:dyDescent="0.3">
      <c r="A16" s="41">
        <v>26</v>
      </c>
      <c r="B16" s="2"/>
      <c r="C16" s="41"/>
      <c r="D16" s="2"/>
      <c r="E16" s="2"/>
      <c r="F16" s="2"/>
    </row>
    <row r="17" spans="1:6" x14ac:dyDescent="0.3">
      <c r="A17" s="41">
        <v>27</v>
      </c>
      <c r="B17" s="2"/>
      <c r="C17" s="41"/>
      <c r="D17" s="2"/>
      <c r="E17" s="2"/>
      <c r="F17" s="2"/>
    </row>
    <row r="18" spans="1:6" x14ac:dyDescent="0.3">
      <c r="A18" s="41">
        <v>28</v>
      </c>
      <c r="B18" s="2"/>
      <c r="C18" s="41"/>
      <c r="D18" s="2"/>
      <c r="E18" s="2"/>
      <c r="F18" s="2"/>
    </row>
    <row r="19" spans="1:6" x14ac:dyDescent="0.3">
      <c r="A19" s="41">
        <v>29</v>
      </c>
      <c r="B19" s="2"/>
      <c r="C19" s="41"/>
      <c r="D19" s="2"/>
      <c r="E19" s="2"/>
      <c r="F19" s="2"/>
    </row>
    <row r="20" spans="1:6" x14ac:dyDescent="0.3">
      <c r="A20" s="42">
        <v>30</v>
      </c>
      <c r="B20" s="24"/>
      <c r="C20" s="42"/>
      <c r="D20" s="24"/>
      <c r="E20" s="24"/>
      <c r="F20" s="24"/>
    </row>
    <row r="21" spans="1:6" s="43" customFormat="1" x14ac:dyDescent="0.3">
      <c r="A21" s="47"/>
      <c r="B21" s="43" t="s">
        <v>85</v>
      </c>
      <c r="C21" s="47"/>
      <c r="D21" s="48">
        <f>SUM(D4:D20)</f>
        <v>121.5</v>
      </c>
    </row>
  </sheetData>
  <mergeCells count="1">
    <mergeCell ref="A1:F1"/>
  </mergeCells>
  <hyperlinks>
    <hyperlink ref="F4" r:id="rId1" xr:uid="{00000000-0004-0000-0300-000000000000}"/>
    <hyperlink ref="F5" r:id="rId2" xr:uid="{00000000-0004-0000-0300-000001000000}"/>
  </hyperlinks>
  <pageMargins left="0.7" right="0.7" top="0.78749999999999998" bottom="0.78749999999999998" header="0.511811023622047" footer="0.511811023622047"/>
  <pageSetup paperSize="9" fitToHeight="0" orientation="landscape"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34</vt:i4>
      </vt:variant>
      <vt:variant>
        <vt:lpstr>Benannte Bereiche</vt:lpstr>
      </vt:variant>
      <vt:variant>
        <vt:i4>4</vt:i4>
      </vt:variant>
    </vt:vector>
  </HeadingPairs>
  <TitlesOfParts>
    <vt:vector size="38" baseType="lpstr">
      <vt:lpstr>Projektüberblick</vt:lpstr>
      <vt:lpstr>Tabelle1</vt:lpstr>
      <vt:lpstr>Tabelle2</vt:lpstr>
      <vt:lpstr>Tabelle3</vt:lpstr>
      <vt:lpstr>Tabelle4</vt:lpstr>
      <vt:lpstr>Tabelle5</vt:lpstr>
      <vt:lpstr>Anforderungen</vt:lpstr>
      <vt:lpstr>Meilensteine</vt:lpstr>
      <vt:lpstr>Bestellliste</vt:lpstr>
      <vt:lpstr>PSP - WBS</vt:lpstr>
      <vt:lpstr>Tabelle6</vt:lpstr>
      <vt:lpstr>Tabelle7</vt:lpstr>
      <vt:lpstr>Tabelle8</vt:lpstr>
      <vt:lpstr>Tabelle9</vt:lpstr>
      <vt:lpstr>Tabelle10</vt:lpstr>
      <vt:lpstr>Tabelle11</vt:lpstr>
      <vt:lpstr>Tabelle12</vt:lpstr>
      <vt:lpstr>Tabelle13</vt:lpstr>
      <vt:lpstr>Tabelle14</vt:lpstr>
      <vt:lpstr>Tabelle15</vt:lpstr>
      <vt:lpstr>Tabelle16</vt:lpstr>
      <vt:lpstr>Tabelle17</vt:lpstr>
      <vt:lpstr>Tabelle18</vt:lpstr>
      <vt:lpstr>Tabelle19</vt:lpstr>
      <vt:lpstr>Tabelle20</vt:lpstr>
      <vt:lpstr>Tabelle21</vt:lpstr>
      <vt:lpstr>Tabelle22</vt:lpstr>
      <vt:lpstr>Tabelle23</vt:lpstr>
      <vt:lpstr>Tabelle24</vt:lpstr>
      <vt:lpstr>OPL</vt:lpstr>
      <vt:lpstr>Risiken</vt:lpstr>
      <vt:lpstr>Stakeholder - Kommunikation</vt:lpstr>
      <vt:lpstr>Arbeitstagebuch_Name</vt:lpstr>
      <vt:lpstr>_Template</vt:lpstr>
      <vt:lpstr>'PSP - WBS'!_ftnref1</vt:lpstr>
      <vt:lpstr>'PSP - WBS'!Text11</vt:lpstr>
      <vt:lpstr>'PSP - WBS'!Text12</vt:lpstr>
      <vt:lpstr>'PSP - WBS'!Text13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dc:creator>
  <dc:description/>
  <cp:lastModifiedBy>Osama Moftah</cp:lastModifiedBy>
  <cp:revision>9</cp:revision>
  <cp:lastPrinted>2020-03-01T15:28:32Z</cp:lastPrinted>
  <dcterms:created xsi:type="dcterms:W3CDTF">2016-10-12T18:32:49Z</dcterms:created>
  <dcterms:modified xsi:type="dcterms:W3CDTF">2023-12-18T20:04:07Z</dcterms:modified>
  <dc:language>de-AT</dc:language>
</cp:coreProperties>
</file>