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upce\OneDrive\Desktop\Schule\5AHEL\ESY\Selbstfahrendes Auto\"/>
    </mc:Choice>
  </mc:AlternateContent>
  <xr:revisionPtr revIDLastSave="0" documentId="13_ncr:1_{2E057EF4-DFF5-4A55-9AC4-F44EBCB1513B}" xr6:coauthVersionLast="47" xr6:coauthVersionMax="47" xr10:uidLastSave="{00000000-0000-0000-0000-000000000000}"/>
  <bookViews>
    <workbookView xWindow="-110" yWindow="-110" windowWidth="21820" windowHeight="13900" tabRatio="500" firstSheet="5"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 name="Tabelle1" sheetId="11"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7" i="5" l="1"/>
  <c r="F35" i="5" s="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<sst xmlns="http://schemas.openxmlformats.org/spreadsheetml/2006/main" count="295" uniqueCount="236">
  <si>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</si>
  <si>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</si>
  <si>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</si>
  <si>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</si>
  <si>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</si>
  <si>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</si>
  <si>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</si>
  <si>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</si>
  <si>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</si>
  <si>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</si>
  <si>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</si>
  <si>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</si>
  <si>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</si>
  <si>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</si>
  <si>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</si>
  <si>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</si>
  <si>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</si>
  <si>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</si>
  <si>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</si>
  <si>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</si>
  <si>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</si>
  <si>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</si>
  <si>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</si>
  <si>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</si>
  <si>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</si>
  <si>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</si>
  <si>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</si>
  <si>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</si>
  <si>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</si>
  <si>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</si>
  <si>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</si>
  <si>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</si>
  <si>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</si>
  <si>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</si>
  <si>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</si>
  <si>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</si>
  <si>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</si>
  <si>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</si>
  <si>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</si>
  <si>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</si>
  <si>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</si>
  <si>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</si>
  <si>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</si>
  <si>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</si>
  <si>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</si>
  <si>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</si>
  <si>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</si>
  <si>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</si>
  <si>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</si>
  <si>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</si>
  <si>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</si>
  <si>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</si>
  <si>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</si>
  <si>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</si>
  <si>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</si>
  <si>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</si>
  <si>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</si>
  <si>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</si>
  <si>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</si>
  <si>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</si>
  <si>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</si>
  <si>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</si>
  <si>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</si>
  <si>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</si>
  <si>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</si>
  <si>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</si>
  <si>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</si>
  <si>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</si>
  <si>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</si>
  <si>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</si>
  <si>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</si>
  <si>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</si>
  <si>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</si>
  <si>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</si>
  <si>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</si>
  <si>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</si>
  <si>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</si>
  <si>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</si>
  <si>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</si>
  <si>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</si>
  <si>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</si>
  <si>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</si>
  <si>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</si>
  <si>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</si>
  <si>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</si>
  <si>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</si>
  <si>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</si>
  <si>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</si>
  <si>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</si>
  <si>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</si>
  <si>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</si>
  <si>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</si>
  <si>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</si>
  <si>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</si>
  <si>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</si>
  <si>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</si>
  <si>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</si>
  <si>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</si>
  <si>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</si>
  <si>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</si>
  <si>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</si>
  <si>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</si>
  <si>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</si>
  <si>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</si>
  <si>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</si>
  <si>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</si>
  <si>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</si>
  <si>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</si>
  <si>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</si>
  <si>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</si>
  <si>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</si>
  <si>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</si>
  <si>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</si>
  <si>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</si>
  <si>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</si>
  <si>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</si>
  <si>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</si>
  <si>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</si>
  <si>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</si>
  <si>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</si>
  <si>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</si>
  <si>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</si>
  <si>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</si>
  <si>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</si>
  <si>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</si>
  <si>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</si>
  <si>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</si>
  <si>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</si>
  <si>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</si>
  <si>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</si>
  <si>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</si>
  <si>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</si>
  <si>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</si>
  <si>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</si>
  <si>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</si>
  <si>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</si>
  <si>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</si>
  <si>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</si>
  <si>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</si>
  <si>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</si>
  <si>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</si>
  <si>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</si>
  <si>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</si>
  <si>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</si>
  <si>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</si>
  <si>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</si>
  <si>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</si>
  <si>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</si>
  <si>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</si>
  <si>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</si>
  <si>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</si>
  <si>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</si>
  <si>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</si>
  <si>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</si>
  <si>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</si>
  <si>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</si>
  <si>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</si>
  <si>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</si>
  <si>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</si>
  <si>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</si>
  <si>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</si>
  <si>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</si>
  <si>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</si>
  <si>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</si>
  <si>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</si>
  <si>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</si>
  <si>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</si>
  <si>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</si>
  <si>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</si>
  <si>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</si>
  <si>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</si>
  <si>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</si>
  <si>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</si>
  <si>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</si>
  <si>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</si>
  <si>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</si>
  <si>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</si>
  <si>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</si>
  <si>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</si>
  <si>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</si>
  <si>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</si>
  <si>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</si>
  <si>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</si>
  <si>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</si>
  <si>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</si>
  <si>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</si>
  <si>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</si>
  <si>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</si>
  <si>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</si>
  <si>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</si>
  <si>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</si>
  <si>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</si>
  <si>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</si>
  <si>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</si>
  <si>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</si>
  <si>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</si>
  <si>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</si>
  <si>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</si>
  <si>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</si>
  <si>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</si>
  <si>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</si>
  <si>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</si>
  <si>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</si>
  <si>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</si>
  <si>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</si>
  <si>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</si>
  <si>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</si>
  <si>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</si>
  <si>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</si>
  <si>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</si>
  <si>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</si>
  <si>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</si>
  <si>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</si>
  <si>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</si>
  <si>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</si>
  <si>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</si>
  <si>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</si>
  <si>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Arbeitstagebuch &lt;Sakip&gt;</t>
  </si>
  <si>
    <t xml:space="preserve">Besprechung und Einteilung der Aufgaben, Aufgabenfrist eingeschätzt, Aufbau des Autos begonnen, </t>
  </si>
  <si>
    <t>Carkits auf Vollständigkeit geprüft</t>
  </si>
  <si>
    <t xml:space="preserve">Krank </t>
  </si>
  <si>
    <t>Aufbau des Autos weitergeführt, Verbindungen vom Stepper-Motor am Shield angeschlossen, Recherchen durchgeführt bzgl. dem Code  zum geradeaus fahren</t>
  </si>
  <si>
    <t>Code für den Dummy Test geschrieben, Dummy Test erfolgreich abgeschlossen (Auto fährt gerade aus), Start-Stopp Versorgungsschalter verkabelt und befestigt, Fahrzeug-Chasie befestigt, Jumper-Cables geordnet um Übersicht zu behalten</t>
  </si>
  <si>
    <t>1x Infrarot-Sensor programmiert und es hat auch funktioniert bis es gegen die Wand gefahren ist. Danach ist das 3D-Teil kaputt gegangen. Start-Knopf (schwarz) und Stopp Knopf (rot) erfolgreich verkabelt und programmiert. Fehlersuche durchgeführt, da die Knöpfe am Anfang nicht funktionierten. Dazu wurden die Digital-Pins (2 und 3)mit einem Multimeter gemessen. Nach betätigen eines Knopfes sollte der Pin 0V betragen und vor dem Betätigen 5V.</t>
  </si>
  <si>
    <t>Wir haben eine Einführung zu Github bekommen. Anfangs wurde erklärt wie es überhaupt funktioniert und warum wir es benutzen. Einer der Hauptgründe ist, dass mehrere Leute an einem Programmcode gleichzeitig arbeiten können. Es wurde ein Account erstellt und auch Sourcetree heruntergeladen. Nach einer kurzen Einführung wie man Dateien hochlädt, war unsere Aufgabe etwas herumzu experementieren. Dazu wurde die Readme Datei von beiden umgeschrieben und dementsprechend commitet und gepullt bzw gepusht. Die restliche Zeit wurde am Auto gearbeitet. Da wir keine Infrarotsensoren zur Verfügung haben, wurde es mit den Ultraschallsensoren getestet. Die Geschwindigkeit (PWM-Signal) wurde runtergeschraubt, damit das Auto noch fähig ist rechtzeitig vor einem Hindernis zu stoppen. Außerdem wurde die Distanz vom Ultraschallsensor höher gestellt, um gewährleisten zu können das Hindernise frühzeitig erkannt werden.</t>
  </si>
  <si>
    <t>Am Anfang wurden die Unklarheiten bzgl der Software Sourcetree vom Professor uns erklärt und einfacher gemacht. Nachdem erfahren wurde wie man auf Sourcetree richtig Dateien hochlädt (commitet, pusht) wurde sich mit den Sensoren beschäftigt. Die Infrarot-Sensoren sind endgültig angekommen und konnten in Betrieb genommen werden. Dazu wurden die Drähte so gelötet, dass ein Jumper-Cable entsteht und man es einfach auf das Arduino Sensor Shield anstecken kann. Diese wurden dann mit einem Schrumpfschlauch isoliert und befestigt. Danach wurde sich Gedanken gemacht wo die Sensoren befestigt werden. Nach dem ein Sensor  auf der rechten Seite befestigt wurde für die Seitenregelung, wurde ein einfacher Code geschrieben Hindernisse zu erkennen und dann die Motoren zu stoppen. Dies funktionierte teilweise aber der Sensor reagiert zu langsam. Außerdem wurde festgestellt das der größere Sensor zu weit vorne ist und somit nicht genau gemessen werden kann, da die Kurve des Sensors aufweist, dass bei kleinen Distanzen der Sensor nur Schwachsinn misst.</t>
  </si>
  <si>
    <t>An diesem Tag wurde aufgrund von Verzögerungen wegen den Schulaccounts nur 2 Stunden gearbeitet. Der Hauptfokus lag darauf, die Sensoren auf der richtigen Position zu befestigen und zu verkabeln. Aufgrund von Missverständisse des mittleren Infrarotsensors, wurde seine Position von ganz vorne nach ganz hinten gelegt, da er dann anständige Messwerte liefert und auch zwischen 2 verschiedenen Abständen sich nicht verirrt (gleiche Messwerte liefert), dies wurde im Datenblatt nachgeschaut. Der 3D-Druck für die Befestigung der seitlichen Infrarotsenosren wurde uns gegeben. Nach dem Befestigen von allen 3 Infrarotsensoren (center, left, right), wurde sich mit dem Code beschäftigt. Es wurde festgestellt, dass das Auto mit einem Sensor, unabhänig davon ob center,left,right, nach Erkennen von Objekten auch ausweicht. Sobald alle 3 Sensoren verwendet werden, erkennt es entweder ein Objekt rechts oder links nicht. Da ein Programm geschrieben wurde um die Sensorwerte auszulesen im seriellen Monitor, kann gesagt werden, dass alle 3 Sensoren Messwerte liefern. Das Problem liegt darin, dass das Programm beim unterschreiten von einem festgelegten Wert für alle 3 Sensoren, die Motoren nicht wie erwartet ansteuert. Letztlich ist festgestellt worden, dass bei den if-Schleifen die Bedingungen keinen Sinn machen und somit geht es nicht in die Schleife rein und führt alles aus.</t>
  </si>
  <si>
    <t>Start-Stopp Taster hat geklemmt, da mit zu hoher Temperatur gelötet wurde</t>
  </si>
  <si>
    <t>Recherchen wurden durchgeführt, wie die Pins angesteuert werden um geradeaus zu fahren. Außerdem wurde feingetunt, damit das Auto halbwegs genau gerade fährt.</t>
  </si>
  <si>
    <t>Start-Stopptaster wird weiterhin ausgeführt für jedes Programm, so dass es die höchste Priorität hat.</t>
  </si>
  <si>
    <t>Aufbau dauerte länger, da es sehr sauber versucht wurde aufzubauen. Desweiterem wurden die JumperCables mit Kabelbinder zusammengebunden um einen schönen Überblick zu haben</t>
  </si>
  <si>
    <t xml:space="preserve">Die Differenzen wurden sehr lange eingestellt. Außerdem wurden die Geschwindigkeiten so lange angepasst das die Rechts-und Linkskurven absolviert werden. Weiterhin fehlt die Umrechnung auf cm, damit genauer gemessen wird und die Kurven auf der Strecke umfahren werden. </t>
  </si>
  <si>
    <t>Eine Bohrung fehlt noch für den mittleren Sensor, damit der Sensor nicht kaputt geht beim rückwärtsfahren</t>
  </si>
  <si>
    <t>An dem Tag wurde weitergearbeitet die Mittenregelung zu optimieren. Ein Tag davor also an einem Sonntag, wurde zuhause ein Code für die Mittenregelung geschrieben. Dabei wurden viele Defines erstellt um die Lesbarkeit des Codes zu verbessern und es auch zu vereinfachen, wenn z.b.: die Geschwindigkeit geändert werden möchte, muss diese nur einmal in den Defines geändert werden. Es wurde versucht die Strecke durchzufahren. Dabei wurde festgestellt das die Konfiguration für die States (High,Low) bei Rechts-und Linkskurven falsch konfiguriert wurde. Außerdem wurden die Geschwindigkeiten und Differenzen ständig angepasst. Der nächste Schritt ist es, die Umrechnungen auf cm zu machen, um gewährleisten zu können, dass die Sensoren anständige Messwerte liefern. Der mittlere Sensor muss außerdem noch so befestigt werden, dass es nicht kaputt geht sobald es rückwärts fährt, aber es fehlt eine Bohrung, die baldmöglichst gemacht wird. Die Fehler die behoben werden müssen sind: 1) Sensorwerte anpassen (cm-Umrechnung). 2) Differenzen-Wert anpassen. 3) Geschwindigkeiten für Low-Speed, High-Speed, Medium-Speed anpassen.</t>
  </si>
  <si>
    <t xml:space="preserve">(krank)- Es wurde trotzdem in der Woche am Programm weitergearbeitet. Geplant war es die Umrechnung in cm zu machen. Aufgrund von mehreren Fehlern, war dies ohne Erfolg. Das Auto fuhr gerade aus bis es eine Wand erkennt und wenn es die Wand erkennt, fährt es rückwärts solange er nicht rotiert und auf die nächste Wand vor ihm fährt.  Die Umrechung in cm wird noch gemacht. </t>
  </si>
  <si>
    <t xml:space="preserve">Am anfang wurde uns der PID-Regler erklärt. Die Grundlagen zur Steuerung-und Regelungstechnik wurden ebenfalls wiederholt. Es wurde viel an dem Programmcode wieder gearbeitet. Der Hauptfokus bestand darin, die Messwerte in cm umzurechnen. Nach mehreren Tests in der Teststrecke stellte sich heraus, dass die cm-Umrechnung funkioniert aber das der Programmcode von der Logik her nicht passt. Das Auto probiert am Anfang die Mitte einzuhalten und biegt ruckartig in beiden Richtungen ab. Doch dann erreicht er mit der Front die Wand und hält komplett an. Nachdem programmiert wurde, wenn der mittlere Sensor einen zu kleinen Wert aufweist, dass das Auto rückwärts fährt, konnte trotzdem das Problem nicht gelöst werden. Am Anfang bestan die Vermutung das es an fehlender Stromversorgung fehlt. Der Professor gab uns ein Adapter um den Arduino mit einer zusätzlichen Batterie zu versorgen. Dies war jedoch auch erfolglos. Die nächsten Ziele sind: den Programmcode umschreiben und die Logik verändern. Die Messwerte nochmals überprüfen. Den mittleren Sensor richtig befestigen, dazu muss eine Bohrung gemacht werden.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</si>
</sst>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7" xfId="0" quotePrefix="1" applyBorder="1" applyAlignment="1">
      <alignment horizontal="center" vertical="center" wrapText="1"/>
    </xf>
    <xf numFmtId="14" fontId="6" fillId="0" borderId="18"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11" zoomScale="160" zoomScaleNormal="160" workbookViewId="0">
      <selection activeCell="D5" sqref="D5"/>
    </sheetView>
  </sheetViews>
  <sheetFormatPr baseColWidth="10" defaultColWidth="11.453125" defaultRowHeight="14.5" x14ac:dyDescent="0.35"/>
  <cols>
    <col min="1" max="1" width="17" style="5" customWidth="1"/>
    <col min="2" max="2" width="22.453125" style="5" customWidth="1"/>
    <col min="3" max="3" width="22.08984375" style="5" customWidth="1"/>
    <col min="4" max="4" width="13.08984375" style="5" customWidth="1"/>
    <col min="5" max="6" width="19.36328125" style="5" customWidth="1"/>
    <col min="7" max="1024" width="11.453125" style="5"/>
  </cols>
  <sheetData>
    <row r="1" spans="1:6" ht="23.5" x14ac:dyDescent="0.35">
      <c r="A1" s="120" t="s">
        <v>203</v>
      </c>
      <c r="B1" s="120"/>
      <c r="C1" s="120"/>
      <c r="D1" s="120"/>
      <c r="E1" s="120"/>
      <c r="F1" s="120"/>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15" t="s">
        <v>12</v>
      </c>
      <c r="F7" s="115"/>
    </row>
    <row r="8" spans="1:6" x14ac:dyDescent="0.35">
      <c r="A8" s="13" t="s">
        <v>13</v>
      </c>
      <c r="B8" s="13" t="s">
        <v>212</v>
      </c>
      <c r="C8" s="13"/>
      <c r="D8" s="14"/>
      <c r="E8" s="121"/>
      <c r="F8" s="121"/>
    </row>
    <row r="9" spans="1:6" x14ac:dyDescent="0.35">
      <c r="A9" s="15" t="s">
        <v>14</v>
      </c>
      <c r="B9" s="15"/>
      <c r="C9" s="15"/>
      <c r="D9" s="16"/>
      <c r="E9" s="122"/>
      <c r="F9" s="122"/>
    </row>
    <row r="10" spans="1:6" x14ac:dyDescent="0.35">
      <c r="A10" s="15" t="s">
        <v>15</v>
      </c>
      <c r="B10" s="15"/>
      <c r="C10" s="15"/>
      <c r="D10" s="16"/>
      <c r="E10" s="123"/>
      <c r="F10" s="123"/>
    </row>
    <row r="11" spans="1:6" x14ac:dyDescent="0.35">
      <c r="A11" s="3" t="s">
        <v>16</v>
      </c>
      <c r="B11" s="3"/>
      <c r="C11" s="3"/>
      <c r="D11" s="4"/>
      <c r="E11" s="117"/>
      <c r="F11" s="117"/>
    </row>
    <row r="12" spans="1:6" x14ac:dyDescent="0.35">
      <c r="D12" s="17"/>
      <c r="E12" s="17"/>
      <c r="F12" s="17"/>
    </row>
    <row r="14" spans="1:6" x14ac:dyDescent="0.35">
      <c r="A14" s="18" t="s">
        <v>17</v>
      </c>
      <c r="B14" s="19"/>
      <c r="C14" s="19"/>
      <c r="D14" s="19"/>
      <c r="E14" s="19"/>
      <c r="F14" s="20"/>
    </row>
    <row r="15" spans="1:6" x14ac:dyDescent="0.35">
      <c r="A15" s="21" t="s">
        <v>18</v>
      </c>
      <c r="B15" s="118"/>
      <c r="C15" s="118"/>
      <c r="D15" s="118"/>
      <c r="E15" s="118"/>
      <c r="F15" s="118"/>
    </row>
    <row r="16" spans="1:6" x14ac:dyDescent="0.35">
      <c r="A16" s="22" t="s">
        <v>19</v>
      </c>
      <c r="B16" s="119"/>
      <c r="C16" s="119"/>
      <c r="D16" s="119"/>
      <c r="E16" s="119"/>
      <c r="F16" s="119"/>
    </row>
    <row r="17" spans="1:6" x14ac:dyDescent="0.35">
      <c r="A17" s="22" t="s">
        <v>20</v>
      </c>
      <c r="B17" s="119"/>
      <c r="C17" s="119"/>
      <c r="D17" s="119"/>
      <c r="E17" s="119"/>
      <c r="F17" s="119"/>
    </row>
    <row r="18" spans="1:6" x14ac:dyDescent="0.35">
      <c r="A18" s="22" t="s">
        <v>21</v>
      </c>
      <c r="B18" s="119"/>
      <c r="C18" s="119"/>
      <c r="D18" s="119"/>
      <c r="E18" s="119"/>
      <c r="F18" s="119"/>
    </row>
    <row r="19" spans="1:6" x14ac:dyDescent="0.35">
      <c r="A19" s="3"/>
      <c r="B19" s="113"/>
      <c r="C19" s="113"/>
      <c r="D19" s="113"/>
      <c r="E19" s="113"/>
      <c r="F19" s="113"/>
    </row>
    <row r="22" spans="1:6" x14ac:dyDescent="0.35">
      <c r="A22" s="18" t="s">
        <v>22</v>
      </c>
      <c r="B22" s="19"/>
      <c r="C22" s="19"/>
      <c r="D22" s="19"/>
      <c r="E22" s="19"/>
      <c r="F22" s="20"/>
    </row>
    <row r="23" spans="1:6" ht="107.25" customHeight="1" x14ac:dyDescent="0.35">
      <c r="A23" s="114" t="s">
        <v>23</v>
      </c>
      <c r="B23" s="114"/>
      <c r="C23" s="114"/>
      <c r="D23" s="114"/>
      <c r="E23" s="114"/>
      <c r="F23" s="114"/>
    </row>
    <row r="24" spans="1:6" x14ac:dyDescent="0.35">
      <c r="A24" s="23"/>
    </row>
    <row r="26" spans="1:6" x14ac:dyDescent="0.35">
      <c r="A26" s="115" t="s">
        <v>24</v>
      </c>
      <c r="B26" s="115"/>
      <c r="C26" s="115"/>
      <c r="D26" s="115" t="s">
        <v>25</v>
      </c>
      <c r="E26" s="115"/>
      <c r="F26" s="115"/>
    </row>
    <row r="27" spans="1:6" s="23" customFormat="1" ht="47.25" customHeight="1" x14ac:dyDescent="0.35">
      <c r="A27" s="110" t="s">
        <v>26</v>
      </c>
      <c r="B27" s="110"/>
      <c r="C27" s="110"/>
      <c r="D27" s="116"/>
      <c r="E27" s="116"/>
      <c r="F27" s="116"/>
    </row>
    <row r="28" spans="1:6" s="23" customFormat="1" ht="47.25" customHeight="1" x14ac:dyDescent="0.35">
      <c r="A28" s="109" t="s">
        <v>27</v>
      </c>
      <c r="B28" s="109"/>
      <c r="C28" s="109"/>
      <c r="D28" s="110" t="s">
        <v>204</v>
      </c>
      <c r="E28" s="110"/>
      <c r="F28" s="110"/>
    </row>
    <row r="29" spans="1:6" ht="47.25" customHeight="1" x14ac:dyDescent="0.35">
      <c r="A29" s="111" t="s">
        <v>28</v>
      </c>
      <c r="B29" s="111"/>
      <c r="C29" s="111"/>
      <c r="D29" s="112"/>
      <c r="E29" s="112"/>
      <c r="F29" s="112"/>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D5" sqref="D5"/>
    </sheetView>
  </sheetViews>
  <sheetFormatPr baseColWidth="10" defaultColWidth="11.54296875" defaultRowHeight="14.5" x14ac:dyDescent="0.35"/>
  <cols>
    <col min="1" max="1" width="13.36328125" style="104" customWidth="1"/>
    <col min="2" max="2" width="36.6328125" style="104" customWidth="1"/>
    <col min="3" max="1024" width="11.54296875" style="104"/>
  </cols>
  <sheetData>
    <row r="1" spans="1:2" x14ac:dyDescent="0.35">
      <c r="A1" s="105" t="s">
        <v>197</v>
      </c>
      <c r="B1" s="105" t="s">
        <v>198</v>
      </c>
    </row>
    <row r="2" spans="1:2" ht="29" x14ac:dyDescent="0.35">
      <c r="A2" s="104" t="s">
        <v>199</v>
      </c>
      <c r="B2" s="104" t="s">
        <v>200</v>
      </c>
    </row>
    <row r="3" spans="1:2" x14ac:dyDescent="0.3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BE35-AAB7-45AF-921E-2434359688A8}">
  <dimension ref="A1"/>
  <sheetViews>
    <sheetView topLeftCell="A13" workbookViewId="0">
      <selection activeCell="C45" sqref="C45"/>
    </sheetView>
  </sheetViews>
  <sheetFormatPr baseColWidth="10"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22" zoomScale="83" zoomScaleNormal="130" workbookViewId="0">
      <selection activeCell="D5" sqref="D5"/>
    </sheetView>
  </sheetViews>
  <sheetFormatPr baseColWidth="10" defaultColWidth="11.54296875" defaultRowHeight="14.5" x14ac:dyDescent="0.35"/>
  <cols>
    <col min="1" max="1" width="7.08984375" customWidth="1"/>
    <col min="2" max="2" width="58.90625" style="25" customWidth="1"/>
    <col min="3" max="3" width="39.54296875" style="25" customWidth="1"/>
    <col min="4" max="4" width="7.6328125" customWidth="1"/>
    <col min="5" max="64" width="10.54296875" customWidth="1"/>
  </cols>
  <sheetData>
    <row r="1" spans="1:4" ht="23.5" x14ac:dyDescent="0.35">
      <c r="A1" s="120" t="s">
        <v>29</v>
      </c>
      <c r="B1" s="120"/>
      <c r="C1" s="120"/>
    </row>
    <row r="3" spans="1:4" ht="42" customHeight="1" x14ac:dyDescent="0.35">
      <c r="B3" s="124" t="s">
        <v>30</v>
      </c>
      <c r="C3" s="124"/>
    </row>
    <row r="4" spans="1:4" ht="84" customHeight="1" x14ac:dyDescent="0.35">
      <c r="B4" s="124" t="s">
        <v>31</v>
      </c>
      <c r="C4" s="124"/>
    </row>
    <row r="5" spans="1:4" ht="66.75" customHeight="1" x14ac:dyDescent="0.35">
      <c r="B5" s="124" t="s">
        <v>32</v>
      </c>
      <c r="C5" s="124"/>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205</v>
      </c>
      <c r="C10" s="30" t="s">
        <v>206</v>
      </c>
      <c r="D10" s="30"/>
    </row>
    <row r="11" spans="1:4" ht="58" x14ac:dyDescent="0.35">
      <c r="A11" s="28">
        <v>30</v>
      </c>
      <c r="B11" s="29" t="s">
        <v>207</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29" zoomScaleNormal="100" workbookViewId="0">
      <selection activeCell="C12" sqref="C12"/>
    </sheetView>
  </sheetViews>
  <sheetFormatPr baseColWidth="10" defaultColWidth="11.54296875" defaultRowHeight="14.5" x14ac:dyDescent="0.35"/>
  <cols>
    <col min="1" max="1" width="56.453125" customWidth="1"/>
    <col min="2" max="3" width="11.6328125" customWidth="1"/>
    <col min="4" max="64" width="10.54296875" customWidth="1"/>
  </cols>
  <sheetData>
    <row r="1" spans="1:3" ht="23.25" customHeight="1" x14ac:dyDescent="0.35">
      <c r="A1" s="125" t="s">
        <v>52</v>
      </c>
      <c r="B1" s="125"/>
      <c r="C1" s="125"/>
    </row>
    <row r="2" spans="1:3" x14ac:dyDescent="0.35">
      <c r="A2" s="35"/>
      <c r="B2" s="35"/>
      <c r="C2" s="23"/>
    </row>
    <row r="3" spans="1:3" ht="29" customHeight="1" x14ac:dyDescent="0.35">
      <c r="A3" s="126" t="s">
        <v>53</v>
      </c>
      <c r="B3" s="126"/>
      <c r="C3" s="126"/>
    </row>
    <row r="4" spans="1:3" ht="66" customHeight="1" x14ac:dyDescent="0.35">
      <c r="A4" s="127" t="s">
        <v>54</v>
      </c>
      <c r="B4" s="127"/>
      <c r="C4" s="127"/>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v>45257</v>
      </c>
    </row>
    <row r="9" spans="1:3" ht="43.5" x14ac:dyDescent="0.35">
      <c r="A9" s="38" t="s">
        <v>208</v>
      </c>
      <c r="B9" s="39">
        <v>45257</v>
      </c>
      <c r="C9" s="39">
        <v>45264</v>
      </c>
    </row>
    <row r="10" spans="1:3" ht="29" x14ac:dyDescent="0.35">
      <c r="A10" s="2" t="s">
        <v>60</v>
      </c>
      <c r="B10" s="40">
        <v>45271</v>
      </c>
      <c r="C10" s="107" t="s">
        <v>47</v>
      </c>
    </row>
    <row r="11" spans="1:3" ht="29" x14ac:dyDescent="0.35">
      <c r="A11" s="2" t="s">
        <v>61</v>
      </c>
      <c r="B11" s="39">
        <v>45278</v>
      </c>
      <c r="C11" s="40">
        <v>45306</v>
      </c>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Normal="100" workbookViewId="0">
      <selection activeCell="D5" sqref="D5"/>
    </sheetView>
  </sheetViews>
  <sheetFormatPr baseColWidth="10" defaultColWidth="11.453125" defaultRowHeight="14.5" x14ac:dyDescent="0.35"/>
  <cols>
    <col min="1" max="1" width="3.453125" style="35" customWidth="1"/>
    <col min="2" max="2" width="43.90625" style="23" customWidth="1"/>
    <col min="3" max="3" width="9.90625" style="35" customWidth="1"/>
    <col min="4" max="4" width="11.90625" style="23" customWidth="1"/>
    <col min="5" max="5" width="17.90625" style="23" customWidth="1"/>
    <col min="6" max="6" width="68.6328125" style="23" customWidth="1"/>
    <col min="7" max="1024" width="11.453125" style="23"/>
  </cols>
  <sheetData>
    <row r="1" spans="1:6" ht="23.25" customHeight="1" x14ac:dyDescent="0.35">
      <c r="A1" s="125" t="s">
        <v>67</v>
      </c>
      <c r="B1" s="125"/>
      <c r="C1" s="125"/>
      <c r="D1" s="125"/>
      <c r="E1" s="125"/>
      <c r="F1" s="125"/>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6" zoomScale="88" zoomScaleNormal="130" workbookViewId="0">
      <selection activeCell="K7" sqref="K7"/>
    </sheetView>
  </sheetViews>
  <sheetFormatPr baseColWidth="10" defaultColWidth="10.54296875" defaultRowHeight="14.5" x14ac:dyDescent="0.35"/>
  <cols>
    <col min="1" max="1" width="7.08984375" customWidth="1"/>
    <col min="2" max="2" width="65.90625" customWidth="1"/>
    <col min="3" max="3" width="20.08984375" style="49" customWidth="1"/>
    <col min="4" max="6" width="13.6328125" style="49" customWidth="1"/>
    <col min="7" max="8" width="14.453125" style="49" customWidth="1"/>
    <col min="9" max="9" width="28" customWidth="1"/>
  </cols>
  <sheetData>
    <row r="1" spans="1:9" s="5" customFormat="1" ht="23.5" x14ac:dyDescent="0.35">
      <c r="A1" s="120" t="s">
        <v>86</v>
      </c>
      <c r="B1" s="120"/>
      <c r="C1" s="120"/>
      <c r="D1" s="120"/>
      <c r="E1" s="120"/>
      <c r="F1" s="120"/>
      <c r="G1" s="120"/>
      <c r="H1" s="120"/>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c r="D5" s="57"/>
      <c r="E5" s="56"/>
      <c r="F5" s="56"/>
      <c r="G5" s="58"/>
      <c r="H5" s="58"/>
      <c r="I5" s="59"/>
    </row>
    <row r="6" spans="1:9" x14ac:dyDescent="0.35">
      <c r="A6" s="28">
        <v>12</v>
      </c>
      <c r="B6" s="55" t="s">
        <v>97</v>
      </c>
      <c r="C6" s="56" t="s">
        <v>6</v>
      </c>
      <c r="D6" s="57">
        <v>3</v>
      </c>
      <c r="E6" s="56">
        <v>3</v>
      </c>
      <c r="F6" s="56">
        <v>0</v>
      </c>
      <c r="G6" s="58">
        <v>45205</v>
      </c>
      <c r="H6" s="58">
        <v>45236</v>
      </c>
      <c r="I6" s="59" t="s">
        <v>209</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ht="50" x14ac:dyDescent="0.35">
      <c r="A11" s="28">
        <v>21</v>
      </c>
      <c r="B11" s="55" t="s">
        <v>102</v>
      </c>
      <c r="C11" s="56" t="s">
        <v>213</v>
      </c>
      <c r="D11" s="57">
        <v>2</v>
      </c>
      <c r="E11" s="56">
        <v>4</v>
      </c>
      <c r="F11" s="56">
        <v>1</v>
      </c>
      <c r="G11" s="58">
        <v>45248</v>
      </c>
      <c r="H11" s="58">
        <v>45257</v>
      </c>
      <c r="I11" s="59" t="s">
        <v>232</v>
      </c>
    </row>
    <row r="12" spans="1:9" ht="87.5" x14ac:dyDescent="0.35">
      <c r="A12" s="28">
        <v>22</v>
      </c>
      <c r="B12" s="55" t="s">
        <v>103</v>
      </c>
      <c r="C12" s="56" t="s">
        <v>213</v>
      </c>
      <c r="D12" s="57">
        <v>2</v>
      </c>
      <c r="E12" s="56">
        <v>4</v>
      </c>
      <c r="F12" s="56">
        <v>0</v>
      </c>
      <c r="G12" s="58">
        <v>45248</v>
      </c>
      <c r="H12" s="58">
        <v>45257</v>
      </c>
      <c r="I12" s="59" t="s">
        <v>230</v>
      </c>
    </row>
    <row r="13" spans="1:9" ht="75" x14ac:dyDescent="0.35">
      <c r="A13" s="28">
        <v>23</v>
      </c>
      <c r="B13" s="55" t="s">
        <v>104</v>
      </c>
      <c r="C13" s="56" t="s">
        <v>213</v>
      </c>
      <c r="D13" s="57">
        <v>3</v>
      </c>
      <c r="E13" s="56">
        <v>3</v>
      </c>
      <c r="F13" s="56">
        <v>0</v>
      </c>
      <c r="G13" s="58">
        <v>45255</v>
      </c>
      <c r="H13" s="58">
        <v>45257</v>
      </c>
      <c r="I13" s="59" t="s">
        <v>228</v>
      </c>
    </row>
    <row r="14" spans="1:9" ht="37.5" x14ac:dyDescent="0.35">
      <c r="A14" s="28">
        <v>24</v>
      </c>
      <c r="B14" s="55" t="s">
        <v>105</v>
      </c>
      <c r="C14" s="56" t="s">
        <v>213</v>
      </c>
      <c r="D14" s="57">
        <v>1</v>
      </c>
      <c r="E14" s="56">
        <v>2</v>
      </c>
      <c r="F14" s="56">
        <v>0</v>
      </c>
      <c r="G14" s="58">
        <v>45241</v>
      </c>
      <c r="H14" s="58">
        <v>45257</v>
      </c>
      <c r="I14" s="59" t="s">
        <v>227</v>
      </c>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210</v>
      </c>
      <c r="C17" s="56" t="s">
        <v>214</v>
      </c>
      <c r="D17" s="57">
        <v>2</v>
      </c>
      <c r="E17" s="56"/>
      <c r="F17" s="56">
        <f>D17-E17</f>
        <v>2</v>
      </c>
      <c r="G17" s="58"/>
      <c r="H17" s="58"/>
      <c r="I17" s="59"/>
    </row>
    <row r="18" spans="1:9" ht="25" x14ac:dyDescent="0.35">
      <c r="A18" s="28">
        <v>32</v>
      </c>
      <c r="B18" s="55" t="s">
        <v>211</v>
      </c>
      <c r="C18" s="56" t="s">
        <v>214</v>
      </c>
      <c r="D18" s="57">
        <v>3</v>
      </c>
      <c r="E18" s="56"/>
      <c r="F18" s="56"/>
      <c r="G18" s="58"/>
      <c r="H18" s="56"/>
      <c r="I18" s="59"/>
    </row>
    <row r="19" spans="1:9" x14ac:dyDescent="0.35">
      <c r="A19" s="28">
        <v>34</v>
      </c>
      <c r="B19" s="55" t="s">
        <v>107</v>
      </c>
      <c r="C19" s="56" t="s">
        <v>215</v>
      </c>
      <c r="D19" s="57">
        <v>3</v>
      </c>
      <c r="E19" s="56"/>
      <c r="F19" s="56"/>
      <c r="G19" s="58"/>
      <c r="H19" s="56"/>
      <c r="I19" s="59"/>
    </row>
    <row r="20" spans="1:9" x14ac:dyDescent="0.35">
      <c r="A20" s="28">
        <v>35</v>
      </c>
      <c r="B20" s="55" t="s">
        <v>108</v>
      </c>
      <c r="C20" s="106"/>
      <c r="D20" s="62" t="s">
        <v>216</v>
      </c>
      <c r="E20" s="56"/>
      <c r="F20" s="56"/>
      <c r="G20" s="56"/>
      <c r="H20" s="56"/>
      <c r="I20" s="59"/>
    </row>
    <row r="21" spans="1:9" x14ac:dyDescent="0.35">
      <c r="A21" s="28"/>
      <c r="B21" s="55"/>
      <c r="C21" s="56"/>
      <c r="D21" s="56"/>
      <c r="E21" s="56"/>
      <c r="F21" s="56"/>
      <c r="G21" s="56"/>
      <c r="H21" s="56"/>
      <c r="I21" s="59"/>
    </row>
    <row r="22" spans="1:9" x14ac:dyDescent="0.35">
      <c r="A22" s="60">
        <v>40</v>
      </c>
      <c r="B22" s="52" t="s">
        <v>109</v>
      </c>
      <c r="C22" s="56"/>
      <c r="D22" s="56"/>
      <c r="E22" s="56"/>
      <c r="F22" s="56"/>
      <c r="G22" s="56"/>
      <c r="H22" s="56"/>
      <c r="I22" s="59"/>
    </row>
    <row r="23" spans="1:9" ht="50" x14ac:dyDescent="0.35">
      <c r="A23" s="63">
        <v>41</v>
      </c>
      <c r="B23" s="55" t="s">
        <v>110</v>
      </c>
      <c r="C23" s="56" t="s">
        <v>213</v>
      </c>
      <c r="D23" s="64">
        <v>10</v>
      </c>
      <c r="E23" s="65">
        <v>12</v>
      </c>
      <c r="F23" s="65"/>
      <c r="G23" s="58"/>
      <c r="H23" s="108"/>
      <c r="I23" s="66" t="s">
        <v>229</v>
      </c>
    </row>
    <row r="24" spans="1:9" x14ac:dyDescent="0.35">
      <c r="A24" s="63">
        <v>42</v>
      </c>
      <c r="B24" s="55" t="s">
        <v>111</v>
      </c>
      <c r="C24" s="56" t="s">
        <v>214</v>
      </c>
      <c r="D24" s="64">
        <v>10</v>
      </c>
      <c r="E24" s="65"/>
      <c r="F24" s="65"/>
      <c r="G24" s="58"/>
      <c r="H24" s="65"/>
      <c r="I24" s="66"/>
    </row>
    <row r="25" spans="1:9" x14ac:dyDescent="0.35">
      <c r="A25" s="63">
        <v>43</v>
      </c>
      <c r="B25" s="67" t="s">
        <v>112</v>
      </c>
      <c r="C25" s="56" t="s">
        <v>213</v>
      </c>
      <c r="D25" s="64">
        <v>10</v>
      </c>
      <c r="E25" s="65"/>
      <c r="F25" s="65"/>
      <c r="G25" s="58"/>
      <c r="H25" s="65"/>
      <c r="I25" s="66"/>
    </row>
    <row r="26" spans="1:9" x14ac:dyDescent="0.35">
      <c r="A26" s="63">
        <v>44</v>
      </c>
      <c r="B26" s="67" t="s">
        <v>113</v>
      </c>
      <c r="C26" s="56" t="s">
        <v>215</v>
      </c>
      <c r="D26" s="64">
        <v>10</v>
      </c>
      <c r="E26" s="65"/>
      <c r="F26" s="65"/>
      <c r="G26" s="58"/>
      <c r="H26" s="65"/>
      <c r="I26" s="66"/>
    </row>
    <row r="27" spans="1:9" ht="125" x14ac:dyDescent="0.35">
      <c r="A27" s="63">
        <v>45</v>
      </c>
      <c r="B27" s="67" t="s">
        <v>115</v>
      </c>
      <c r="C27" s="56" t="s">
        <v>213</v>
      </c>
      <c r="D27" s="64">
        <v>10</v>
      </c>
      <c r="E27" s="65">
        <v>14</v>
      </c>
      <c r="F27" s="65">
        <v>6</v>
      </c>
      <c r="G27" s="58"/>
      <c r="H27" s="108">
        <v>45306</v>
      </c>
      <c r="I27" s="66" t="s">
        <v>231</v>
      </c>
    </row>
    <row r="28" spans="1:9" x14ac:dyDescent="0.35">
      <c r="A28" s="63">
        <v>46</v>
      </c>
      <c r="B28" s="67" t="s">
        <v>114</v>
      </c>
      <c r="C28" s="61" t="s">
        <v>215</v>
      </c>
      <c r="D28" s="68">
        <v>10</v>
      </c>
      <c r="E28" s="65"/>
      <c r="F28" s="65"/>
      <c r="G28" s="58"/>
      <c r="H28" s="65"/>
      <c r="I28" s="66"/>
    </row>
    <row r="29" spans="1:9" x14ac:dyDescent="0.35">
      <c r="A29" s="28">
        <v>47</v>
      </c>
      <c r="B29" s="55" t="s">
        <v>116</v>
      </c>
      <c r="C29" s="61" t="s">
        <v>213</v>
      </c>
      <c r="D29" s="62">
        <v>10</v>
      </c>
      <c r="E29" s="56"/>
      <c r="F29" s="56"/>
      <c r="G29" s="58"/>
      <c r="H29" s="56"/>
      <c r="I29" s="59"/>
    </row>
    <row r="30" spans="1:9" x14ac:dyDescent="0.35">
      <c r="A30" s="28">
        <v>48</v>
      </c>
      <c r="B30" s="55" t="s">
        <v>117</v>
      </c>
      <c r="C30" s="61" t="s">
        <v>214</v>
      </c>
      <c r="D30" s="62">
        <v>11</v>
      </c>
      <c r="E30" s="56"/>
      <c r="F30" s="56"/>
      <c r="G30" s="58"/>
      <c r="H30" s="56"/>
      <c r="I30" s="59"/>
    </row>
    <row r="31" spans="1:9" x14ac:dyDescent="0.35">
      <c r="A31" s="63"/>
      <c r="B31" s="67"/>
      <c r="C31" s="65"/>
      <c r="D31" s="65"/>
      <c r="E31" s="65"/>
      <c r="F31" s="65"/>
      <c r="G31" s="65"/>
      <c r="H31" s="65"/>
      <c r="I31" s="66"/>
    </row>
    <row r="32" spans="1:9" x14ac:dyDescent="0.35">
      <c r="A32" s="63"/>
      <c r="B32" s="67"/>
      <c r="C32" s="65"/>
      <c r="D32" s="65"/>
      <c r="E32" s="65"/>
      <c r="F32" s="65"/>
      <c r="G32" s="65"/>
      <c r="H32" s="65"/>
      <c r="I32" s="66"/>
    </row>
    <row r="33" spans="1:9" x14ac:dyDescent="0.35">
      <c r="A33" s="63"/>
      <c r="B33" s="67"/>
      <c r="C33" s="65"/>
      <c r="D33" s="65"/>
      <c r="E33" s="65"/>
      <c r="F33" s="65"/>
      <c r="G33" s="65"/>
      <c r="H33" s="65"/>
      <c r="I33" s="66"/>
    </row>
    <row r="34" spans="1:9" x14ac:dyDescent="0.35">
      <c r="A34" s="32"/>
      <c r="B34" s="69"/>
      <c r="C34" s="70"/>
      <c r="D34" s="70"/>
      <c r="E34" s="70"/>
      <c r="F34" s="70"/>
      <c r="G34" s="70"/>
      <c r="H34" s="70"/>
      <c r="I34" s="71"/>
    </row>
    <row r="35" spans="1:9" x14ac:dyDescent="0.35">
      <c r="D35" s="49">
        <f>SUM(D10:D34)</f>
        <v>97</v>
      </c>
      <c r="E35" s="49">
        <f>SUM(E10:E34)</f>
        <v>39</v>
      </c>
      <c r="F35" s="49">
        <f>SUM(F10:F34)</f>
        <v>9</v>
      </c>
      <c r="I35" s="72"/>
    </row>
    <row r="36" spans="1:9" x14ac:dyDescent="0.3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D5" sqref="D5"/>
    </sheetView>
  </sheetViews>
  <sheetFormatPr baseColWidth="10" defaultColWidth="11.453125" defaultRowHeight="14.5" x14ac:dyDescent="0.35"/>
  <cols>
    <col min="1" max="1" width="5.90625" style="49" customWidth="1"/>
    <col min="2" max="2" width="7.6328125" style="5" customWidth="1"/>
    <col min="3" max="3" width="13" style="5" customWidth="1"/>
    <col min="4" max="4" width="11.08984375" style="73" customWidth="1"/>
    <col min="5" max="5" width="51.453125" style="5" customWidth="1"/>
    <col min="6" max="6" width="8.6328125" style="5" customWidth="1"/>
    <col min="7" max="7" width="10.36328125" style="5" customWidth="1"/>
    <col min="8" max="8" width="18.90625" style="5" customWidth="1"/>
    <col min="9" max="9" width="12.08984375" style="73" customWidth="1"/>
    <col min="10" max="10" width="38.6328125" style="5" customWidth="1"/>
    <col min="11" max="11" width="20.08984375" style="5" customWidth="1"/>
    <col min="12" max="1024" width="11.453125" style="5"/>
  </cols>
  <sheetData>
    <row r="1" spans="1:11" ht="21" x14ac:dyDescent="0.35">
      <c r="A1" s="128" t="s">
        <v>118</v>
      </c>
      <c r="B1" s="128"/>
      <c r="C1" s="128"/>
      <c r="D1" s="128"/>
      <c r="E1" s="128"/>
      <c r="F1" s="128"/>
      <c r="G1" s="128"/>
      <c r="H1" s="128"/>
      <c r="I1" s="128"/>
      <c r="J1" s="128"/>
      <c r="K1" s="128"/>
    </row>
    <row r="3" spans="1:11" ht="26" x14ac:dyDescent="0.35">
      <c r="A3" s="74" t="s">
        <v>33</v>
      </c>
      <c r="B3" s="74" t="s">
        <v>119</v>
      </c>
      <c r="C3" s="74" t="s">
        <v>120</v>
      </c>
      <c r="D3" s="75" t="s">
        <v>121</v>
      </c>
      <c r="E3" s="74" t="s">
        <v>122</v>
      </c>
      <c r="F3" s="74" t="s">
        <v>123</v>
      </c>
      <c r="G3" s="74" t="s">
        <v>124</v>
      </c>
      <c r="H3" s="74" t="s">
        <v>125</v>
      </c>
      <c r="I3" s="75" t="s">
        <v>126</v>
      </c>
      <c r="J3" s="74" t="s">
        <v>127</v>
      </c>
      <c r="K3" s="74" t="s">
        <v>128</v>
      </c>
    </row>
    <row r="4" spans="1:11" x14ac:dyDescent="0.35">
      <c r="A4" s="76">
        <f t="shared" ref="A4:A33" si="0">ROW()-3</f>
        <v>1</v>
      </c>
      <c r="B4" s="77" t="s">
        <v>129</v>
      </c>
      <c r="C4" s="78" t="s">
        <v>6</v>
      </c>
      <c r="D4" s="79">
        <v>45170</v>
      </c>
      <c r="E4" s="38" t="s">
        <v>130</v>
      </c>
      <c r="F4" s="78" t="s">
        <v>131</v>
      </c>
      <c r="G4" s="78" t="s">
        <v>132</v>
      </c>
      <c r="H4" s="78" t="s">
        <v>6</v>
      </c>
      <c r="I4" s="79">
        <v>45236</v>
      </c>
      <c r="J4" s="38"/>
      <c r="K4" s="80"/>
    </row>
    <row r="5" spans="1:11" x14ac:dyDescent="0.35">
      <c r="A5" s="81">
        <f t="shared" si="0"/>
        <v>2</v>
      </c>
      <c r="B5" s="82" t="s">
        <v>129</v>
      </c>
      <c r="C5" s="83" t="s">
        <v>6</v>
      </c>
      <c r="D5" s="84">
        <v>45170</v>
      </c>
      <c r="E5" s="2" t="s">
        <v>133</v>
      </c>
      <c r="F5" s="83" t="s">
        <v>134</v>
      </c>
      <c r="G5" s="83" t="s">
        <v>132</v>
      </c>
      <c r="H5" s="83" t="s">
        <v>6</v>
      </c>
      <c r="I5" s="84">
        <v>45236</v>
      </c>
      <c r="J5" s="2"/>
      <c r="K5" s="85"/>
    </row>
    <row r="6" spans="1:11" x14ac:dyDescent="0.35">
      <c r="A6" s="81">
        <f t="shared" si="0"/>
        <v>3</v>
      </c>
      <c r="B6" s="82" t="s">
        <v>135</v>
      </c>
      <c r="C6" s="83" t="s">
        <v>6</v>
      </c>
      <c r="D6" s="84">
        <v>45170</v>
      </c>
      <c r="E6" s="2" t="s">
        <v>136</v>
      </c>
      <c r="F6" s="83" t="s">
        <v>134</v>
      </c>
      <c r="G6" s="83" t="s">
        <v>137</v>
      </c>
      <c r="H6" s="83" t="s">
        <v>6</v>
      </c>
      <c r="I6" s="84">
        <v>45236</v>
      </c>
      <c r="J6" s="2"/>
      <c r="K6" s="85"/>
    </row>
    <row r="7" spans="1:11" x14ac:dyDescent="0.35">
      <c r="A7" s="81">
        <f t="shared" si="0"/>
        <v>4</v>
      </c>
      <c r="B7" s="82"/>
      <c r="C7" s="83"/>
      <c r="D7" s="84"/>
      <c r="E7" s="2"/>
      <c r="F7" s="83"/>
      <c r="G7" s="83"/>
      <c r="H7" s="83"/>
      <c r="I7" s="84"/>
      <c r="J7" s="85"/>
      <c r="K7" s="85"/>
    </row>
    <row r="8" spans="1:11" x14ac:dyDescent="0.35">
      <c r="A8" s="81">
        <f t="shared" si="0"/>
        <v>5</v>
      </c>
      <c r="B8" s="81"/>
      <c r="C8" s="83"/>
      <c r="D8" s="84"/>
      <c r="E8" s="86"/>
      <c r="F8" s="83"/>
      <c r="G8" s="83"/>
      <c r="H8" s="83"/>
      <c r="I8" s="84"/>
      <c r="J8" s="85"/>
      <c r="K8" s="85"/>
    </row>
    <row r="9" spans="1:11" x14ac:dyDescent="0.35">
      <c r="A9" s="81">
        <f t="shared" si="0"/>
        <v>6</v>
      </c>
      <c r="B9" s="81"/>
      <c r="C9" s="83"/>
      <c r="D9" s="84"/>
      <c r="E9" s="86"/>
      <c r="F9" s="83"/>
      <c r="G9" s="83"/>
      <c r="H9" s="83"/>
      <c r="I9" s="84"/>
      <c r="J9" s="85"/>
      <c r="K9" s="85"/>
    </row>
    <row r="10" spans="1:11" x14ac:dyDescent="0.35">
      <c r="A10" s="81">
        <f t="shared" si="0"/>
        <v>7</v>
      </c>
      <c r="B10" s="81"/>
      <c r="C10" s="83"/>
      <c r="D10" s="84"/>
      <c r="E10" s="86"/>
      <c r="F10" s="83"/>
      <c r="G10" s="83"/>
      <c r="H10" s="83"/>
      <c r="I10" s="84"/>
      <c r="J10" s="85"/>
      <c r="K10" s="83"/>
    </row>
    <row r="11" spans="1:11" x14ac:dyDescent="0.35">
      <c r="A11" s="81">
        <f t="shared" si="0"/>
        <v>8</v>
      </c>
      <c r="B11" s="81"/>
      <c r="C11" s="83"/>
      <c r="D11" s="84"/>
      <c r="E11" s="86"/>
      <c r="F11" s="83"/>
      <c r="G11" s="83"/>
      <c r="H11" s="83"/>
      <c r="I11" s="84"/>
      <c r="J11" s="85"/>
      <c r="K11" s="83"/>
    </row>
    <row r="12" spans="1:11" x14ac:dyDescent="0.35">
      <c r="A12" s="81">
        <f t="shared" si="0"/>
        <v>9</v>
      </c>
      <c r="B12" s="82"/>
      <c r="C12" s="83"/>
      <c r="D12" s="84"/>
      <c r="E12" s="2"/>
      <c r="F12" s="83"/>
      <c r="G12" s="83"/>
      <c r="H12" s="83"/>
      <c r="I12" s="84"/>
      <c r="J12" s="2"/>
      <c r="K12" s="83"/>
    </row>
    <row r="13" spans="1:11" x14ac:dyDescent="0.35">
      <c r="A13" s="81">
        <f t="shared" si="0"/>
        <v>10</v>
      </c>
      <c r="B13" s="81"/>
      <c r="C13" s="83"/>
      <c r="D13" s="84"/>
      <c r="E13" s="86"/>
      <c r="F13" s="83"/>
      <c r="G13" s="83"/>
      <c r="H13" s="83"/>
      <c r="I13" s="84"/>
      <c r="J13" s="85"/>
      <c r="K13" s="83"/>
    </row>
    <row r="14" spans="1:11" x14ac:dyDescent="0.35">
      <c r="A14" s="81">
        <f t="shared" si="0"/>
        <v>11</v>
      </c>
      <c r="B14" s="81"/>
      <c r="C14" s="83"/>
      <c r="D14" s="84"/>
      <c r="E14" s="86"/>
      <c r="F14" s="83"/>
      <c r="G14" s="83"/>
      <c r="H14" s="83"/>
      <c r="I14" s="84"/>
      <c r="J14" s="85"/>
      <c r="K14" s="85"/>
    </row>
    <row r="15" spans="1:11" x14ac:dyDescent="0.35">
      <c r="A15" s="81">
        <f t="shared" si="0"/>
        <v>12</v>
      </c>
      <c r="B15" s="81"/>
      <c r="C15" s="83"/>
      <c r="D15" s="84"/>
      <c r="E15" s="86"/>
      <c r="F15" s="83"/>
      <c r="G15" s="83"/>
      <c r="H15" s="83"/>
      <c r="I15" s="84"/>
      <c r="J15" s="85"/>
      <c r="K15" s="83"/>
    </row>
    <row r="16" spans="1:11" x14ac:dyDescent="0.35">
      <c r="A16" s="81">
        <f t="shared" si="0"/>
        <v>13</v>
      </c>
      <c r="B16" s="81"/>
      <c r="C16" s="83"/>
      <c r="D16" s="84"/>
      <c r="E16" s="86"/>
      <c r="F16" s="83"/>
      <c r="G16" s="83"/>
      <c r="H16" s="83"/>
      <c r="I16" s="84"/>
      <c r="J16" s="85"/>
      <c r="K16" s="83"/>
    </row>
    <row r="17" spans="1:11" x14ac:dyDescent="0.35">
      <c r="A17" s="81">
        <f t="shared" si="0"/>
        <v>14</v>
      </c>
      <c r="B17" s="81"/>
      <c r="C17" s="83"/>
      <c r="D17" s="84"/>
      <c r="E17" s="86"/>
      <c r="F17" s="83"/>
      <c r="G17" s="83"/>
      <c r="H17" s="83"/>
      <c r="I17" s="84"/>
      <c r="J17" s="85"/>
      <c r="K17" s="83"/>
    </row>
    <row r="18" spans="1:11" x14ac:dyDescent="0.35">
      <c r="A18" s="81">
        <f t="shared" si="0"/>
        <v>15</v>
      </c>
      <c r="B18" s="81"/>
      <c r="C18" s="83"/>
      <c r="D18" s="84"/>
      <c r="E18" s="85"/>
      <c r="F18" s="83"/>
      <c r="G18" s="83"/>
      <c r="H18" s="83"/>
      <c r="I18" s="84"/>
      <c r="J18" s="83"/>
      <c r="K18" s="83"/>
    </row>
    <row r="19" spans="1:11" x14ac:dyDescent="0.35">
      <c r="A19" s="81">
        <f t="shared" si="0"/>
        <v>16</v>
      </c>
      <c r="B19" s="81"/>
      <c r="C19" s="83"/>
      <c r="D19" s="84"/>
      <c r="E19" s="86"/>
      <c r="F19" s="83"/>
      <c r="G19" s="83"/>
      <c r="H19" s="83"/>
      <c r="I19" s="84"/>
      <c r="J19" s="85"/>
      <c r="K19" s="83"/>
    </row>
    <row r="20" spans="1:11" x14ac:dyDescent="0.35">
      <c r="A20" s="81">
        <f t="shared" si="0"/>
        <v>17</v>
      </c>
      <c r="B20" s="81"/>
      <c r="C20" s="83"/>
      <c r="D20" s="84"/>
      <c r="E20" s="86"/>
      <c r="F20" s="83"/>
      <c r="G20" s="83"/>
      <c r="H20" s="83"/>
      <c r="I20" s="84"/>
      <c r="J20" s="85"/>
      <c r="K20" s="83"/>
    </row>
    <row r="21" spans="1:11" x14ac:dyDescent="0.35">
      <c r="A21" s="81">
        <f t="shared" si="0"/>
        <v>18</v>
      </c>
      <c r="B21" s="81"/>
      <c r="C21" s="83"/>
      <c r="D21" s="84"/>
      <c r="E21" s="86"/>
      <c r="F21" s="83"/>
      <c r="G21" s="83"/>
      <c r="H21" s="83"/>
      <c r="I21" s="84"/>
      <c r="J21" s="85"/>
      <c r="K21" s="83"/>
    </row>
    <row r="22" spans="1:11" x14ac:dyDescent="0.35">
      <c r="A22" s="81">
        <f t="shared" si="0"/>
        <v>19</v>
      </c>
      <c r="B22" s="81"/>
      <c r="C22" s="83"/>
      <c r="D22" s="84"/>
      <c r="E22" s="86"/>
      <c r="F22" s="83"/>
      <c r="G22" s="83"/>
      <c r="H22" s="83"/>
      <c r="I22" s="84"/>
      <c r="J22" s="85"/>
      <c r="K22" s="83"/>
    </row>
    <row r="23" spans="1:11" ht="18" customHeight="1" x14ac:dyDescent="0.35">
      <c r="A23" s="81">
        <f t="shared" si="0"/>
        <v>20</v>
      </c>
      <c r="B23" s="81"/>
      <c r="C23" s="83"/>
      <c r="D23" s="84"/>
      <c r="E23" s="86"/>
      <c r="F23" s="83"/>
      <c r="G23" s="83"/>
      <c r="H23" s="83"/>
      <c r="I23" s="84"/>
      <c r="J23" s="85"/>
      <c r="K23" s="83"/>
    </row>
    <row r="24" spans="1:11" x14ac:dyDescent="0.35">
      <c r="A24" s="81">
        <f t="shared" si="0"/>
        <v>21</v>
      </c>
      <c r="B24" s="81"/>
      <c r="C24" s="83"/>
      <c r="D24" s="84"/>
      <c r="E24" s="86"/>
      <c r="F24" s="83"/>
      <c r="G24" s="83"/>
      <c r="H24" s="83"/>
      <c r="I24" s="84"/>
      <c r="J24" s="85"/>
      <c r="K24" s="83"/>
    </row>
    <row r="25" spans="1:11" x14ac:dyDescent="0.35">
      <c r="A25" s="81">
        <f t="shared" si="0"/>
        <v>22</v>
      </c>
      <c r="B25" s="81"/>
      <c r="C25" s="83"/>
      <c r="D25" s="84"/>
      <c r="E25" s="86"/>
      <c r="F25" s="83"/>
      <c r="G25" s="83"/>
      <c r="H25" s="83"/>
      <c r="I25" s="84"/>
      <c r="J25" s="85"/>
      <c r="K25" s="83"/>
    </row>
    <row r="26" spans="1:11" ht="19.5" customHeight="1" x14ac:dyDescent="0.35">
      <c r="A26" s="81">
        <f t="shared" si="0"/>
        <v>23</v>
      </c>
      <c r="B26" s="81"/>
      <c r="C26" s="83"/>
      <c r="D26" s="84"/>
      <c r="E26" s="86"/>
      <c r="F26" s="83"/>
      <c r="G26" s="83"/>
      <c r="H26" s="83"/>
      <c r="I26" s="84"/>
      <c r="J26" s="85"/>
      <c r="K26" s="83"/>
    </row>
    <row r="27" spans="1:11" x14ac:dyDescent="0.35">
      <c r="A27" s="81">
        <f t="shared" si="0"/>
        <v>24</v>
      </c>
      <c r="B27" s="81"/>
      <c r="C27" s="83"/>
      <c r="D27" s="84"/>
      <c r="E27" s="86"/>
      <c r="F27" s="83"/>
      <c r="G27" s="83"/>
      <c r="H27" s="83"/>
      <c r="I27" s="84"/>
      <c r="J27" s="85"/>
      <c r="K27" s="83"/>
    </row>
    <row r="28" spans="1:11" x14ac:dyDescent="0.35">
      <c r="A28" s="81">
        <f t="shared" si="0"/>
        <v>25</v>
      </c>
      <c r="B28" s="81"/>
      <c r="C28" s="83"/>
      <c r="D28" s="84"/>
      <c r="E28" s="86"/>
      <c r="F28" s="83"/>
      <c r="G28" s="83"/>
      <c r="H28" s="83"/>
      <c r="I28" s="84"/>
      <c r="J28" s="85"/>
      <c r="K28" s="83"/>
    </row>
    <row r="29" spans="1:11" x14ac:dyDescent="0.35">
      <c r="A29" s="81">
        <f t="shared" si="0"/>
        <v>26</v>
      </c>
      <c r="B29" s="81"/>
      <c r="C29" s="83"/>
      <c r="D29" s="84"/>
      <c r="E29" s="86"/>
      <c r="F29" s="83"/>
      <c r="G29" s="83"/>
      <c r="H29" s="83"/>
      <c r="I29" s="84"/>
      <c r="J29" s="85"/>
      <c r="K29" s="83"/>
    </row>
    <row r="30" spans="1:11" x14ac:dyDescent="0.35">
      <c r="A30" s="81">
        <f t="shared" si="0"/>
        <v>27</v>
      </c>
      <c r="B30" s="81"/>
      <c r="C30" s="83"/>
      <c r="D30" s="84"/>
      <c r="E30" s="86"/>
      <c r="F30" s="83"/>
      <c r="G30" s="83"/>
      <c r="H30" s="83"/>
      <c r="I30" s="84"/>
      <c r="J30" s="85"/>
      <c r="K30" s="83"/>
    </row>
    <row r="31" spans="1:11" x14ac:dyDescent="0.35">
      <c r="A31" s="81">
        <f t="shared" si="0"/>
        <v>28</v>
      </c>
      <c r="B31" s="81"/>
      <c r="C31" s="83"/>
      <c r="D31" s="84"/>
      <c r="E31" s="86"/>
      <c r="F31" s="83"/>
      <c r="G31" s="83"/>
      <c r="H31" s="83"/>
      <c r="I31" s="84"/>
      <c r="J31" s="85"/>
      <c r="K31" s="83"/>
    </row>
    <row r="32" spans="1:11" x14ac:dyDescent="0.35">
      <c r="A32" s="81">
        <f t="shared" si="0"/>
        <v>29</v>
      </c>
      <c r="B32" s="81"/>
      <c r="C32" s="83"/>
      <c r="D32" s="84"/>
      <c r="E32" s="86"/>
      <c r="F32" s="83"/>
      <c r="G32" s="83"/>
      <c r="H32" s="83"/>
      <c r="I32" s="84"/>
      <c r="J32" s="85"/>
      <c r="K32" s="83"/>
    </row>
    <row r="33" spans="1:11" x14ac:dyDescent="0.35">
      <c r="A33" s="87">
        <f t="shared" si="0"/>
        <v>30</v>
      </c>
      <c r="B33" s="87"/>
      <c r="C33" s="88"/>
      <c r="D33" s="89"/>
      <c r="E33" s="90"/>
      <c r="F33" s="88"/>
      <c r="G33" s="88"/>
      <c r="H33" s="88"/>
      <c r="I33" s="89"/>
      <c r="J33" s="91"/>
      <c r="K33" s="88"/>
    </row>
    <row r="34" spans="1:11" x14ac:dyDescent="0.35">
      <c r="B34" s="49"/>
      <c r="C34" s="92"/>
      <c r="E34" s="93"/>
      <c r="F34" s="92"/>
      <c r="G34" s="92"/>
      <c r="H34" s="92"/>
      <c r="J34" s="94"/>
      <c r="K34" s="92"/>
    </row>
    <row r="35" spans="1:11" x14ac:dyDescent="0.35">
      <c r="B35" s="49"/>
      <c r="C35" s="92"/>
      <c r="E35" s="93"/>
      <c r="F35" s="92"/>
      <c r="G35" s="92"/>
      <c r="H35" s="92"/>
      <c r="J35" s="94"/>
      <c r="K35" s="92"/>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5"/>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D5" sqref="D5"/>
    </sheetView>
  </sheetViews>
  <sheetFormatPr baseColWidth="10" defaultColWidth="11.453125" defaultRowHeight="14.5" x14ac:dyDescent="0.35"/>
  <cols>
    <col min="1" max="1" width="3.90625" style="23" customWidth="1"/>
    <col min="2" max="2" width="55" style="23" customWidth="1"/>
    <col min="3" max="5" width="4.90625" style="35" customWidth="1"/>
    <col min="6" max="6" width="8.54296875" style="23" customWidth="1"/>
    <col min="7" max="7" width="59.453125" style="23" customWidth="1"/>
    <col min="8" max="8" width="15.90625" style="23" customWidth="1"/>
    <col min="9" max="1024" width="11.453125" style="23"/>
  </cols>
  <sheetData>
    <row r="1" spans="1:8" ht="23.25" customHeight="1" x14ac:dyDescent="0.35">
      <c r="A1" s="125" t="s">
        <v>144</v>
      </c>
      <c r="B1" s="125"/>
      <c r="C1" s="125"/>
      <c r="D1" s="125"/>
      <c r="E1" s="125"/>
      <c r="F1" s="125"/>
      <c r="G1" s="125"/>
      <c r="H1" s="125"/>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Normal="100" workbookViewId="0">
      <selection activeCell="D5" sqref="D5"/>
    </sheetView>
  </sheetViews>
  <sheetFormatPr baseColWidth="10" defaultColWidth="11.54296875" defaultRowHeight="14.5" x14ac:dyDescent="0.35"/>
  <cols>
    <col min="1" max="1" width="31.90625" customWidth="1"/>
    <col min="2" max="4" width="25.08984375" customWidth="1"/>
    <col min="5" max="13" width="10.54296875" customWidth="1"/>
    <col min="14" max="14" width="40.54296875" customWidth="1"/>
    <col min="15" max="64" width="10.54296875" customWidth="1"/>
  </cols>
  <sheetData>
    <row r="1" spans="1:14" ht="23.5" x14ac:dyDescent="0.55000000000000004">
      <c r="A1" s="96" t="s">
        <v>157</v>
      </c>
    </row>
    <row r="2" spans="1:14" x14ac:dyDescent="0.35">
      <c r="A2" t="s">
        <v>158</v>
      </c>
    </row>
    <row r="3" spans="1:14" x14ac:dyDescent="0.35">
      <c r="F3" t="s">
        <v>159</v>
      </c>
    </row>
    <row r="4" spans="1:14" x14ac:dyDescent="0.35">
      <c r="A4" s="97" t="s">
        <v>160</v>
      </c>
      <c r="B4" s="98" t="s">
        <v>161</v>
      </c>
      <c r="C4" s="98" t="s">
        <v>162</v>
      </c>
      <c r="D4" s="98" t="s">
        <v>163</v>
      </c>
    </row>
    <row r="5" spans="1:14" x14ac:dyDescent="0.35">
      <c r="A5" s="99" t="s">
        <v>164</v>
      </c>
      <c r="B5" s="100" t="s">
        <v>165</v>
      </c>
      <c r="C5" s="100" t="s">
        <v>166</v>
      </c>
      <c r="D5" s="100" t="s">
        <v>167</v>
      </c>
    </row>
    <row r="6" spans="1:14" x14ac:dyDescent="0.35">
      <c r="A6" s="99" t="s">
        <v>168</v>
      </c>
      <c r="B6" s="100" t="s">
        <v>169</v>
      </c>
      <c r="C6" s="100" t="s">
        <v>170</v>
      </c>
      <c r="D6" s="100" t="s">
        <v>167</v>
      </c>
      <c r="K6" s="101" t="s">
        <v>171</v>
      </c>
    </row>
    <row r="7" spans="1:14" x14ac:dyDescent="0.35">
      <c r="A7" s="99" t="s">
        <v>172</v>
      </c>
      <c r="B7" s="100" t="s">
        <v>173</v>
      </c>
      <c r="C7" s="100" t="s">
        <v>170</v>
      </c>
      <c r="D7" s="100" t="s">
        <v>174</v>
      </c>
      <c r="K7" s="97" t="s">
        <v>175</v>
      </c>
      <c r="L7" s="97" t="s">
        <v>176</v>
      </c>
      <c r="M7" s="97" t="s">
        <v>177</v>
      </c>
      <c r="N7" s="97" t="s">
        <v>178</v>
      </c>
    </row>
    <row r="8" spans="1:14" x14ac:dyDescent="0.35">
      <c r="A8" s="99" t="s">
        <v>179</v>
      </c>
      <c r="B8" s="100" t="s">
        <v>180</v>
      </c>
      <c r="C8" s="100" t="s">
        <v>167</v>
      </c>
      <c r="D8" s="100" t="s">
        <v>181</v>
      </c>
      <c r="K8" s="99" t="s">
        <v>173</v>
      </c>
      <c r="L8" s="99" t="s">
        <v>167</v>
      </c>
      <c r="M8" s="99" t="s">
        <v>167</v>
      </c>
      <c r="N8" s="99" t="s">
        <v>182</v>
      </c>
    </row>
    <row r="9" spans="1:14" x14ac:dyDescent="0.35">
      <c r="A9" s="99" t="s">
        <v>183</v>
      </c>
      <c r="B9" s="100"/>
      <c r="C9" s="100"/>
      <c r="D9" s="100"/>
      <c r="K9" s="99" t="s">
        <v>173</v>
      </c>
      <c r="L9" s="99" t="s">
        <v>167</v>
      </c>
      <c r="M9" s="99" t="s">
        <v>174</v>
      </c>
      <c r="N9" s="99" t="s">
        <v>184</v>
      </c>
    </row>
    <row r="10" spans="1:14" x14ac:dyDescent="0.35">
      <c r="A10" s="99"/>
      <c r="B10" s="100"/>
      <c r="C10" s="100"/>
      <c r="D10" s="100"/>
      <c r="K10" s="99" t="s">
        <v>180</v>
      </c>
      <c r="L10" s="99" t="s">
        <v>167</v>
      </c>
      <c r="M10" s="99" t="s">
        <v>167</v>
      </c>
      <c r="N10" s="99" t="s">
        <v>185</v>
      </c>
    </row>
    <row r="11" spans="1:14" x14ac:dyDescent="0.35">
      <c r="A11" s="99"/>
      <c r="B11" s="100"/>
      <c r="C11" s="100"/>
      <c r="D11" s="100"/>
      <c r="K11" s="99" t="s">
        <v>180</v>
      </c>
      <c r="L11" s="99" t="s">
        <v>167</v>
      </c>
      <c r="M11" s="99" t="s">
        <v>174</v>
      </c>
      <c r="N11" s="99" t="s">
        <v>186</v>
      </c>
    </row>
    <row r="12" spans="1:14" x14ac:dyDescent="0.35">
      <c r="A12" s="99"/>
      <c r="B12" s="100"/>
      <c r="C12" s="100"/>
      <c r="D12" s="100"/>
      <c r="K12" s="99" t="s">
        <v>173</v>
      </c>
      <c r="L12" s="99" t="s">
        <v>174</v>
      </c>
      <c r="M12" s="99" t="s">
        <v>47</v>
      </c>
      <c r="N12" s="99" t="s">
        <v>187</v>
      </c>
    </row>
    <row r="13" spans="1:14" x14ac:dyDescent="0.35">
      <c r="A13" s="99"/>
      <c r="B13" s="100"/>
      <c r="C13" s="100"/>
      <c r="D13" s="100"/>
    </row>
    <row r="14" spans="1:14" x14ac:dyDescent="0.35">
      <c r="A14" s="99"/>
      <c r="B14" s="100"/>
      <c r="C14" s="100"/>
      <c r="D14" s="100"/>
    </row>
    <row r="15" spans="1:14" x14ac:dyDescent="0.35">
      <c r="A15" s="99"/>
      <c r="B15" s="100"/>
      <c r="C15" s="100"/>
      <c r="D15" s="100"/>
    </row>
    <row r="16" spans="1:14" x14ac:dyDescent="0.35">
      <c r="A16" s="99"/>
      <c r="B16" s="100"/>
      <c r="C16" s="100"/>
      <c r="D16" s="100"/>
    </row>
    <row r="17" spans="1:4" x14ac:dyDescent="0.35">
      <c r="A17" s="99"/>
      <c r="B17" s="100"/>
      <c r="C17" s="100"/>
      <c r="D17" s="100"/>
    </row>
    <row r="18" spans="1:4" x14ac:dyDescent="0.35">
      <c r="A18" s="99"/>
      <c r="B18" s="100"/>
      <c r="C18" s="100"/>
      <c r="D18" s="100"/>
    </row>
    <row r="19" spans="1:4" x14ac:dyDescent="0.35">
      <c r="A19" s="99"/>
      <c r="B19" s="100"/>
      <c r="C19" s="100"/>
      <c r="D19" s="100"/>
    </row>
    <row r="21" spans="1:4" x14ac:dyDescent="0.35">
      <c r="A21" s="97" t="s">
        <v>160</v>
      </c>
      <c r="B21" s="130" t="s">
        <v>188</v>
      </c>
      <c r="C21" s="130"/>
      <c r="D21" s="130"/>
    </row>
    <row r="22" spans="1:4" ht="15" customHeight="1" x14ac:dyDescent="0.35">
      <c r="A22" s="102" t="s">
        <v>179</v>
      </c>
      <c r="B22" s="131" t="s">
        <v>189</v>
      </c>
      <c r="C22" s="131"/>
      <c r="D22" s="131"/>
    </row>
    <row r="23" spans="1:4" ht="30" customHeight="1" x14ac:dyDescent="0.35">
      <c r="A23" s="102" t="s">
        <v>190</v>
      </c>
      <c r="B23" s="131" t="s">
        <v>191</v>
      </c>
      <c r="C23" s="131"/>
      <c r="D23" s="131"/>
    </row>
    <row r="24" spans="1:4" ht="15" customHeight="1" x14ac:dyDescent="0.35">
      <c r="A24" s="102" t="s">
        <v>192</v>
      </c>
      <c r="B24" s="131" t="s">
        <v>193</v>
      </c>
      <c r="C24" s="131"/>
      <c r="D24" s="131"/>
    </row>
    <row r="25" spans="1:4" x14ac:dyDescent="0.35">
      <c r="A25" s="99"/>
      <c r="B25" s="129"/>
      <c r="C25" s="129"/>
      <c r="D25" s="129"/>
    </row>
    <row r="26" spans="1:4" x14ac:dyDescent="0.35">
      <c r="A26" s="99"/>
      <c r="B26" s="129"/>
      <c r="C26" s="129"/>
      <c r="D26" s="129"/>
    </row>
    <row r="27" spans="1:4" x14ac:dyDescent="0.35">
      <c r="A27" s="99"/>
      <c r="B27" s="129"/>
      <c r="C27" s="129"/>
      <c r="D27" s="129"/>
    </row>
    <row r="28" spans="1:4" x14ac:dyDescent="0.35">
      <c r="A28" s="99"/>
      <c r="B28" s="129"/>
      <c r="C28" s="129"/>
      <c r="D28" s="129"/>
    </row>
    <row r="29" spans="1:4" x14ac:dyDescent="0.3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6" zoomScale="109" zoomScaleNormal="115" workbookViewId="0">
      <selection activeCell="C16" sqref="C16"/>
    </sheetView>
  </sheetViews>
  <sheetFormatPr baseColWidth="10" defaultColWidth="11.453125" defaultRowHeight="14.5" x14ac:dyDescent="0.35"/>
  <cols>
    <col min="1" max="1" width="11.453125" style="35"/>
    <col min="2" max="2" width="8.08984375" style="35" customWidth="1"/>
    <col min="3" max="3" width="61.54296875" style="23" customWidth="1"/>
    <col min="4" max="1024" width="11.453125" style="23"/>
  </cols>
  <sheetData>
    <row r="1" spans="1:3" ht="23.25" customHeight="1" x14ac:dyDescent="0.35">
      <c r="A1" s="125" t="s">
        <v>217</v>
      </c>
      <c r="B1" s="125"/>
      <c r="C1" s="125"/>
    </row>
    <row r="3" spans="1:3" ht="26" x14ac:dyDescent="0.35">
      <c r="A3" s="26" t="s">
        <v>194</v>
      </c>
      <c r="B3" s="26" t="s">
        <v>195</v>
      </c>
      <c r="C3" s="26" t="s">
        <v>196</v>
      </c>
    </row>
    <row r="4" spans="1:3" x14ac:dyDescent="0.35">
      <c r="A4" s="37">
        <v>45188</v>
      </c>
      <c r="B4" s="103">
        <v>3</v>
      </c>
      <c r="C4" s="1" t="s">
        <v>219</v>
      </c>
    </row>
    <row r="5" spans="1:3" ht="29" x14ac:dyDescent="0.35">
      <c r="A5" s="40">
        <v>45236</v>
      </c>
      <c r="B5" s="41">
        <v>3</v>
      </c>
      <c r="C5" s="2" t="s">
        <v>218</v>
      </c>
    </row>
    <row r="6" spans="1:3" ht="43.5" x14ac:dyDescent="0.35">
      <c r="A6" s="40">
        <v>45243</v>
      </c>
      <c r="B6" s="41">
        <v>3</v>
      </c>
      <c r="C6" s="2" t="s">
        <v>221</v>
      </c>
    </row>
    <row r="7" spans="1:3" x14ac:dyDescent="0.35">
      <c r="A7" s="40">
        <v>45250</v>
      </c>
      <c r="B7" s="41" t="s">
        <v>47</v>
      </c>
      <c r="C7" s="2" t="s">
        <v>220</v>
      </c>
    </row>
    <row r="8" spans="1:3" ht="58" x14ac:dyDescent="0.35">
      <c r="A8" s="40">
        <v>45257</v>
      </c>
      <c r="B8" s="41">
        <v>3</v>
      </c>
      <c r="C8" s="2" t="s">
        <v>222</v>
      </c>
    </row>
    <row r="9" spans="1:3" ht="101.5" x14ac:dyDescent="0.35">
      <c r="A9" s="40">
        <v>45264</v>
      </c>
      <c r="B9" s="41">
        <v>3</v>
      </c>
      <c r="C9" s="2" t="s">
        <v>223</v>
      </c>
    </row>
    <row r="10" spans="1:3" ht="217.5" x14ac:dyDescent="0.35">
      <c r="A10" s="40">
        <v>45271</v>
      </c>
      <c r="B10" s="41">
        <v>3</v>
      </c>
      <c r="C10" s="2" t="s">
        <v>224</v>
      </c>
    </row>
    <row r="11" spans="1:3" ht="232" x14ac:dyDescent="0.35">
      <c r="A11" s="40">
        <v>45278</v>
      </c>
      <c r="B11" s="41">
        <v>3</v>
      </c>
      <c r="C11" s="2" t="s">
        <v>225</v>
      </c>
    </row>
    <row r="12" spans="1:3" ht="304.5" x14ac:dyDescent="0.35">
      <c r="A12" s="40">
        <v>45299</v>
      </c>
      <c r="B12" s="41">
        <v>2</v>
      </c>
      <c r="C12" s="2" t="s">
        <v>226</v>
      </c>
    </row>
    <row r="13" spans="1:3" ht="246.5" x14ac:dyDescent="0.35">
      <c r="A13" s="40">
        <v>45306</v>
      </c>
      <c r="B13" s="41">
        <v>3</v>
      </c>
      <c r="C13" s="2" t="s">
        <v>233</v>
      </c>
    </row>
    <row r="14" spans="1:3" ht="87" x14ac:dyDescent="0.35">
      <c r="A14" s="40">
        <v>45313</v>
      </c>
      <c r="B14" s="107">
        <v>3</v>
      </c>
      <c r="C14" s="2" t="s">
        <v>234</v>
      </c>
    </row>
    <row r="15" spans="1:3" x14ac:dyDescent="0.35">
      <c r="A15" s="40">
        <v>45334</v>
      </c>
      <c r="B15" s="107" t="s">
        <v>47</v>
      </c>
      <c r="C15" s="2" t="s">
        <v>220</v>
      </c>
    </row>
    <row r="16" spans="1:3" ht="246.5" x14ac:dyDescent="0.35">
      <c r="A16" s="40">
        <v>45348</v>
      </c>
      <c r="B16" s="41">
        <v>3</v>
      </c>
      <c r="C16" s="2" t="s">
        <v>235</v>
      </c>
    </row>
    <row r="17" spans="1:3" x14ac:dyDescent="0.35">
      <c r="A17" s="41"/>
      <c r="B17" s="41"/>
      <c r="C17" s="2"/>
    </row>
    <row r="18" spans="1:3" x14ac:dyDescent="0.35">
      <c r="A18" s="41"/>
      <c r="B18" s="41"/>
      <c r="C18" s="2"/>
    </row>
    <row r="19" spans="1:3" x14ac:dyDescent="0.35">
      <c r="A19" s="41"/>
      <c r="B19" s="41"/>
      <c r="C19" s="2"/>
    </row>
    <row r="20" spans="1:3" x14ac:dyDescent="0.35">
      <c r="A20" s="41"/>
      <c r="B20" s="41"/>
      <c r="C20" s="2"/>
    </row>
    <row r="21" spans="1:3" x14ac:dyDescent="0.35">
      <c r="A21" s="41"/>
      <c r="B21" s="41"/>
      <c r="C21" s="2"/>
    </row>
    <row r="22" spans="1:3" x14ac:dyDescent="0.35">
      <c r="A22" s="41"/>
      <c r="B22" s="41"/>
      <c r="C22" s="2"/>
    </row>
    <row r="23" spans="1:3" x14ac:dyDescent="0.35">
      <c r="A23" s="41"/>
      <c r="B23" s="41"/>
      <c r="C23" s="2"/>
    </row>
    <row r="24" spans="1:3" x14ac:dyDescent="0.35">
      <c r="A24" s="41"/>
      <c r="B24" s="41"/>
      <c r="C24" s="2"/>
    </row>
    <row r="25" spans="1:3" x14ac:dyDescent="0.35">
      <c r="A25" s="41"/>
      <c r="B25" s="41"/>
      <c r="C25" s="2"/>
    </row>
    <row r="26" spans="1:3" x14ac:dyDescent="0.35">
      <c r="A26" s="41"/>
      <c r="B26" s="41"/>
      <c r="C26" s="2"/>
    </row>
    <row r="27" spans="1:3" x14ac:dyDescent="0.35">
      <c r="A27" s="41"/>
      <c r="B27" s="41"/>
      <c r="C27" s="2"/>
    </row>
    <row r="28" spans="1:3" x14ac:dyDescent="0.35">
      <c r="A28" s="41"/>
      <c r="B28" s="41"/>
      <c r="C28" s="2"/>
    </row>
    <row r="29" spans="1:3" x14ac:dyDescent="0.35">
      <c r="A29" s="41"/>
      <c r="B29" s="41"/>
      <c r="C29" s="2"/>
    </row>
    <row r="30" spans="1:3" x14ac:dyDescent="0.35">
      <c r="A30" s="41"/>
      <c r="B30" s="41"/>
      <c r="C30" s="2"/>
    </row>
    <row r="31" spans="1:3" x14ac:dyDescent="0.35">
      <c r="A31" s="41"/>
      <c r="B31" s="41"/>
      <c r="C31" s="2"/>
    </row>
    <row r="32" spans="1:3" x14ac:dyDescent="0.35">
      <c r="A32" s="41"/>
      <c r="B32" s="41"/>
      <c r="C32" s="2"/>
    </row>
    <row r="33" spans="1:3" x14ac:dyDescent="0.3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Tabelle1</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Gupce Sakip</cp:lastModifiedBy>
  <cp:revision>9</cp:revision>
  <cp:lastPrinted>2020-03-01T15:28:32Z</cp:lastPrinted>
  <dcterms:created xsi:type="dcterms:W3CDTF">2016-10-12T18:32:49Z</dcterms:created>
  <dcterms:modified xsi:type="dcterms:W3CDTF">2024-02-26T22:14:25Z</dcterms:modified>
  <dc:language>de-AT</dc:language>
</cp:coreProperties>
</file>