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Matura\Git\"/>
    </mc:Choice>
  </mc:AlternateContent>
  <xr:revisionPtr revIDLastSave="0" documentId="13_ncr:1_{292EFC36-9361-4F06-BB2A-93FA6840B041}" xr6:coauthVersionLast="47" xr6:coauthVersionMax="47" xr10:uidLastSave="{00000000-0000-0000-0000-000000000000}"/>
  <bookViews>
    <workbookView xWindow="-108" yWindow="-108" windowWidth="23256" windowHeight="12456" tabRatio="500" firstSheet="63" activeTab="66" xr2:uid="{00000000-000D-0000-FFFF-FFFF00000000}"/>
  </bookViews>
  <sheets>
    <sheet name="Projektüberblick" sheetId="1" r:id="rId1"/>
    <sheet name="Anforderungen" sheetId="2" r:id="rId2"/>
    <sheet name="Meilensteine" sheetId="3" r:id="rId3"/>
    <sheet name="Tabelle47" sheetId="63" r:id="rId4"/>
    <sheet name="Tabelle48" sheetId="64" r:id="rId5"/>
    <sheet name="Tabelle49" sheetId="65" r:id="rId6"/>
    <sheet name="Tabelle50" sheetId="66" r:id="rId7"/>
    <sheet name="Tabelle51" sheetId="67" r:id="rId8"/>
    <sheet name="Tabelle52" sheetId="68" r:id="rId9"/>
    <sheet name="Tabelle53" sheetId="69" r:id="rId10"/>
    <sheet name="Tabelle54" sheetId="70" r:id="rId11"/>
    <sheet name="Tabelle55" sheetId="71" r:id="rId12"/>
    <sheet name="Tabelle56" sheetId="72" r:id="rId13"/>
    <sheet name="Tabelle57" sheetId="73" r:id="rId14"/>
    <sheet name="Tabelle58" sheetId="74" r:id="rId15"/>
    <sheet name="Tabelle59" sheetId="75" r:id="rId16"/>
    <sheet name="Tabelle60" sheetId="76" r:id="rId17"/>
    <sheet name="Tabelle61" sheetId="77" r:id="rId18"/>
    <sheet name="Tabelle62" sheetId="78" r:id="rId19"/>
    <sheet name="Tabelle63" sheetId="79" r:id="rId20"/>
    <sheet name="Tabelle64" sheetId="80" r:id="rId21"/>
    <sheet name="Tabelle65" sheetId="81" r:id="rId22"/>
    <sheet name="Tabelle66" sheetId="82" r:id="rId23"/>
    <sheet name="Tabelle67" sheetId="83" r:id="rId24"/>
    <sheet name="Tabelle68" sheetId="84" r:id="rId25"/>
    <sheet name="Tabelle69" sheetId="85" r:id="rId26"/>
    <sheet name="Tabelle70" sheetId="86" r:id="rId27"/>
    <sheet name="Tabelle71" sheetId="87" r:id="rId28"/>
    <sheet name="Bestellliste" sheetId="4" r:id="rId29"/>
    <sheet name="PSP - WBS" sheetId="5" r:id="rId30"/>
    <sheet name="Tabelle46" sheetId="62" r:id="rId31"/>
    <sheet name="Tabelle1" sheetId="35" r:id="rId32"/>
    <sheet name="Tabelle2" sheetId="36" r:id="rId33"/>
    <sheet name="Tabelle3" sheetId="37" r:id="rId34"/>
    <sheet name="Tabelle4" sheetId="38" r:id="rId35"/>
    <sheet name="Tabelle5" sheetId="39" r:id="rId36"/>
    <sheet name="Tabelle24" sheetId="40" r:id="rId37"/>
    <sheet name="Tabelle25" sheetId="41" r:id="rId38"/>
    <sheet name="Tabelle26" sheetId="42" r:id="rId39"/>
    <sheet name="Tabelle27" sheetId="43" r:id="rId40"/>
    <sheet name="Tabelle28" sheetId="44" r:id="rId41"/>
    <sheet name="Tabelle29" sheetId="45" r:id="rId42"/>
    <sheet name="Tabelle30" sheetId="46" r:id="rId43"/>
    <sheet name="Tabelle31" sheetId="47" r:id="rId44"/>
    <sheet name="Tabelle32" sheetId="48" r:id="rId45"/>
    <sheet name="Tabelle33" sheetId="49" r:id="rId46"/>
    <sheet name="Tabelle34" sheetId="50" r:id="rId47"/>
    <sheet name="Tabelle35" sheetId="51" r:id="rId48"/>
    <sheet name="Tabelle36" sheetId="52" r:id="rId49"/>
    <sheet name="Tabelle37" sheetId="53" r:id="rId50"/>
    <sheet name="Tabelle38" sheetId="54" r:id="rId51"/>
    <sheet name="Tabelle39" sheetId="55" r:id="rId52"/>
    <sheet name="Tabelle40" sheetId="56" r:id="rId53"/>
    <sheet name="Tabelle41" sheetId="57" r:id="rId54"/>
    <sheet name="Tabelle42" sheetId="58" r:id="rId55"/>
    <sheet name="Tabelle43" sheetId="59" r:id="rId56"/>
    <sheet name="Tabelle44" sheetId="60" r:id="rId57"/>
    <sheet name="Tabelle45" sheetId="61" r:id="rId58"/>
    <sheet name="Tabelle6" sheetId="16" r:id="rId59"/>
    <sheet name="Tabelle7" sheetId="17" r:id="rId60"/>
    <sheet name="Tabelle8" sheetId="18" r:id="rId61"/>
    <sheet name="Tabelle9" sheetId="19" r:id="rId62"/>
    <sheet name="Tabelle12" sheetId="22" r:id="rId63"/>
    <sheet name="OPL" sheetId="6" r:id="rId64"/>
    <sheet name="Risiken" sheetId="7" r:id="rId65"/>
    <sheet name="Stakeholder - Kommunikation" sheetId="8" r:id="rId66"/>
    <sheet name="Arbeitstagebuch_Name" sheetId="9" r:id="rId67"/>
    <sheet name="_Template" sheetId="10" r:id="rId68"/>
  </sheets>
  <externalReferences>
    <externalReference r:id="rId69"/>
  </externalReferences>
  <definedNames>
    <definedName name="_xlnm._FilterDatabase" localSheetId="29" hidden="1">'PSP - WBS'!$A$3:$I$7</definedName>
    <definedName name="_ftnref1" localSheetId="29">'PSP - WBS'!$C$3</definedName>
    <definedName name="Arbeitspaket">[1]Stammdaten!$A$9:$A$10</definedName>
    <definedName name="Personen">[1]Stammdaten!$A$27:$A$28</definedName>
    <definedName name="Prio">[1]Stammdaten!$A$16:$A$18</definedName>
    <definedName name="Status">[1]Stammdaten!$A$21:$A$24</definedName>
    <definedName name="Text11" localSheetId="29">'PSP - WBS'!$C$11</definedName>
    <definedName name="Text12" localSheetId="29">'PSP - WBS'!$B$11</definedName>
    <definedName name="Text13" localSheetId="29">'PSP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<sst xmlns="http://schemas.openxmlformats.org/spreadsheetml/2006/main" count="293" uniqueCount="236">
  <si>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</si>
  <si>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</si>
  <si>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</si>
  <si>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</si>
  <si>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</si>
  <si>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</si>
  <si>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</si>
  <si>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</si>
  <si>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</si>
  <si>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</si>
  <si>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</si>
  <si>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</si>
  <si>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</si>
  <si>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</si>
  <si>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</si>
  <si>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</si>
  <si>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</si>
  <si>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</si>
  <si>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</si>
  <si>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</si>
  <si>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</si>
  <si>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</si>
  <si>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</si>
  <si>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</si>
  <si>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</si>
  <si>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</si>
  <si>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</si>
  <si>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</si>
  <si>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</si>
  <si>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</si>
  <si>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</si>
  <si>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</si>
  <si>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</si>
  <si>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</si>
  <si>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</si>
  <si>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</si>
  <si>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</si>
  <si>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</si>
  <si>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</si>
  <si>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</si>
  <si>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</si>
  <si>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</si>
  <si>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</si>
  <si>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</si>
  <si>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</si>
  <si>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</si>
  <si>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</si>
  <si>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</si>
  <si>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</si>
  <si>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</si>
  <si>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</si>
  <si>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</si>
  <si>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</si>
  <si>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</si>
  <si>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</si>
  <si>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</si>
  <si>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</si>
  <si>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</si>
  <si>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</si>
  <si>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</si>
  <si>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</si>
  <si>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</si>
  <si>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</si>
  <si>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</si>
  <si>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</si>
  <si>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</si>
  <si>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</si>
  <si>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</si>
  <si>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</si>
  <si>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</si>
  <si>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</si>
  <si>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</si>
  <si>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</si>
  <si>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</si>
  <si>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</si>
  <si>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</si>
  <si>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</si>
  <si>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</si>
  <si>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</si>
  <si>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</si>
  <si>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</si>
  <si>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</si>
  <si>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</si>
  <si>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</si>
  <si>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</si>
  <si>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</si>
  <si>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</si>
  <si>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</si>
  <si>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</si>
  <si>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</si>
  <si>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</si>
  <si>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</si>
  <si>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</si>
  <si>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</si>
  <si>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</si>
  <si>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</si>
  <si>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</si>
  <si>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</si>
  <si>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</si>
  <si>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</si>
  <si>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</si>
  <si>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</si>
  <si>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</si>
  <si>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</si>
  <si>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</si>
  <si>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</si>
  <si>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</si>
  <si>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</si>
  <si>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</si>
  <si>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</si>
  <si>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</si>
  <si>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</si>
  <si>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</si>
  <si>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</si>
  <si>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</si>
  <si>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</si>
  <si>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</si>
  <si>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</si>
  <si>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</si>
  <si>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</si>
  <si>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</si>
  <si>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</si>
  <si>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</si>
  <si>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</si>
  <si>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</si>
  <si>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</si>
  <si>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</si>
  <si>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</si>
  <si>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</si>
  <si>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</si>
  <si>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</si>
  <si>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</si>
  <si>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</si>
  <si>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</si>
  <si>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</si>
  <si>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</si>
  <si>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</si>
  <si>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</si>
  <si>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</si>
  <si>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</si>
  <si>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</si>
  <si>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</si>
  <si>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</si>
  <si>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</si>
  <si>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</si>
  <si>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</si>
  <si>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</si>
  <si>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</si>
  <si>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</si>
  <si>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</si>
  <si>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</si>
  <si>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</si>
  <si>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</si>
  <si>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</si>
  <si>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</si>
  <si>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</si>
  <si>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</si>
  <si>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</si>
  <si>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</si>
  <si>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</si>
  <si>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</si>
  <si>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</si>
  <si>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</si>
  <si>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</si>
  <si>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</si>
  <si>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</si>
  <si>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</si>
  <si>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</si>
  <si>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</si>
  <si>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</si>
  <si>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</si>
  <si>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</si>
  <si>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</si>
  <si>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</si>
  <si>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</si>
  <si>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</si>
  <si>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</si>
  <si>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</si>
  <si>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</si>
  <si>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</si>
  <si>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</si>
  <si>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</si>
  <si>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</si>
  <si>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</si>
  <si>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</si>
  <si>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</si>
  <si>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</si>
  <si>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</si>
  <si>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</si>
  <si>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</si>
  <si>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</si>
  <si>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</si>
  <si>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</si>
  <si>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</si>
  <si>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</si>
  <si>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</si>
  <si>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</si>
  <si>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</si>
  <si>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</si>
  <si>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</si>
  <si>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</si>
  <si>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</si>
  <si>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</si>
  <si>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</si>
  <si>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</si>
  <si>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</si>
  <si>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</si>
  <si>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</si>
  <si>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</si>
  <si>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</si>
  <si>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</si>
  <si>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</si>
  <si>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</si>
  <si>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</si>
  <si>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</si>
  <si>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</si>
  <si>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</si>
  <si>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krank</t>
  </si>
  <si>
    <t>Aufgabe eingeteilt mit meinem Partner, Fristen aufgestellt, wer macht was?</t>
  </si>
  <si>
    <t>was ist Infrarot und Ultraschall - sich damit beschäfitgt Ultraschall/Infraschall auf die 3D-Drucker eingeschraubt- weiter recherchiert</t>
  </si>
  <si>
    <t>weiter über die Verbindung des ersten Infrarotsensor richtig verbunden und gelötet, rotes Draht = VCC, braun= GND, Orange= VCO, da es davor falsch gelötet war.Dann wieder richtig eingeschraubt. - Den 2ten Infrarot richtig verbunden mit den Drahtstücken, jedoch noch nicht eingeschraubt. 3 Infrarot kommt demnächst, da wir noch keinen bekommen haben. Begonnen mit dem Code für die Sensoren.</t>
  </si>
  <si>
    <t>Weiter mit den Infrarotsensoren gearbeitet, Verbindung auf den Arduino Shield V5 verbunden, Code programmiert für die Infrarotsensoren, funktioniert, jedoch muss noch die Dinstanz nochmal überprüft werden, wie weit die Reichweite ist. Allerdings, druch den Test des Codes, fuhr das Auto in einer Wand, Infrarot dadurch abgefallen und die Draht-Verbindung wurden ausgesteckt, Danach nochmal ausgelötet , die Verbindung von neu gemacht, allerdings ist der Infrarot verbrannt worden. Müssen jetzt warten bis welche kommen. Partner mit Taster  geholfen und versucht den Fehler zu finden beim Code und der Hardware. Wenn die Infrarot Sensoren nicht nächstes Mal kommen, wird der Ultraschallsensor ausgetestet.</t>
  </si>
  <si>
    <t xml:space="preserve">Es wurde letzte Woche besprochen, dass wir die Stunden vom 11.12.23 verwenden werden, um Github herunterzuladen. Am Anfang der Stunde gab eine Einführung und zwar was genau Github ist und wozu dient es. Am wichtigsten zu merken war, man verwendet Github, um mit dem Partner gleichzeitig auf einem Programm arbeiten zu können. Nach der Einführung begannen wir Sourcetree und Github herunterzuladen. Nachdem es erfolgreich auf dem Laptop hochgeladen wurde, wurde drauf experemtiert, um zu verstehen wie es in Sourcetree funktioniert. Als Beispiel sollte man eine Sache bearbeiten in der Readme Datei. Wichtig zu beachten!! Es haben zwei gleichzeitig drauf gearbeitet und die Readme Dataei geändert. Allerdings, derjenige der als erstes fertig war mit der Änderung und es commitet hat, war fertig und musste nichts mehr machen. Jedoch die Person, die erst später fertig geworden ist, musste den Teil vom ersten Partner mit seinem Teil, welches er auch verändert hat, zusammenfügen und dann commiten. Dann würde es funktionieren. Es erscheint dann ein sogenannter Graph.  Danach wurde weiter auf dem Ultraschall Sensor gearbeitet, da noch nicht die Infrarot Sensoren gekommen sind. Unötige verkaplungen ausgelötet, dann richtige Verkablung verbunden auf dem Arduino Shield V5 und den Sensoren eingeschraubt. </t>
  </si>
  <si>
    <t>Arbeitstagebuch Moftah</t>
  </si>
  <si>
    <t xml:space="preserve">Problem mit Github gehabt am Anfang der Stunde. Danach neue Sensoren (Infrarot Sensoren) angekommen. Sensoren: Drähte abisoliert verbunden mit den Sensoren, Verkablungen auf die richtigen Anschlüsse verbunden, Kabelschlauch extra verwendet, um es zu befestigen. Danach die Sensoren auf dem Auto eingeschraubt, jedoch wurde als erstes der kleine Sensor eingeschraubt, um zu testen, ob er funktioniert mit dem Code, welches programmiert wurde. Es hat funktioniert und er stoppte, weil der Sensor eine Wand erkannt hat. Der 2te kleine Sensor konnte nicht eingeschraubt werden, da die Befestgiung letztens kaputt ging. Es wurde dann eins ausgedruckt (3D-Drucker). Beim größeren Infrarot Sensor gab es das Problem, dass das Auto keine guten Durchbohrung hat auf dem Auto, dass der Sensor in Sicherheit ist, wenn er gegen eine Sache fährt. Daher wurde beschlossen, ein extra Loch in der Mitte zu bohren. Trotz des fehlendes Loches, wurde der großere Sensor irgendwo eingeschraubt, um ihn zu testen, ober funktioniert oder vielleicht durchgebrannt ist. Ein Code wurde dann von mir und  meinem Partner geschrieben, der Sensor funktioniert. Es wurde dann die Seitenreglung ausprobiert. Es hat funktioniert, jedoch reagiert der großere Sensor zu langsam als der kleinere Sensor. Anders gesagt: Das Auto fährt und wenn es eine Wand erkennt, fährt es als in die Wand und dann biegt  es erst. Mein Partner und ich versuchten den Fehler zu finden, er wurde leider noch nicht behoben, aber beim nächsten Mal. </t>
  </si>
  <si>
    <t>Wir hatten diesmal nur 2h, da wir anstatt 3h DIC, hatten wir 4h. In der 1h zeigte uns der Professor eine Übersicht, wie ein sauberes Program bezüglich des Projekt aussehen sollte und man es einfach machen könnte. Während sein Vortrags, zeichnete er auf der Tafel, wie eigentlich das Auto startet,stoppt, Vorwärts und Rückwärtsfährt fährt und was genau die Aufgabe ist der Sensoren wenn das Auto fährt. Nachdem Vortrag, wurde ein Meilenstein augesetzt, und zwar soll bis zum 15.01.24 stabile Messwerte der Sensoren ausgeben werden. In der 2h wurde der letzte Sensor auf dem Auto eingeschraubt. Anschließend wurde ein Code mit meinem Partner geschrieben, der alle 3 Sensoren zum Testen gebracht hatte. Jedoch haben am Ende nur 2 Sensoren funktioniert, der linke und der in der Mitte haben funktioniert. Der Rechte hat nicht reagiert, wenn eine Wand vor ihn kam, er ist gegen die Wand gefahren, jedoch die anderen 2 nicht. Der in der Mitte hat reagiert wenn eine Wand vor ihn ist und der linke ebenso. Es wurden dann die Pins umgetauscht, zum Beispiel, wenn der linke Sensor A0 war und der Rechte A1, haben wir die Pins getauscht und aufeinmal ging der Rechte Sensor zu reagieren und der linke nicht mehr.  Es gibt höchstwahrscheinlich einige Fehler im Code, jedoch konnten wir in dieser Stunde den Fehler nicht beheben.</t>
  </si>
  <si>
    <t>Wurde erfolgreich gewählt, 3 Infrarotsensor</t>
  </si>
  <si>
    <t xml:space="preserve">Hat länger gedauert, da die Sensor erst später kamen </t>
  </si>
  <si>
    <t xml:space="preserve">kleine Code programmiert, um zu testen </t>
  </si>
  <si>
    <t>Implementierung Mittenreglung(inkl. Konfigurationsmöglichkeiten)</t>
  </si>
  <si>
    <t>Noch nicht drauf gearbeitet</t>
  </si>
  <si>
    <t>Entschieden für Mittenregelung</t>
  </si>
  <si>
    <t>Es wurde das Vorwärts, Rechts-Erkennung, Links-Erkennung, Rückwärts fahren auf der Rennstrecke überprüft. Jedoch war es nicht erfolgreich, wie geplant. Es wurde ein Code programmiert mit meinem Partner, der allerdings funktioniert, jedoch ist die Formel für die Differenz nicht genau und es sollte bis zum nächsten Mal eine Formel gefunden werden, die in cm umrechnet, da es präziser ist. Ein weiter Fehler war die Geschwindigkeit, Seine maximale Geschwindigkeit sollte eigentlch bei Vorwärts fahren und nicht beim rechts abbiegen. Die muss ebenso beim nächsten Mal verändert werden. Bezüglich den stabillen Messungen der Sensoren war es nicht genau, es hatte einen Unterschied von ca 40(keine cm!)</t>
  </si>
  <si>
    <t>krank.  Da ich krank war, konnte nicht viel gemacht werden, jedoch wurde trotzdem am Programm gearbeitet. Es wurde die Umwandlung in cm versucht. Jedoch nicht mit Erfolg diesmal, denn wenn das Auto fährt und  vor sich eine Wand erkennt, fährt es rückwärts und dann wieder vorwärts. Dies macht es solange, bis er sich rotiert hat und dann fährt auf die linke Seite. Vorwärts fahren tut es aber richtig. Fehler wird nächstes mal behoben</t>
  </si>
  <si>
    <t>Es wurde an dem Auto weitergearbeitet. Es wurde die Library, welches die Rotation in cm eingibt in den Code reinimlpepentiert. Durch dieser Library wurde vieles im Code verändert, da das Programm, die rotationen eingeschätzt durch die Sensoren. Deshalb wurden keine ordentliche Messungen zurück gegeben. Am Anfang, beim verändert des Codes gab einige Fehler, da er mir trotzdem Entferungen eingeschätzt hat und nicht die genauen Werte  in cm umgewandelt hat. Das lag an an den Variablen namen und die If-Bedinungen. Ein zwiter war die Werte LOW/HIGH für die Motoren, ob er rückwärts fahren oder doch nach vorwärts usw. Am Ende hat der Code halbwegs funktioniert, jedoch müssen noch einiges verbessert werden.</t>
  </si>
  <si>
    <t>Es wurde weite an dem Auto weitergearbeitet. Nach dem die Libray in unserem Code  reinimplepentiert wurde, hatten wir danach stabile Messungen in cm. Jedoch schaffte das Fahrzeug trotzdem nicht die  Fahrstrecke. Jedoch, wo das Fahrzeug gestartet hat zum Fahren, erkennt er bedauerlicherweise bzw. erkennen die einer der Sensoren, dass es kein platz gibt, und biegt dann nach links oder rechts, obwohl genug Platz ist. Er dreht sich dann hin oder her. dann beginnt er wieder nachhinten zu fahren, um Platz zu verschaffen, er schafft es dann auch aber er fährt dann wieder irgendeine falsche Kurve wieder. Nächstes Mal ist das Ziel die Sensoren besser zu platzieren auf dem Auto und den nochmal zu verändern.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</si>
</sst>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14" fontId="6" fillId="0" borderId="18"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9.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3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12" zoomScaleNormal="160" workbookViewId="0">
      <selection activeCell="B10" sqref="B10"/>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9" t="s">
        <v>203</v>
      </c>
      <c r="B1" s="119"/>
      <c r="C1" s="119"/>
      <c r="D1" s="119"/>
      <c r="E1" s="119"/>
      <c r="F1" s="119"/>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4" t="s">
        <v>12</v>
      </c>
      <c r="F7" s="114"/>
    </row>
    <row r="8" spans="1:6" x14ac:dyDescent="0.3">
      <c r="A8" s="13" t="s">
        <v>13</v>
      </c>
      <c r="B8" s="13" t="s">
        <v>212</v>
      </c>
      <c r="C8" s="13"/>
      <c r="D8" s="14"/>
      <c r="E8" s="120"/>
      <c r="F8" s="120"/>
    </row>
    <row r="9" spans="1:6" x14ac:dyDescent="0.3">
      <c r="A9" s="15" t="s">
        <v>14</v>
      </c>
      <c r="B9" s="15"/>
      <c r="C9" s="15"/>
      <c r="D9" s="16"/>
      <c r="E9" s="121"/>
      <c r="F9" s="121"/>
    </row>
    <row r="10" spans="1:6" x14ac:dyDescent="0.3">
      <c r="A10" s="15" t="s">
        <v>15</v>
      </c>
      <c r="B10" s="15"/>
      <c r="C10" s="15"/>
      <c r="D10" s="16"/>
      <c r="E10" s="122"/>
      <c r="F10" s="122"/>
    </row>
    <row r="11" spans="1:6" x14ac:dyDescent="0.3">
      <c r="A11" s="3" t="s">
        <v>16</v>
      </c>
      <c r="B11" s="3"/>
      <c r="C11" s="3"/>
      <c r="D11" s="4"/>
      <c r="E11" s="116"/>
      <c r="F11" s="116"/>
    </row>
    <row r="12" spans="1:6" x14ac:dyDescent="0.3">
      <c r="D12" s="17"/>
      <c r="E12" s="17"/>
      <c r="F12" s="17"/>
    </row>
    <row r="14" spans="1:6" x14ac:dyDescent="0.3">
      <c r="A14" s="18" t="s">
        <v>17</v>
      </c>
      <c r="B14" s="19"/>
      <c r="C14" s="19"/>
      <c r="D14" s="19"/>
      <c r="E14" s="19"/>
      <c r="F14" s="20"/>
    </row>
    <row r="15" spans="1:6" x14ac:dyDescent="0.3">
      <c r="A15" s="21" t="s">
        <v>18</v>
      </c>
      <c r="B15" s="117"/>
      <c r="C15" s="117"/>
      <c r="D15" s="117"/>
      <c r="E15" s="117"/>
      <c r="F15" s="117"/>
    </row>
    <row r="16" spans="1:6" x14ac:dyDescent="0.3">
      <c r="A16" s="22" t="s">
        <v>19</v>
      </c>
      <c r="B16" s="118"/>
      <c r="C16" s="118"/>
      <c r="D16" s="118"/>
      <c r="E16" s="118"/>
      <c r="F16" s="118"/>
    </row>
    <row r="17" spans="1:6" x14ac:dyDescent="0.3">
      <c r="A17" s="22" t="s">
        <v>20</v>
      </c>
      <c r="B17" s="118"/>
      <c r="C17" s="118"/>
      <c r="D17" s="118"/>
      <c r="E17" s="118"/>
      <c r="F17" s="118"/>
    </row>
    <row r="18" spans="1:6" x14ac:dyDescent="0.3">
      <c r="A18" s="22" t="s">
        <v>21</v>
      </c>
      <c r="B18" s="118"/>
      <c r="C18" s="118"/>
      <c r="D18" s="118"/>
      <c r="E18" s="118"/>
      <c r="F18" s="118"/>
    </row>
    <row r="19" spans="1:6" x14ac:dyDescent="0.3">
      <c r="A19" s="3"/>
      <c r="B19" s="112"/>
      <c r="C19" s="112"/>
      <c r="D19" s="112"/>
      <c r="E19" s="112"/>
      <c r="F19" s="112"/>
    </row>
    <row r="22" spans="1:6" x14ac:dyDescent="0.3">
      <c r="A22" s="18" t="s">
        <v>22</v>
      </c>
      <c r="B22" s="19"/>
      <c r="C22" s="19"/>
      <c r="D22" s="19"/>
      <c r="E22" s="19"/>
      <c r="F22" s="20"/>
    </row>
    <row r="23" spans="1:6" ht="107.25" customHeight="1" x14ac:dyDescent="0.3">
      <c r="A23" s="113" t="s">
        <v>23</v>
      </c>
      <c r="B23" s="113"/>
      <c r="C23" s="113"/>
      <c r="D23" s="113"/>
      <c r="E23" s="113"/>
      <c r="F23" s="113"/>
    </row>
    <row r="24" spans="1:6" x14ac:dyDescent="0.3">
      <c r="A24" s="23"/>
    </row>
    <row r="26" spans="1:6" x14ac:dyDescent="0.3">
      <c r="A26" s="114" t="s">
        <v>24</v>
      </c>
      <c r="B26" s="114"/>
      <c r="C26" s="114"/>
      <c r="D26" s="114" t="s">
        <v>25</v>
      </c>
      <c r="E26" s="114"/>
      <c r="F26" s="114"/>
    </row>
    <row r="27" spans="1:6" s="23" customFormat="1" ht="47.25" customHeight="1" x14ac:dyDescent="0.3">
      <c r="A27" s="109" t="s">
        <v>26</v>
      </c>
      <c r="B27" s="109"/>
      <c r="C27" s="109"/>
      <c r="D27" s="115"/>
      <c r="E27" s="115"/>
      <c r="F27" s="115"/>
    </row>
    <row r="28" spans="1:6" s="23" customFormat="1" ht="47.25" customHeight="1" x14ac:dyDescent="0.3">
      <c r="A28" s="108" t="s">
        <v>27</v>
      </c>
      <c r="B28" s="108"/>
      <c r="C28" s="108"/>
      <c r="D28" s="109" t="s">
        <v>204</v>
      </c>
      <c r="E28" s="109"/>
      <c r="F28" s="109"/>
    </row>
    <row r="29" spans="1:6" ht="47.25" customHeight="1" x14ac:dyDescent="0.3">
      <c r="A29" s="110" t="s">
        <v>28</v>
      </c>
      <c r="B29" s="110"/>
      <c r="C29" s="110"/>
      <c r="D29" s="111"/>
      <c r="E29" s="111"/>
      <c r="F29" s="111"/>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BD46-419E-42C4-A71A-0B25B0882ACB}">
  <dimension ref="A1"/>
  <sheetViews>
    <sheetView workbookViewId="0"/>
  </sheetViews>
  <sheetFormatPr baseColWidth="10" defaultRowHeight="14.4" x14ac:dyDescent="0.3"/>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0CDE0-C825-466D-91FA-B7598033BFE1}">
  <dimension ref="A1"/>
  <sheetViews>
    <sheetView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4CA25-6AC6-465E-B913-A90B002B4FC3}">
  <dimension ref="A1"/>
  <sheetViews>
    <sheetView workbookViewId="0"/>
  </sheetViews>
  <sheetFormatPr baseColWidth="10" defaultRowHeight="14.4" x14ac:dyDescent="0.3"/>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F8EFB-7803-4589-8BE5-A46D8D977B1F}">
  <dimension ref="A1"/>
  <sheetViews>
    <sheetView workbookViewId="0"/>
  </sheetViews>
  <sheetFormatPr baseColWidth="10" defaultRowHeight="14.4" x14ac:dyDescent="0.3"/>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FFD96-6DA9-41A8-8062-691D3E820DC6}">
  <dimension ref="A1"/>
  <sheetViews>
    <sheetView workbookViewId="0"/>
  </sheetViews>
  <sheetFormatPr baseColWidth="10" defaultRowHeight="14.4" x14ac:dyDescent="0.3"/>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62B70-5DE7-4C26-A5B4-43564547E906}">
  <dimension ref="A1"/>
  <sheetViews>
    <sheetView workbookViewId="0"/>
  </sheetViews>
  <sheetFormatPr baseColWidth="10" defaultRowHeight="14.4" x14ac:dyDescent="0.3"/>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57E93-9F45-44F0-83D2-9BE417AB37BB}">
  <dimension ref="A1"/>
  <sheetViews>
    <sheetView workbookViewId="0"/>
  </sheetViews>
  <sheetFormatPr baseColWidth="10" defaultRowHeight="14.4" x14ac:dyDescent="0.3"/>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61FCD-184C-494C-BB43-361D1928B764}">
  <dimension ref="A1"/>
  <sheetViews>
    <sheetView workbookViewId="0"/>
  </sheetViews>
  <sheetFormatPr baseColWidth="10" defaultRowHeight="14.4" x14ac:dyDescent="0.3"/>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BC3C-F9F7-4CE7-BDA7-10C2C1A0518F}">
  <dimension ref="A1"/>
  <sheetViews>
    <sheetView workbookViewId="0"/>
  </sheetViews>
  <sheetFormatPr baseColWidth="10" defaultRowHeight="14.4" x14ac:dyDescent="0.3"/>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41A5E-0A64-4270-8A80-589507A65A1E}">
  <dimension ref="A1"/>
  <sheetViews>
    <sheetView workbookViewId="0"/>
  </sheetViews>
  <sheetFormatPr baseColWidth="10" defaultRowHeight="14.4" x14ac:dyDescent="0.3"/>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9" zoomScale="84" zoomScaleNormal="160" workbookViewId="0">
      <selection activeCell="B15" sqref="B15"/>
    </sheetView>
  </sheetViews>
  <sheetFormatPr baseColWidth="10" defaultColWidth="11.5546875" defaultRowHeight="14.4" x14ac:dyDescent="0.3"/>
  <cols>
    <col min="1" max="1" width="7.109375" customWidth="1"/>
    <col min="2" max="2" width="58.88671875" style="25" customWidth="1"/>
    <col min="3" max="3" width="39.5546875" style="25" customWidth="1"/>
    <col min="4" max="4" width="7.6640625" customWidth="1"/>
    <col min="5" max="64" width="10.5546875" customWidth="1"/>
  </cols>
  <sheetData>
    <row r="1" spans="1:4" ht="23.4" x14ac:dyDescent="0.3">
      <c r="A1" s="119" t="s">
        <v>29</v>
      </c>
      <c r="B1" s="119"/>
      <c r="C1" s="119"/>
    </row>
    <row r="3" spans="1:4" ht="42" customHeight="1" x14ac:dyDescent="0.3">
      <c r="B3" s="123" t="s">
        <v>30</v>
      </c>
      <c r="C3" s="123"/>
    </row>
    <row r="4" spans="1:4" ht="84" customHeight="1" x14ac:dyDescent="0.3">
      <c r="B4" s="123" t="s">
        <v>31</v>
      </c>
      <c r="C4" s="123"/>
    </row>
    <row r="5" spans="1:4" ht="66.75" customHeight="1" x14ac:dyDescent="0.3">
      <c r="B5" s="123" t="s">
        <v>32</v>
      </c>
      <c r="C5" s="123"/>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205</v>
      </c>
      <c r="C10" s="30" t="s">
        <v>206</v>
      </c>
      <c r="D10" s="30"/>
    </row>
    <row r="11" spans="1:4" ht="57.6" x14ac:dyDescent="0.3">
      <c r="A11" s="28">
        <v>30</v>
      </c>
      <c r="B11" s="29" t="s">
        <v>207</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30"/>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36902-616E-4673-899A-23819F5DA605}">
  <dimension ref="A1"/>
  <sheetViews>
    <sheetView workbookViewId="0"/>
  </sheetViews>
  <sheetFormatPr baseColWidth="10" defaultRowHeight="14.4" x14ac:dyDescent="0.3"/>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03A7-ED43-43CE-B704-FB3FB0C9410F}">
  <dimension ref="A1"/>
  <sheetViews>
    <sheetView workbookViewId="0"/>
  </sheetViews>
  <sheetFormatPr baseColWidth="10" defaultRowHeight="14.4" x14ac:dyDescent="0.3"/>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0D7C-7922-4517-846E-0401E1B1D7AA}">
  <dimension ref="A1"/>
  <sheetViews>
    <sheetView workbookViewId="0"/>
  </sheetViews>
  <sheetFormatPr baseColWidth="10" defaultRowHeight="14.4" x14ac:dyDescent="0.3"/>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D925B-8160-4690-A689-9800AEAA65AE}">
  <dimension ref="A1"/>
  <sheetViews>
    <sheetView workbookViewId="0"/>
  </sheetViews>
  <sheetFormatPr baseColWidth="10" defaultRowHeight="14.4" x14ac:dyDescent="0.3"/>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43E2-62CA-4B5C-B9AA-697D8FD95677}">
  <dimension ref="A1"/>
  <sheetViews>
    <sheetView workbookViewId="0"/>
  </sheetViews>
  <sheetFormatPr baseColWidth="10" defaultRowHeight="14.4" x14ac:dyDescent="0.3"/>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D2D94-E2C9-4782-B583-81102FA23CB0}">
  <dimension ref="A1"/>
  <sheetViews>
    <sheetView workbookViewId="0"/>
  </sheetViews>
  <sheetFormatPr baseColWidth="10" defaultRowHeight="14.4" x14ac:dyDescent="0.3"/>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DCEB-E741-4288-AC2E-3B7261C1B994}">
  <dimension ref="A1"/>
  <sheetViews>
    <sheetView workbookViewId="0"/>
  </sheetViews>
  <sheetFormatPr baseColWidth="10" defaultRowHeight="14.4" x14ac:dyDescent="0.3"/>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4BEB-D1CD-4600-8730-AA30690C5F7D}">
  <dimension ref="A1"/>
  <sheetViews>
    <sheetView workbookViewId="0"/>
  </sheetViews>
  <sheetFormatPr baseColWidth="10" defaultRowHeight="14.4" x14ac:dyDescent="0.3"/>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5DF68-317D-4286-8194-2DC472CD9B01}">
  <dimension ref="A1"/>
  <sheetViews>
    <sheetView workbookViewId="0"/>
  </sheetViews>
  <sheetFormatPr baseColWidth="10" defaultRowHeight="14.4" x14ac:dyDescent="0.3"/>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87" zoomScaleNormal="16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4" t="s">
        <v>67</v>
      </c>
      <c r="B1" s="124"/>
      <c r="C1" s="124"/>
      <c r="D1" s="124"/>
      <c r="E1" s="124"/>
      <c r="F1" s="124"/>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14" zoomScaleNormal="160" workbookViewId="0">
      <selection activeCell="C9" sqref="C9"/>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4" t="s">
        <v>52</v>
      </c>
      <c r="B1" s="124"/>
      <c r="C1" s="124"/>
    </row>
    <row r="2" spans="1:3" x14ac:dyDescent="0.3">
      <c r="A2" s="35"/>
      <c r="B2" s="35"/>
      <c r="C2" s="23"/>
    </row>
    <row r="3" spans="1:3" ht="28.95" customHeight="1" x14ac:dyDescent="0.3">
      <c r="A3" s="125" t="s">
        <v>53</v>
      </c>
      <c r="B3" s="125"/>
      <c r="C3" s="125"/>
    </row>
    <row r="4" spans="1:3" ht="66" customHeight="1" x14ac:dyDescent="0.3">
      <c r="A4" s="126" t="s">
        <v>54</v>
      </c>
      <c r="B4" s="126"/>
      <c r="C4" s="126"/>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45257</v>
      </c>
    </row>
    <row r="9" spans="1:3" ht="43.2" x14ac:dyDescent="0.3">
      <c r="A9" s="38" t="s">
        <v>208</v>
      </c>
      <c r="B9" s="39">
        <v>45257</v>
      </c>
      <c r="C9" s="39">
        <v>45264</v>
      </c>
    </row>
    <row r="10" spans="1:3" ht="28.8" x14ac:dyDescent="0.3">
      <c r="A10" s="2" t="s">
        <v>60</v>
      </c>
      <c r="B10" s="40">
        <v>45271</v>
      </c>
      <c r="C10" s="41" t="s">
        <v>216</v>
      </c>
    </row>
    <row r="11" spans="1:3" ht="28.8" x14ac:dyDescent="0.3">
      <c r="A11" s="2" t="s">
        <v>61</v>
      </c>
      <c r="B11" s="39">
        <v>45278</v>
      </c>
      <c r="C11" s="40">
        <v>44941</v>
      </c>
    </row>
    <row r="12" spans="1:3" x14ac:dyDescent="0.3">
      <c r="A12" s="2" t="s">
        <v>62</v>
      </c>
      <c r="B12" s="39">
        <v>45306</v>
      </c>
      <c r="C12" s="41"/>
    </row>
    <row r="13" spans="1:3" x14ac:dyDescent="0.3">
      <c r="A13" s="2" t="s">
        <v>63</v>
      </c>
      <c r="B13" s="39">
        <v>45320</v>
      </c>
      <c r="C13" s="41"/>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80" zoomScaleNormal="130" workbookViewId="0">
      <selection activeCell="I29" sqref="I29"/>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9" t="s">
        <v>86</v>
      </c>
      <c r="B1" s="119"/>
      <c r="C1" s="119"/>
      <c r="D1" s="119"/>
      <c r="E1" s="119"/>
      <c r="F1" s="119"/>
      <c r="G1" s="119"/>
      <c r="H1" s="119"/>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209</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t="s">
        <v>213</v>
      </c>
      <c r="D11" s="57">
        <v>2</v>
      </c>
      <c r="E11" s="56"/>
      <c r="F11" s="56"/>
      <c r="G11" s="58"/>
      <c r="H11" s="58"/>
      <c r="I11" s="59"/>
    </row>
    <row r="12" spans="1:9" x14ac:dyDescent="0.3">
      <c r="A12" s="28">
        <v>22</v>
      </c>
      <c r="B12" s="55" t="s">
        <v>103</v>
      </c>
      <c r="C12" s="56" t="s">
        <v>213</v>
      </c>
      <c r="D12" s="57">
        <v>2</v>
      </c>
      <c r="E12" s="56"/>
      <c r="F12" s="56"/>
      <c r="G12" s="58"/>
      <c r="H12" s="58"/>
      <c r="I12" s="59"/>
    </row>
    <row r="13" spans="1:9" ht="26.4" x14ac:dyDescent="0.3">
      <c r="A13" s="28">
        <v>23</v>
      </c>
      <c r="B13" s="55" t="s">
        <v>104</v>
      </c>
      <c r="C13" s="56" t="s">
        <v>213</v>
      </c>
      <c r="D13" s="57">
        <v>3</v>
      </c>
      <c r="E13" s="56"/>
      <c r="F13" s="56"/>
      <c r="G13" s="58"/>
      <c r="H13" s="58"/>
      <c r="I13" s="59"/>
    </row>
    <row r="14" spans="1:9" x14ac:dyDescent="0.3">
      <c r="A14" s="28">
        <v>24</v>
      </c>
      <c r="B14" s="55" t="s">
        <v>105</v>
      </c>
      <c r="C14" s="56" t="s">
        <v>213</v>
      </c>
      <c r="D14" s="57">
        <v>1</v>
      </c>
      <c r="E14" s="56"/>
      <c r="F14" s="56"/>
      <c r="G14" s="58"/>
      <c r="H14" s="56"/>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210</v>
      </c>
      <c r="C17" s="56" t="s">
        <v>214</v>
      </c>
      <c r="D17" s="57">
        <v>2</v>
      </c>
      <c r="E17" s="56">
        <v>1</v>
      </c>
      <c r="F17" s="56">
        <v>0</v>
      </c>
      <c r="G17" s="58">
        <v>45248</v>
      </c>
      <c r="H17" s="58">
        <v>45255</v>
      </c>
      <c r="I17" s="59" t="s">
        <v>226</v>
      </c>
    </row>
    <row r="18" spans="1:9" ht="39.6" x14ac:dyDescent="0.3">
      <c r="A18" s="28">
        <v>32</v>
      </c>
      <c r="B18" s="55" t="s">
        <v>211</v>
      </c>
      <c r="C18" s="56" t="s">
        <v>214</v>
      </c>
      <c r="D18" s="57">
        <v>3</v>
      </c>
      <c r="E18" s="56">
        <v>8</v>
      </c>
      <c r="F18" s="56">
        <v>0</v>
      </c>
      <c r="G18" s="58">
        <v>45264</v>
      </c>
      <c r="H18" s="58">
        <v>45278</v>
      </c>
      <c r="I18" s="59" t="s">
        <v>227</v>
      </c>
    </row>
    <row r="19" spans="1:9" ht="26.4" x14ac:dyDescent="0.3">
      <c r="A19" s="28">
        <v>34</v>
      </c>
      <c r="B19" s="55" t="s">
        <v>107</v>
      </c>
      <c r="C19" s="56" t="s">
        <v>215</v>
      </c>
      <c r="D19" s="57">
        <v>3</v>
      </c>
      <c r="E19" s="56">
        <v>2</v>
      </c>
      <c r="F19" s="56">
        <v>0</v>
      </c>
      <c r="G19" s="58">
        <v>45255</v>
      </c>
      <c r="H19" s="58">
        <v>45255</v>
      </c>
      <c r="I19" s="59" t="s">
        <v>228</v>
      </c>
    </row>
    <row r="20" spans="1:9" x14ac:dyDescent="0.3">
      <c r="A20" s="28">
        <v>35</v>
      </c>
      <c r="B20" s="55" t="s">
        <v>108</v>
      </c>
      <c r="C20" s="106"/>
      <c r="D20" s="62" t="s">
        <v>216</v>
      </c>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t="s">
        <v>213</v>
      </c>
      <c r="D23" s="64">
        <v>10</v>
      </c>
      <c r="E23" s="65"/>
      <c r="F23" s="65"/>
      <c r="G23" s="58"/>
      <c r="H23" s="65"/>
      <c r="I23" s="66"/>
    </row>
    <row r="24" spans="1:9" x14ac:dyDescent="0.3">
      <c r="A24" s="63">
        <v>42</v>
      </c>
      <c r="B24" s="55" t="s">
        <v>111</v>
      </c>
      <c r="C24" s="56" t="s">
        <v>214</v>
      </c>
      <c r="D24" s="64">
        <v>10</v>
      </c>
      <c r="E24" s="65" t="s">
        <v>216</v>
      </c>
      <c r="F24" s="65"/>
      <c r="G24" s="58"/>
      <c r="H24" s="65"/>
      <c r="I24" s="66" t="s">
        <v>230</v>
      </c>
    </row>
    <row r="25" spans="1:9" x14ac:dyDescent="0.3">
      <c r="A25" s="63">
        <v>43</v>
      </c>
      <c r="B25" s="67" t="s">
        <v>112</v>
      </c>
      <c r="C25" s="56" t="s">
        <v>213</v>
      </c>
      <c r="D25" s="64">
        <v>10</v>
      </c>
      <c r="E25" s="65"/>
      <c r="F25" s="65"/>
      <c r="G25" s="58"/>
      <c r="H25" s="65"/>
      <c r="I25" s="66"/>
    </row>
    <row r="26" spans="1:9" x14ac:dyDescent="0.3">
      <c r="A26" s="63">
        <v>44</v>
      </c>
      <c r="B26" s="67" t="s">
        <v>113</v>
      </c>
      <c r="C26" s="56" t="s">
        <v>215</v>
      </c>
      <c r="D26" s="64">
        <v>10</v>
      </c>
      <c r="E26" s="65">
        <v>3</v>
      </c>
      <c r="F26" s="65">
        <v>0</v>
      </c>
      <c r="G26" s="58">
        <v>45271</v>
      </c>
      <c r="H26" s="107">
        <v>45279</v>
      </c>
      <c r="I26" s="66" t="s">
        <v>231</v>
      </c>
    </row>
    <row r="27" spans="1:9" x14ac:dyDescent="0.3">
      <c r="A27" s="63">
        <v>45</v>
      </c>
      <c r="B27" s="67" t="s">
        <v>229</v>
      </c>
      <c r="C27" s="56" t="s">
        <v>213</v>
      </c>
      <c r="D27" s="64">
        <v>10</v>
      </c>
      <c r="E27" s="65"/>
      <c r="F27" s="65"/>
      <c r="G27" s="58"/>
      <c r="H27" s="65"/>
      <c r="I27" s="66"/>
    </row>
    <row r="28" spans="1:9" x14ac:dyDescent="0.3">
      <c r="A28" s="63">
        <v>46</v>
      </c>
      <c r="B28" s="67" t="s">
        <v>114</v>
      </c>
      <c r="C28" s="61" t="s">
        <v>215</v>
      </c>
      <c r="D28" s="68">
        <v>10</v>
      </c>
      <c r="E28" s="65"/>
      <c r="F28" s="65"/>
      <c r="G28" s="58"/>
      <c r="H28" s="65"/>
      <c r="I28" s="66"/>
    </row>
    <row r="29" spans="1:9" x14ac:dyDescent="0.3">
      <c r="A29" s="28">
        <v>47</v>
      </c>
      <c r="B29" s="55" t="s">
        <v>115</v>
      </c>
      <c r="C29" s="61" t="s">
        <v>213</v>
      </c>
      <c r="D29" s="62">
        <v>10</v>
      </c>
      <c r="E29" s="56"/>
      <c r="F29" s="56"/>
      <c r="G29" s="58"/>
      <c r="H29" s="56"/>
      <c r="I29" s="59"/>
    </row>
    <row r="30" spans="1:9" x14ac:dyDescent="0.3">
      <c r="A30" s="28">
        <v>48</v>
      </c>
      <c r="B30" s="55" t="s">
        <v>116</v>
      </c>
      <c r="C30" s="61" t="s">
        <v>214</v>
      </c>
      <c r="D30" s="62">
        <v>11</v>
      </c>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97</v>
      </c>
      <c r="E35" s="49">
        <f>SUM(E10:E34)</f>
        <v>14</v>
      </c>
      <c r="F35" s="49">
        <f>SUM(F10:F34)</f>
        <v>0</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D0AD-0B9B-4F12-A51C-ED89093F4A21}">
  <dimension ref="A1"/>
  <sheetViews>
    <sheetView workbookViewId="0"/>
  </sheetViews>
  <sheetFormatPr baseColWidth="10" defaultRowHeight="14.4" x14ac:dyDescent="0.3"/>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78D80-0150-4198-8409-D7C527C09EF2}">
  <dimension ref="A1"/>
  <sheetViews>
    <sheetView workbookViewId="0"/>
  </sheetViews>
  <sheetFormatPr baseColWidth="10" defaultRowHeight="14.4" x14ac:dyDescent="0.3"/>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ECCAE-3011-4E47-9C85-DAF9A9A66B8A}">
  <dimension ref="A1"/>
  <sheetViews>
    <sheetView workbookViewId="0"/>
  </sheetViews>
  <sheetFormatPr baseColWidth="10" defaultRowHeight="14.4" x14ac:dyDescent="0.3"/>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2B29-9896-4F61-9B42-BB255E2E7469}">
  <dimension ref="A1"/>
  <sheetViews>
    <sheetView workbookViewId="0"/>
  </sheetViews>
  <sheetFormatPr baseColWidth="10" defaultRowHeight="14.4" x14ac:dyDescent="0.3"/>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69F0E-0699-4038-84DF-A6E784DDA7AD}">
  <dimension ref="A1"/>
  <sheetViews>
    <sheetView workbookViewId="0"/>
  </sheetViews>
  <sheetFormatPr baseColWidth="10" defaultRowHeight="14.4" x14ac:dyDescent="0.3"/>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DCCAE-5C79-4A21-8212-5AF36CAB0695}">
  <dimension ref="A1"/>
  <sheetViews>
    <sheetView workbookViewId="0"/>
  </sheetViews>
  <sheetFormatPr baseColWidth="10" defaultRowHeight="14.4" x14ac:dyDescent="0.3"/>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3694-BF2E-4CF4-980F-9E02925988CA}">
  <dimension ref="A1"/>
  <sheetViews>
    <sheetView workbookViewId="0"/>
  </sheetViews>
  <sheetFormatPr baseColWidth="10" defaultRowHeight="14.4" x14ac:dyDescent="0.3"/>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88005-DEAA-4DC4-AB2C-1ED0DA81B40C}">
  <dimension ref="A1"/>
  <sheetViews>
    <sheetView workbookViewId="0"/>
  </sheetViews>
  <sheetFormatPr baseColWidth="10" defaultRowHeight="14.4" x14ac:dyDescent="0.3"/>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54A5E-B45B-48F8-AE4F-57E49F71FA98}">
  <dimension ref="A1"/>
  <sheetViews>
    <sheetView workbookViewId="0"/>
  </sheetViews>
  <sheetFormatPr baseColWidth="10" defaultRowHeight="14.4" x14ac:dyDescent="0.3"/>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03EA-B977-4CF0-B2EF-DFB006C678BA}">
  <dimension ref="A1"/>
  <sheetViews>
    <sheetView workbookViewId="0"/>
  </sheetViews>
  <sheetFormatPr baseColWidth="10" defaultRowHeight="14.4" x14ac:dyDescent="0.3"/>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53EF4-60F0-4FF8-8692-B3710AD03A83}">
  <dimension ref="A1"/>
  <sheetViews>
    <sheetView workbookViewId="0"/>
  </sheetViews>
  <sheetFormatPr baseColWidth="10" defaultRowHeight="14.4" x14ac:dyDescent="0.3"/>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96FF0-466B-4F8B-A108-FDFB7801B3A2}">
  <dimension ref="A1"/>
  <sheetViews>
    <sheetView workbookViewId="0"/>
  </sheetViews>
  <sheetFormatPr baseColWidth="10" defaultRowHeight="14.4" x14ac:dyDescent="0.3"/>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4D562-C605-4C05-9DAE-55648FE5FE12}">
  <dimension ref="A1"/>
  <sheetViews>
    <sheetView workbookViewId="0"/>
  </sheetViews>
  <sheetFormatPr baseColWidth="10" defaultRowHeight="14.4" x14ac:dyDescent="0.3"/>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836-148B-4E8C-86CB-F43FB1842DF2}">
  <dimension ref="A1"/>
  <sheetViews>
    <sheetView workbookViewId="0"/>
  </sheetViews>
  <sheetFormatPr baseColWidth="10" defaultRowHeight="14.4" x14ac:dyDescent="0.3"/>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2F29-CA94-4E1B-8670-3B85437C6AC7}">
  <dimension ref="A1"/>
  <sheetViews>
    <sheetView workbookViewId="0"/>
  </sheetViews>
  <sheetFormatPr baseColWidth="10" defaultRowHeight="14.4" x14ac:dyDescent="0.3"/>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8FAD3-190B-4BA0-B1D4-9CB05E6FC503}">
  <dimension ref="A1"/>
  <sheetViews>
    <sheetView workbookViewId="0"/>
  </sheetViews>
  <sheetFormatPr baseColWidth="10" defaultRowHeight="14.4" x14ac:dyDescent="0.3"/>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F5B9C-41AB-4E27-9999-F7F95BB09D25}">
  <dimension ref="A1"/>
  <sheetViews>
    <sheetView workbookViewId="0"/>
  </sheetViews>
  <sheetFormatPr baseColWidth="10" defaultRowHeight="14.4" x14ac:dyDescent="0.3"/>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A8A5A-76CE-4666-8BDE-C8B2371ED3C5}">
  <dimension ref="A1"/>
  <sheetViews>
    <sheetView workbookViewId="0"/>
  </sheetViews>
  <sheetFormatPr baseColWidth="10" defaultRowHeight="14.4" x14ac:dyDescent="0.3"/>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0CB4-D2A6-4F1F-B71C-6B8C281DE15D}">
  <dimension ref="A1"/>
  <sheetViews>
    <sheetView workbookViewId="0"/>
  </sheetViews>
  <sheetFormatPr baseColWidth="10" defaultRowHeight="14.4" x14ac:dyDescent="0.3"/>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7FD77-91F7-489E-BFF5-EA32669C2226}">
  <dimension ref="A1"/>
  <sheetViews>
    <sheetView workbookViewId="0"/>
  </sheetViews>
  <sheetFormatPr baseColWidth="10" defaultRowHeight="14.4" x14ac:dyDescent="0.3"/>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87E6F-477A-47AD-A58E-074987329DB6}">
  <dimension ref="A1"/>
  <sheetViews>
    <sheetView workbookViewId="0"/>
  </sheetViews>
  <sheetFormatPr baseColWidth="10" defaultRowHeight="14.4" x14ac:dyDescent="0.3"/>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D35B-D50D-450C-B72A-CC1947BDED9E}">
  <dimension ref="A1"/>
  <sheetViews>
    <sheetView workbookViewId="0"/>
  </sheetViews>
  <sheetFormatPr baseColWidth="10" defaultRowHeight="14.4" x14ac:dyDescent="0.3"/>
  <sheetData/>
  <pageMargins left="0.7" right="0.7" top="0.78740157499999996" bottom="0.78740157499999996"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FABD8-1D55-4667-8313-EDB797C0D36C}">
  <dimension ref="A1"/>
  <sheetViews>
    <sheetView workbookViewId="0"/>
  </sheetViews>
  <sheetFormatPr baseColWidth="10" defaultRowHeight="14.4" x14ac:dyDescent="0.3"/>
  <sheetData/>
  <pageMargins left="0.7" right="0.7" top="0.78740157499999996" bottom="0.78740157499999996"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8388E-04A1-47F6-ABB8-D2B2005A7A73}">
  <dimension ref="A1"/>
  <sheetViews>
    <sheetView workbookViewId="0"/>
  </sheetViews>
  <sheetFormatPr baseColWidth="10" defaultRowHeight="14.4" x14ac:dyDescent="0.3"/>
  <sheetData/>
  <pageMargins left="0.7" right="0.7" top="0.78740157499999996" bottom="0.78740157499999996"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6A31-68B2-4591-87D7-ED1B3E566C4F}">
  <dimension ref="A1"/>
  <sheetViews>
    <sheetView workbookViewId="0"/>
  </sheetViews>
  <sheetFormatPr baseColWidth="10" defaultRowHeight="14.4" x14ac:dyDescent="0.3"/>
  <sheetData/>
  <pageMargins left="0.7" right="0.7" top="0.78740157499999996" bottom="0.78740157499999996"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99F8-ECAB-4F56-8433-70C2205EA6C5}">
  <dimension ref="A1"/>
  <sheetViews>
    <sheetView workbookViewId="0"/>
  </sheetViews>
  <sheetFormatPr baseColWidth="10" defaultRowHeight="14.4" x14ac:dyDescent="0.3"/>
  <sheetData/>
  <pageMargins left="0.7" right="0.7" top="0.78740157499999996" bottom="0.78740157499999996"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08E9-76BE-4A92-8973-9A35DABB2882}">
  <dimension ref="A1"/>
  <sheetViews>
    <sheetView workbookViewId="0"/>
  </sheetViews>
  <sheetFormatPr baseColWidth="10" defaultRowHeight="14.4" x14ac:dyDescent="0.3"/>
  <sheetData/>
  <pageMargins left="0.7" right="0.7" top="0.78740157499999996" bottom="0.78740157499999996"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DC09-B0B6-433D-90AA-64488A248DDF}">
  <dimension ref="A1"/>
  <sheetViews>
    <sheetView workbookViewId="0"/>
  </sheetViews>
  <sheetFormatPr baseColWidth="10" defaultRowHeight="14.4" x14ac:dyDescent="0.3"/>
  <sheetData/>
  <pageMargins left="0.7" right="0.7" top="0.78740157499999996" bottom="0.78740157499999996"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5635E-6A8D-4A6F-8C34-4DC55504B32F}">
  <dimension ref="A1"/>
  <sheetViews>
    <sheetView workbookViewId="0"/>
  </sheetViews>
  <sheetFormatPr baseColWidth="10" defaultRowHeight="14.4" x14ac:dyDescent="0.3"/>
  <sheetData/>
  <pageMargins left="0.7" right="0.7" top="0.78740157499999996" bottom="0.78740157499999996"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6699-4D1D-48A7-9A20-C4BCC2A05349}">
  <dimension ref="A1"/>
  <sheetViews>
    <sheetView workbookViewId="0"/>
  </sheetViews>
  <sheetFormatPr baseColWidth="10" defaultRowHeight="14.4" x14ac:dyDescent="0.3"/>
  <sheetData/>
  <pageMargins left="0.7" right="0.7" top="0.78740157499999996" bottom="0.78740157499999996"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19E2-68D5-48A6-99A9-614439461ECB}">
  <dimension ref="A1"/>
  <sheetViews>
    <sheetView workbookViewId="0"/>
  </sheetViews>
  <sheetFormatPr baseColWidth="10" defaultRowHeight="14.4" x14ac:dyDescent="0.3"/>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2D84A-3CBF-48CB-9EE6-18B3970BD7B3}">
  <dimension ref="A1"/>
  <sheetViews>
    <sheetView workbookViewId="0"/>
  </sheetViews>
  <sheetFormatPr baseColWidth="10" defaultRowHeight="14.4" x14ac:dyDescent="0.3"/>
  <sheetData/>
  <pageMargins left="0.7" right="0.7" top="0.78740157499999996" bottom="0.78740157499999996"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154E-B56F-47B7-8A46-D71CDBFA70D7}">
  <dimension ref="A1"/>
  <sheetViews>
    <sheetView workbookViewId="0"/>
  </sheetViews>
  <sheetFormatPr baseColWidth="10" defaultRowHeight="14.4" x14ac:dyDescent="0.3"/>
  <sheetData/>
  <pageMargins left="0.7" right="0.7" top="0.78740157499999996" bottom="0.78740157499999996"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B8C6-B2ED-4067-8C9D-DCDA95A6AE86}">
  <dimension ref="A1"/>
  <sheetViews>
    <sheetView workbookViewId="0"/>
  </sheetViews>
  <sheetFormatPr baseColWidth="10" defaultRowHeight="14.4" x14ac:dyDescent="0.3"/>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B6E5-4673-4EA3-91DB-322B4FC9F63E}">
  <dimension ref="A1"/>
  <sheetViews>
    <sheetView workbookViewId="0"/>
  </sheetViews>
  <sheetFormatPr baseColWidth="10" defaultRowHeight="14.4" x14ac:dyDescent="0.3"/>
  <sheetData/>
  <pageMargins left="0.7" right="0.7" top="0.78740157499999996" bottom="0.78740157499999996"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A1F5-63E0-49E7-98F8-5517C9372485}">
  <dimension ref="A1"/>
  <sheetViews>
    <sheetView workbookViewId="0"/>
  </sheetViews>
  <sheetFormatPr baseColWidth="10" defaultRowHeight="14.4" x14ac:dyDescent="0.3"/>
  <sheetData/>
  <pageMargins left="0.7" right="0.7" top="0.78740157499999996" bottom="0.78740157499999996"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C2" zoomScale="144" zoomScaleNormal="160"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7" t="s">
        <v>117</v>
      </c>
      <c r="B1" s="127"/>
      <c r="C1" s="127"/>
      <c r="D1" s="127"/>
      <c r="E1" s="127"/>
      <c r="F1" s="127"/>
      <c r="G1" s="127"/>
      <c r="H1" s="127"/>
      <c r="I1" s="127"/>
      <c r="J1" s="127"/>
      <c r="K1" s="127"/>
    </row>
    <row r="3" spans="1:11" ht="26.4" x14ac:dyDescent="0.3">
      <c r="A3" s="74" t="s">
        <v>33</v>
      </c>
      <c r="B3" s="74" t="s">
        <v>118</v>
      </c>
      <c r="C3" s="74" t="s">
        <v>119</v>
      </c>
      <c r="D3" s="75" t="s">
        <v>120</v>
      </c>
      <c r="E3" s="74" t="s">
        <v>121</v>
      </c>
      <c r="F3" s="74" t="s">
        <v>122</v>
      </c>
      <c r="G3" s="74" t="s">
        <v>123</v>
      </c>
      <c r="H3" s="74" t="s">
        <v>124</v>
      </c>
      <c r="I3" s="75" t="s">
        <v>125</v>
      </c>
      <c r="J3" s="74" t="s">
        <v>126</v>
      </c>
      <c r="K3" s="74" t="s">
        <v>127</v>
      </c>
    </row>
    <row r="4" spans="1:11" x14ac:dyDescent="0.3">
      <c r="A4" s="76">
        <f t="shared" ref="A4:A33" si="0">ROW()-3</f>
        <v>1</v>
      </c>
      <c r="B4" s="77" t="s">
        <v>128</v>
      </c>
      <c r="C4" s="78" t="s">
        <v>6</v>
      </c>
      <c r="D4" s="79">
        <v>45170</v>
      </c>
      <c r="E4" s="38" t="s">
        <v>129</v>
      </c>
      <c r="F4" s="78" t="s">
        <v>130</v>
      </c>
      <c r="G4" s="78" t="s">
        <v>131</v>
      </c>
      <c r="H4" s="78" t="s">
        <v>6</v>
      </c>
      <c r="I4" s="79">
        <v>45236</v>
      </c>
      <c r="J4" s="38"/>
      <c r="K4" s="80"/>
    </row>
    <row r="5" spans="1:11" x14ac:dyDescent="0.3">
      <c r="A5" s="81">
        <f t="shared" si="0"/>
        <v>2</v>
      </c>
      <c r="B5" s="82" t="s">
        <v>128</v>
      </c>
      <c r="C5" s="83" t="s">
        <v>6</v>
      </c>
      <c r="D5" s="84">
        <v>45170</v>
      </c>
      <c r="E5" s="2" t="s">
        <v>132</v>
      </c>
      <c r="F5" s="83" t="s">
        <v>133</v>
      </c>
      <c r="G5" s="83" t="s">
        <v>131</v>
      </c>
      <c r="H5" s="83" t="s">
        <v>6</v>
      </c>
      <c r="I5" s="84">
        <v>45236</v>
      </c>
      <c r="J5" s="2"/>
      <c r="K5" s="85"/>
    </row>
    <row r="6" spans="1:11" x14ac:dyDescent="0.3">
      <c r="A6" s="81">
        <f t="shared" si="0"/>
        <v>3</v>
      </c>
      <c r="B6" s="82" t="s">
        <v>134</v>
      </c>
      <c r="C6" s="83" t="s">
        <v>6</v>
      </c>
      <c r="D6" s="84">
        <v>45170</v>
      </c>
      <c r="E6" s="2" t="s">
        <v>135</v>
      </c>
      <c r="F6" s="83" t="s">
        <v>133</v>
      </c>
      <c r="G6" s="83" t="s">
        <v>136</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137</v>
      </c>
      <c r="F36" s="5" t="s">
        <v>130</v>
      </c>
      <c r="G36" s="5" t="s">
        <v>138</v>
      </c>
    </row>
    <row r="37" spans="1:11" x14ac:dyDescent="0.3">
      <c r="B37" s="5" t="s">
        <v>139</v>
      </c>
      <c r="F37" s="5" t="s">
        <v>133</v>
      </c>
      <c r="G37" s="5" t="s">
        <v>136</v>
      </c>
    </row>
    <row r="38" spans="1:11" x14ac:dyDescent="0.3">
      <c r="B38" s="5" t="s">
        <v>140</v>
      </c>
      <c r="F38" s="5" t="s">
        <v>141</v>
      </c>
      <c r="G38" s="5" t="s">
        <v>131</v>
      </c>
    </row>
    <row r="39" spans="1:11" x14ac:dyDescent="0.3">
      <c r="G39" s="5" t="s">
        <v>142</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4" t="s">
        <v>143</v>
      </c>
      <c r="B1" s="124"/>
      <c r="C1" s="124"/>
      <c r="D1" s="124"/>
      <c r="E1" s="124"/>
      <c r="F1" s="124"/>
      <c r="G1" s="124"/>
      <c r="H1" s="124"/>
    </row>
    <row r="2" spans="1:8" x14ac:dyDescent="0.3">
      <c r="E2" s="36"/>
    </row>
    <row r="3" spans="1:8" s="43" customFormat="1" x14ac:dyDescent="0.3">
      <c r="A3" s="26" t="s">
        <v>33</v>
      </c>
      <c r="B3" s="26" t="s">
        <v>144</v>
      </c>
      <c r="C3" s="26" t="s">
        <v>128</v>
      </c>
      <c r="D3" s="26" t="s">
        <v>145</v>
      </c>
      <c r="E3" s="26" t="s">
        <v>146</v>
      </c>
      <c r="F3" s="26" t="s">
        <v>147</v>
      </c>
      <c r="G3" s="26" t="s">
        <v>148</v>
      </c>
      <c r="H3" s="26" t="s">
        <v>149</v>
      </c>
    </row>
    <row r="4" spans="1:8" x14ac:dyDescent="0.3">
      <c r="A4" s="2">
        <v>1</v>
      </c>
      <c r="B4" s="2" t="s">
        <v>150</v>
      </c>
      <c r="C4" s="41">
        <v>4</v>
      </c>
      <c r="D4" s="41">
        <v>4</v>
      </c>
      <c r="E4" s="41">
        <f t="shared" ref="E4:E33" si="0">C4*D4</f>
        <v>16</v>
      </c>
      <c r="F4" s="2"/>
      <c r="G4" s="2" t="s">
        <v>151</v>
      </c>
      <c r="H4" s="2"/>
    </row>
    <row r="5" spans="1:8" x14ac:dyDescent="0.3">
      <c r="A5" s="2">
        <v>2</v>
      </c>
      <c r="B5" s="2" t="s">
        <v>152</v>
      </c>
      <c r="C5" s="41">
        <v>1</v>
      </c>
      <c r="D5" s="41">
        <v>5</v>
      </c>
      <c r="E5" s="41">
        <f t="shared" si="0"/>
        <v>5</v>
      </c>
      <c r="F5" s="2"/>
      <c r="G5" s="2" t="s">
        <v>153</v>
      </c>
      <c r="H5" s="2"/>
    </row>
    <row r="6" spans="1:8" x14ac:dyDescent="0.3">
      <c r="A6" s="2">
        <v>3</v>
      </c>
      <c r="B6" s="2" t="s">
        <v>154</v>
      </c>
      <c r="C6" s="41">
        <v>2</v>
      </c>
      <c r="D6" s="41">
        <v>5</v>
      </c>
      <c r="E6" s="41">
        <f t="shared" si="0"/>
        <v>10</v>
      </c>
      <c r="F6" s="2"/>
      <c r="G6" s="2" t="s">
        <v>155</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4" zoomScale="160" zoomScaleNormal="160" workbookViewId="0">
      <selection activeCell="A28" sqref="A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156</v>
      </c>
    </row>
    <row r="2" spans="1:14" x14ac:dyDescent="0.3">
      <c r="A2" t="s">
        <v>157</v>
      </c>
    </row>
    <row r="3" spans="1:14" x14ac:dyDescent="0.3">
      <c r="F3" t="s">
        <v>158</v>
      </c>
    </row>
    <row r="4" spans="1:14" x14ac:dyDescent="0.3">
      <c r="A4" s="97" t="s">
        <v>159</v>
      </c>
      <c r="B4" s="98" t="s">
        <v>160</v>
      </c>
      <c r="C4" s="98" t="s">
        <v>161</v>
      </c>
      <c r="D4" s="98" t="s">
        <v>162</v>
      </c>
    </row>
    <row r="5" spans="1:14" x14ac:dyDescent="0.3">
      <c r="A5" s="99" t="s">
        <v>163</v>
      </c>
      <c r="B5" s="100" t="s">
        <v>164</v>
      </c>
      <c r="C5" s="100" t="s">
        <v>165</v>
      </c>
      <c r="D5" s="100" t="s">
        <v>166</v>
      </c>
    </row>
    <row r="6" spans="1:14" x14ac:dyDescent="0.3">
      <c r="A6" s="99" t="s">
        <v>167</v>
      </c>
      <c r="B6" s="100" t="s">
        <v>168</v>
      </c>
      <c r="C6" s="100" t="s">
        <v>169</v>
      </c>
      <c r="D6" s="100" t="s">
        <v>166</v>
      </c>
      <c r="K6" s="101" t="s">
        <v>170</v>
      </c>
    </row>
    <row r="7" spans="1:14" x14ac:dyDescent="0.3">
      <c r="A7" s="99" t="s">
        <v>171</v>
      </c>
      <c r="B7" s="100" t="s">
        <v>172</v>
      </c>
      <c r="C7" s="100" t="s">
        <v>169</v>
      </c>
      <c r="D7" s="100" t="s">
        <v>173</v>
      </c>
      <c r="K7" s="97" t="s">
        <v>174</v>
      </c>
      <c r="L7" s="97" t="s">
        <v>175</v>
      </c>
      <c r="M7" s="97" t="s">
        <v>176</v>
      </c>
      <c r="N7" s="97" t="s">
        <v>177</v>
      </c>
    </row>
    <row r="8" spans="1:14" x14ac:dyDescent="0.3">
      <c r="A8" s="99" t="s">
        <v>178</v>
      </c>
      <c r="B8" s="100" t="s">
        <v>179</v>
      </c>
      <c r="C8" s="100" t="s">
        <v>166</v>
      </c>
      <c r="D8" s="100" t="s">
        <v>180</v>
      </c>
      <c r="K8" s="99" t="s">
        <v>172</v>
      </c>
      <c r="L8" s="99" t="s">
        <v>166</v>
      </c>
      <c r="M8" s="99" t="s">
        <v>166</v>
      </c>
      <c r="N8" s="99" t="s">
        <v>181</v>
      </c>
    </row>
    <row r="9" spans="1:14" x14ac:dyDescent="0.3">
      <c r="A9" s="99" t="s">
        <v>182</v>
      </c>
      <c r="B9" s="100"/>
      <c r="C9" s="100"/>
      <c r="D9" s="100"/>
      <c r="K9" s="99" t="s">
        <v>172</v>
      </c>
      <c r="L9" s="99" t="s">
        <v>166</v>
      </c>
      <c r="M9" s="99" t="s">
        <v>173</v>
      </c>
      <c r="N9" s="99" t="s">
        <v>183</v>
      </c>
    </row>
    <row r="10" spans="1:14" x14ac:dyDescent="0.3">
      <c r="A10" s="99"/>
      <c r="B10" s="100"/>
      <c r="C10" s="100"/>
      <c r="D10" s="100"/>
      <c r="K10" s="99" t="s">
        <v>179</v>
      </c>
      <c r="L10" s="99" t="s">
        <v>166</v>
      </c>
      <c r="M10" s="99" t="s">
        <v>166</v>
      </c>
      <c r="N10" s="99" t="s">
        <v>184</v>
      </c>
    </row>
    <row r="11" spans="1:14" x14ac:dyDescent="0.3">
      <c r="A11" s="99"/>
      <c r="B11" s="100"/>
      <c r="C11" s="100"/>
      <c r="D11" s="100"/>
      <c r="K11" s="99" t="s">
        <v>179</v>
      </c>
      <c r="L11" s="99" t="s">
        <v>166</v>
      </c>
      <c r="M11" s="99" t="s">
        <v>173</v>
      </c>
      <c r="N11" s="99" t="s">
        <v>185</v>
      </c>
    </row>
    <row r="12" spans="1:14" x14ac:dyDescent="0.3">
      <c r="A12" s="99"/>
      <c r="B12" s="100"/>
      <c r="C12" s="100"/>
      <c r="D12" s="100"/>
      <c r="K12" s="99" t="s">
        <v>172</v>
      </c>
      <c r="L12" s="99" t="s">
        <v>173</v>
      </c>
      <c r="M12" s="99" t="s">
        <v>47</v>
      </c>
      <c r="N12" s="99" t="s">
        <v>186</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159</v>
      </c>
      <c r="B21" s="129" t="s">
        <v>187</v>
      </c>
      <c r="C21" s="129"/>
      <c r="D21" s="129"/>
    </row>
    <row r="22" spans="1:4" ht="15" customHeight="1" x14ac:dyDescent="0.3">
      <c r="A22" s="102" t="s">
        <v>178</v>
      </c>
      <c r="B22" s="130" t="s">
        <v>188</v>
      </c>
      <c r="C22" s="130"/>
      <c r="D22" s="130"/>
    </row>
    <row r="23" spans="1:4" ht="30" customHeight="1" x14ac:dyDescent="0.3">
      <c r="A23" s="102" t="s">
        <v>189</v>
      </c>
      <c r="B23" s="130" t="s">
        <v>190</v>
      </c>
      <c r="C23" s="130"/>
      <c r="D23" s="130"/>
    </row>
    <row r="24" spans="1:4" ht="15" customHeight="1" x14ac:dyDescent="0.3">
      <c r="A24" s="102" t="s">
        <v>191</v>
      </c>
      <c r="B24" s="130" t="s">
        <v>192</v>
      </c>
      <c r="C24" s="130"/>
      <c r="D24" s="130"/>
    </row>
    <row r="25" spans="1:4" x14ac:dyDescent="0.3">
      <c r="A25" s="99"/>
      <c r="B25" s="128"/>
      <c r="C25" s="128"/>
      <c r="D25" s="128"/>
    </row>
    <row r="26" spans="1:4" x14ac:dyDescent="0.3">
      <c r="A26" s="99"/>
      <c r="B26" s="128"/>
      <c r="C26" s="128"/>
      <c r="D26" s="128"/>
    </row>
    <row r="27" spans="1:4" x14ac:dyDescent="0.3">
      <c r="A27" s="99"/>
      <c r="B27" s="128"/>
      <c r="C27" s="128"/>
      <c r="D27" s="128"/>
    </row>
    <row r="28" spans="1:4" x14ac:dyDescent="0.3">
      <c r="A28" s="99"/>
      <c r="B28" s="128"/>
      <c r="C28" s="128"/>
      <c r="D28" s="128"/>
    </row>
    <row r="29" spans="1:4" x14ac:dyDescent="0.3">
      <c r="A29" s="99"/>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4" zoomScale="111" zoomScaleNormal="160" workbookViewId="0">
      <selection activeCell="C16" sqref="C16"/>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4" t="s">
        <v>223</v>
      </c>
      <c r="B1" s="124"/>
      <c r="C1" s="124"/>
    </row>
    <row r="3" spans="1:3" ht="26.4" x14ac:dyDescent="0.3">
      <c r="A3" s="26" t="s">
        <v>193</v>
      </c>
      <c r="B3" s="26" t="s">
        <v>194</v>
      </c>
      <c r="C3" s="26" t="s">
        <v>195</v>
      </c>
    </row>
    <row r="4" spans="1:3" x14ac:dyDescent="0.3">
      <c r="A4" s="37">
        <v>45188</v>
      </c>
      <c r="B4" s="103">
        <v>1</v>
      </c>
      <c r="C4" s="1" t="s">
        <v>196</v>
      </c>
    </row>
    <row r="5" spans="1:3" ht="28.8" x14ac:dyDescent="0.3">
      <c r="A5" s="40">
        <v>45236</v>
      </c>
      <c r="B5" s="41">
        <v>3</v>
      </c>
      <c r="C5" s="2" t="s">
        <v>218</v>
      </c>
    </row>
    <row r="6" spans="1:3" ht="43.2" x14ac:dyDescent="0.3">
      <c r="A6" s="40">
        <v>45243</v>
      </c>
      <c r="B6" s="41">
        <v>3</v>
      </c>
      <c r="C6" s="2" t="s">
        <v>219</v>
      </c>
    </row>
    <row r="7" spans="1:3" x14ac:dyDescent="0.3">
      <c r="A7" s="40">
        <v>45250</v>
      </c>
      <c r="B7" s="41">
        <v>0</v>
      </c>
      <c r="C7" s="2" t="s">
        <v>217</v>
      </c>
    </row>
    <row r="8" spans="1:3" ht="86.4" x14ac:dyDescent="0.3">
      <c r="A8" s="40">
        <v>45257</v>
      </c>
      <c r="B8" s="41">
        <v>3</v>
      </c>
      <c r="C8" s="2" t="s">
        <v>220</v>
      </c>
    </row>
    <row r="9" spans="1:3" ht="158.4" x14ac:dyDescent="0.3">
      <c r="A9" s="40">
        <v>45264</v>
      </c>
      <c r="B9" s="41">
        <v>3</v>
      </c>
      <c r="C9" s="2" t="s">
        <v>221</v>
      </c>
    </row>
    <row r="10" spans="1:3" ht="288" x14ac:dyDescent="0.3">
      <c r="A10" s="40">
        <v>45271</v>
      </c>
      <c r="B10" s="41">
        <v>3</v>
      </c>
      <c r="C10" s="2" t="s">
        <v>222</v>
      </c>
    </row>
    <row r="11" spans="1:3" ht="316.8" x14ac:dyDescent="0.3">
      <c r="A11" s="40">
        <v>45278</v>
      </c>
      <c r="B11" s="41">
        <v>3</v>
      </c>
      <c r="C11" s="2" t="s">
        <v>224</v>
      </c>
    </row>
    <row r="12" spans="1:3" ht="273.60000000000002" x14ac:dyDescent="0.3">
      <c r="A12" s="40">
        <v>45299</v>
      </c>
      <c r="B12" s="41">
        <v>2</v>
      </c>
      <c r="C12" s="2" t="s">
        <v>225</v>
      </c>
    </row>
    <row r="13" spans="1:3" ht="158.4" x14ac:dyDescent="0.3">
      <c r="A13" s="40">
        <v>45306</v>
      </c>
      <c r="B13" s="41">
        <v>3</v>
      </c>
      <c r="C13" s="2" t="s">
        <v>232</v>
      </c>
    </row>
    <row r="14" spans="1:3" ht="100.8" x14ac:dyDescent="0.3">
      <c r="A14" s="40">
        <v>45313</v>
      </c>
      <c r="B14" s="41">
        <v>0</v>
      </c>
      <c r="C14" s="2" t="s">
        <v>233</v>
      </c>
    </row>
    <row r="15" spans="1:3" ht="158.4" x14ac:dyDescent="0.3">
      <c r="A15" s="40">
        <v>45334</v>
      </c>
      <c r="B15" s="41">
        <v>3</v>
      </c>
      <c r="C15" s="2" t="s">
        <v>234</v>
      </c>
    </row>
    <row r="16" spans="1:3" ht="158.4" x14ac:dyDescent="0.3">
      <c r="A16" s="40">
        <v>45348</v>
      </c>
      <c r="B16" s="41">
        <v>3</v>
      </c>
      <c r="C16" s="2" t="s">
        <v>235</v>
      </c>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3"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197</v>
      </c>
      <c r="B1" s="105" t="s">
        <v>198</v>
      </c>
    </row>
    <row r="2" spans="1:2" ht="28.8" x14ac:dyDescent="0.3">
      <c r="A2" s="104" t="s">
        <v>199</v>
      </c>
      <c r="B2" s="104" t="s">
        <v>200</v>
      </c>
    </row>
    <row r="3" spans="1:2" x14ac:dyDescent="0.3">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C6B61-CEF1-423C-A4E7-CE807CAC6669}">
  <dimension ref="A1"/>
  <sheetViews>
    <sheetView workbookViewId="0"/>
  </sheetViews>
  <sheetFormatPr baseColWidth="10" defaultRowHeight="14.4" x14ac:dyDescent="0.3"/>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A0ACE-6F9F-40A9-AA45-3C2CA89EEFFF}">
  <dimension ref="A1"/>
  <sheetViews>
    <sheetView workbookViewId="0"/>
  </sheetViews>
  <sheetFormatPr baseColWidth="10" defaultRowHeight="14.4" x14ac:dyDescent="0.3"/>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B3D95-2DBE-48D2-8A4B-53776C03C6B6}">
  <dimension ref="A1"/>
  <sheetViews>
    <sheetView workbookViewId="0"/>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68</vt:i4>
      </vt:variant>
      <vt:variant>
        <vt:lpstr>Benannte Bereiche</vt:lpstr>
      </vt:variant>
      <vt:variant>
        <vt:i4>4</vt:i4>
      </vt:variant>
    </vt:vector>
  </HeadingPairs>
  <TitlesOfParts>
    <vt:vector size="72" baseType="lpstr">
      <vt:lpstr>Projektüberblick</vt:lpstr>
      <vt:lpstr>Anforderungen</vt:lpstr>
      <vt:lpstr>Meilensteine</vt:lpstr>
      <vt:lpstr>Tabelle47</vt:lpstr>
      <vt:lpstr>Tabelle48</vt:lpstr>
      <vt:lpstr>Tabelle49</vt:lpstr>
      <vt:lpstr>Tabelle50</vt:lpstr>
      <vt:lpstr>Tabelle51</vt:lpstr>
      <vt:lpstr>Tabelle52</vt:lpstr>
      <vt:lpstr>Tabelle53</vt:lpstr>
      <vt:lpstr>Tabelle54</vt:lpstr>
      <vt:lpstr>Tabelle55</vt:lpstr>
      <vt:lpstr>Tabelle56</vt:lpstr>
      <vt:lpstr>Tabelle57</vt:lpstr>
      <vt:lpstr>Tabelle58</vt:lpstr>
      <vt:lpstr>Tabelle59</vt:lpstr>
      <vt:lpstr>Tabelle60</vt:lpstr>
      <vt:lpstr>Tabelle61</vt:lpstr>
      <vt:lpstr>Tabelle62</vt:lpstr>
      <vt:lpstr>Tabelle63</vt:lpstr>
      <vt:lpstr>Tabelle64</vt:lpstr>
      <vt:lpstr>Tabelle65</vt:lpstr>
      <vt:lpstr>Tabelle66</vt:lpstr>
      <vt:lpstr>Tabelle67</vt:lpstr>
      <vt:lpstr>Tabelle68</vt:lpstr>
      <vt:lpstr>Tabelle69</vt:lpstr>
      <vt:lpstr>Tabelle70</vt:lpstr>
      <vt:lpstr>Tabelle71</vt:lpstr>
      <vt:lpstr>Bestellliste</vt:lpstr>
      <vt:lpstr>PSP - WBS</vt:lpstr>
      <vt:lpstr>Tabelle46</vt:lpstr>
      <vt:lpstr>Tabelle1</vt:lpstr>
      <vt:lpstr>Tabelle2</vt:lpstr>
      <vt:lpstr>Tabelle3</vt:lpstr>
      <vt:lpstr>Tabelle4</vt:lpstr>
      <vt:lpstr>Tabelle5</vt:lpstr>
      <vt:lpstr>Tabelle24</vt:lpstr>
      <vt:lpstr>Tabelle25</vt:lpstr>
      <vt:lpstr>Tabelle26</vt:lpstr>
      <vt:lpstr>Tabelle27</vt:lpstr>
      <vt:lpstr>Tabelle28</vt:lpstr>
      <vt:lpstr>Tabelle29</vt:lpstr>
      <vt:lpstr>Tabelle30</vt:lpstr>
      <vt:lpstr>Tabelle31</vt:lpstr>
      <vt:lpstr>Tabelle32</vt:lpstr>
      <vt:lpstr>Tabelle33</vt:lpstr>
      <vt:lpstr>Tabelle34</vt:lpstr>
      <vt:lpstr>Tabelle35</vt:lpstr>
      <vt:lpstr>Tabelle36</vt:lpstr>
      <vt:lpstr>Tabelle37</vt:lpstr>
      <vt:lpstr>Tabelle38</vt:lpstr>
      <vt:lpstr>Tabelle39</vt:lpstr>
      <vt:lpstr>Tabelle40</vt:lpstr>
      <vt:lpstr>Tabelle41</vt:lpstr>
      <vt:lpstr>Tabelle42</vt:lpstr>
      <vt:lpstr>Tabelle43</vt:lpstr>
      <vt:lpstr>Tabelle44</vt:lpstr>
      <vt:lpstr>Tabelle45</vt:lpstr>
      <vt:lpstr>Tabelle6</vt:lpstr>
      <vt:lpstr>Tabelle7</vt:lpstr>
      <vt:lpstr>Tabelle8</vt:lpstr>
      <vt:lpstr>Tabelle9</vt:lpstr>
      <vt:lpstr>Tabelle12</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Osama Moftah</cp:lastModifiedBy>
  <cp:revision>9</cp:revision>
  <cp:lastPrinted>2020-03-01T15:28:32Z</cp:lastPrinted>
  <dcterms:created xsi:type="dcterms:W3CDTF">2016-10-12T18:32:49Z</dcterms:created>
  <dcterms:modified xsi:type="dcterms:W3CDTF">2024-02-26T21:50:59Z</dcterms:modified>
  <dc:language>de-AT</dc:language>
</cp:coreProperties>
</file>