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Jahrim\Desktop\Projects\pm-project\docs\resources\tables\"/>
    </mc:Choice>
  </mc:AlternateContent>
  <xr:revisionPtr revIDLastSave="0" documentId="13_ncr:1_{63A0DA52-5C8B-4292-A0F0-9739486D030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sk 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67" i="1" l="1"/>
  <c r="O167" i="1"/>
  <c r="Q167" i="1" s="1"/>
  <c r="R167" i="1" s="1"/>
  <c r="P166" i="1"/>
  <c r="O166" i="1"/>
  <c r="Q166" i="1" s="1"/>
  <c r="R166" i="1" s="1"/>
  <c r="P165" i="1"/>
  <c r="O165" i="1"/>
  <c r="Q165" i="1" s="1"/>
  <c r="R165" i="1" s="1"/>
  <c r="P164" i="1"/>
  <c r="O164" i="1"/>
  <c r="Q164" i="1" s="1"/>
  <c r="R164" i="1" s="1"/>
  <c r="P163" i="1"/>
  <c r="O163" i="1"/>
  <c r="Q163" i="1" s="1"/>
  <c r="R163" i="1" s="1"/>
  <c r="P161" i="1"/>
  <c r="O161" i="1"/>
  <c r="Q161" i="1" s="1"/>
  <c r="R161" i="1" s="1"/>
  <c r="P160" i="1"/>
  <c r="O160" i="1"/>
  <c r="Q160" i="1" s="1"/>
  <c r="R160" i="1" s="1"/>
  <c r="P159" i="1"/>
  <c r="O159" i="1"/>
  <c r="Q159" i="1" s="1"/>
  <c r="R159" i="1" s="1"/>
  <c r="P158" i="1"/>
  <c r="O158" i="1"/>
  <c r="Q158" i="1" s="1"/>
  <c r="R158" i="1" s="1"/>
  <c r="P157" i="1"/>
  <c r="O157" i="1"/>
  <c r="Q157" i="1" s="1"/>
  <c r="R157" i="1" s="1"/>
  <c r="P156" i="1"/>
  <c r="O156" i="1"/>
  <c r="Q156" i="1" s="1"/>
  <c r="R156" i="1" s="1"/>
  <c r="P155" i="1"/>
  <c r="O155" i="1"/>
  <c r="Q155" i="1" s="1"/>
  <c r="R155" i="1" s="1"/>
  <c r="P153" i="1"/>
  <c r="O153" i="1"/>
  <c r="Q153" i="1" s="1"/>
  <c r="R153" i="1" s="1"/>
  <c r="P151" i="1"/>
  <c r="O151" i="1"/>
  <c r="Q151" i="1" s="1"/>
  <c r="R151" i="1" s="1"/>
  <c r="P150" i="1"/>
  <c r="O150" i="1"/>
  <c r="Q150" i="1" s="1"/>
  <c r="R150" i="1" s="1"/>
  <c r="P149" i="1"/>
  <c r="O149" i="1"/>
  <c r="Q149" i="1" s="1"/>
  <c r="R149" i="1" s="1"/>
  <c r="P147" i="1"/>
  <c r="O147" i="1"/>
  <c r="Q147" i="1" s="1"/>
  <c r="R147" i="1" s="1"/>
  <c r="P146" i="1"/>
  <c r="O146" i="1"/>
  <c r="Q146" i="1" s="1"/>
  <c r="R146" i="1" s="1"/>
  <c r="P144" i="1"/>
  <c r="O144" i="1"/>
  <c r="Q144" i="1" s="1"/>
  <c r="R144" i="1" s="1"/>
  <c r="P143" i="1"/>
  <c r="O143" i="1"/>
  <c r="Q143" i="1" s="1"/>
  <c r="R143" i="1" s="1"/>
  <c r="P142" i="1"/>
  <c r="O142" i="1"/>
  <c r="Q142" i="1" s="1"/>
  <c r="R142" i="1" s="1"/>
  <c r="P141" i="1"/>
  <c r="O141" i="1"/>
  <c r="Q141" i="1" s="1"/>
  <c r="R141" i="1" s="1"/>
  <c r="P139" i="1"/>
  <c r="O139" i="1"/>
  <c r="Q139" i="1" s="1"/>
  <c r="R139" i="1" s="1"/>
  <c r="P138" i="1"/>
  <c r="O138" i="1"/>
  <c r="Q138" i="1" s="1"/>
  <c r="R138" i="1" s="1"/>
  <c r="P136" i="1"/>
  <c r="O136" i="1"/>
  <c r="Q136" i="1" s="1"/>
  <c r="R136" i="1" s="1"/>
  <c r="P134" i="1"/>
  <c r="O134" i="1"/>
  <c r="Q134" i="1" s="1"/>
  <c r="R134" i="1" s="1"/>
  <c r="P133" i="1"/>
  <c r="O133" i="1"/>
  <c r="Q133" i="1" s="1"/>
  <c r="R133" i="1" s="1"/>
  <c r="P132" i="1"/>
  <c r="O132" i="1"/>
  <c r="Q132" i="1" s="1"/>
  <c r="R132" i="1" s="1"/>
  <c r="P130" i="1"/>
  <c r="O130" i="1"/>
  <c r="Q130" i="1" s="1"/>
  <c r="R130" i="1" s="1"/>
  <c r="P129" i="1"/>
  <c r="O129" i="1"/>
  <c r="Q129" i="1" s="1"/>
  <c r="R129" i="1" s="1"/>
  <c r="P128" i="1"/>
  <c r="O128" i="1"/>
  <c r="Q128" i="1" s="1"/>
  <c r="R128" i="1" s="1"/>
  <c r="P127" i="1"/>
  <c r="O127" i="1"/>
  <c r="Q127" i="1" s="1"/>
  <c r="R127" i="1" s="1"/>
  <c r="P126" i="1"/>
  <c r="O126" i="1"/>
  <c r="Q126" i="1" s="1"/>
  <c r="R126" i="1" s="1"/>
  <c r="P125" i="1"/>
  <c r="O125" i="1"/>
  <c r="Q125" i="1" s="1"/>
  <c r="R125" i="1" s="1"/>
  <c r="P124" i="1"/>
  <c r="O124" i="1"/>
  <c r="Q124" i="1" s="1"/>
  <c r="R124" i="1" s="1"/>
  <c r="P123" i="1"/>
  <c r="O123" i="1"/>
  <c r="Q123" i="1" s="1"/>
  <c r="R123" i="1" s="1"/>
  <c r="P122" i="1"/>
  <c r="O122" i="1"/>
  <c r="Q122" i="1" s="1"/>
  <c r="R122" i="1" s="1"/>
  <c r="P120" i="1"/>
  <c r="O120" i="1"/>
  <c r="Q120" i="1" s="1"/>
  <c r="R120" i="1" s="1"/>
  <c r="P118" i="1"/>
  <c r="O118" i="1"/>
  <c r="Q118" i="1" s="1"/>
  <c r="R118" i="1" s="1"/>
  <c r="P116" i="1"/>
  <c r="O116" i="1"/>
  <c r="Q116" i="1" s="1"/>
  <c r="R116" i="1" s="1"/>
  <c r="P115" i="1"/>
  <c r="O115" i="1"/>
  <c r="Q115" i="1" s="1"/>
  <c r="R115" i="1" s="1"/>
  <c r="P114" i="1"/>
  <c r="O114" i="1"/>
  <c r="Q114" i="1" s="1"/>
  <c r="R114" i="1" s="1"/>
  <c r="P112" i="1"/>
  <c r="O112" i="1"/>
  <c r="Q112" i="1" s="1"/>
  <c r="R112" i="1" s="1"/>
  <c r="P111" i="1"/>
  <c r="O111" i="1"/>
  <c r="Q111" i="1" s="1"/>
  <c r="R111" i="1" s="1"/>
  <c r="P109" i="1"/>
  <c r="O109" i="1"/>
  <c r="Q109" i="1" s="1"/>
  <c r="R109" i="1" s="1"/>
  <c r="P108" i="1"/>
  <c r="O108" i="1"/>
  <c r="Q108" i="1" s="1"/>
  <c r="R108" i="1" s="1"/>
  <c r="P107" i="1"/>
  <c r="O107" i="1"/>
  <c r="Q107" i="1" s="1"/>
  <c r="R107" i="1" s="1"/>
  <c r="P106" i="1"/>
  <c r="O106" i="1"/>
  <c r="Q106" i="1" s="1"/>
  <c r="R106" i="1" s="1"/>
  <c r="P104" i="1"/>
  <c r="O104" i="1"/>
  <c r="Q104" i="1" s="1"/>
  <c r="R104" i="1" s="1"/>
  <c r="P103" i="1"/>
  <c r="O103" i="1"/>
  <c r="Q103" i="1" s="1"/>
  <c r="R103" i="1" s="1"/>
  <c r="P102" i="1"/>
  <c r="O102" i="1"/>
  <c r="Q102" i="1" s="1"/>
  <c r="R102" i="1" s="1"/>
  <c r="P101" i="1"/>
  <c r="O101" i="1"/>
  <c r="Q101" i="1" s="1"/>
  <c r="R101" i="1" s="1"/>
  <c r="P99" i="1"/>
  <c r="O99" i="1"/>
  <c r="Q99" i="1" s="1"/>
  <c r="R99" i="1" s="1"/>
  <c r="P98" i="1"/>
  <c r="O98" i="1"/>
  <c r="Q98" i="1" s="1"/>
  <c r="R98" i="1" s="1"/>
  <c r="P97" i="1"/>
  <c r="O97" i="1"/>
  <c r="Q97" i="1" s="1"/>
  <c r="R97" i="1" s="1"/>
  <c r="P95" i="1"/>
  <c r="O95" i="1"/>
  <c r="Q95" i="1" s="1"/>
  <c r="R95" i="1" s="1"/>
  <c r="P94" i="1"/>
  <c r="O94" i="1"/>
  <c r="Q94" i="1" s="1"/>
  <c r="R94" i="1" s="1"/>
  <c r="P93" i="1"/>
  <c r="O93" i="1"/>
  <c r="Q93" i="1" s="1"/>
  <c r="R93" i="1" s="1"/>
  <c r="P92" i="1"/>
  <c r="O92" i="1"/>
  <c r="Q92" i="1" s="1"/>
  <c r="R92" i="1" s="1"/>
  <c r="P90" i="1"/>
  <c r="O90" i="1"/>
  <c r="Q90" i="1" s="1"/>
  <c r="R90" i="1" s="1"/>
  <c r="P89" i="1"/>
  <c r="O89" i="1"/>
  <c r="Q89" i="1" s="1"/>
  <c r="R89" i="1" s="1"/>
  <c r="P88" i="1"/>
  <c r="O88" i="1"/>
  <c r="Q88" i="1" s="1"/>
  <c r="R88" i="1" s="1"/>
  <c r="P86" i="1"/>
  <c r="O86" i="1"/>
  <c r="Q86" i="1" s="1"/>
  <c r="R86" i="1" s="1"/>
  <c r="P85" i="1"/>
  <c r="O85" i="1"/>
  <c r="Q85" i="1" s="1"/>
  <c r="R85" i="1" s="1"/>
  <c r="P84" i="1"/>
  <c r="O84" i="1"/>
  <c r="Q84" i="1" s="1"/>
  <c r="R84" i="1" s="1"/>
  <c r="P82" i="1"/>
  <c r="O82" i="1"/>
  <c r="Q82" i="1" s="1"/>
  <c r="R82" i="1" s="1"/>
  <c r="P81" i="1"/>
  <c r="O81" i="1"/>
  <c r="Q81" i="1" s="1"/>
  <c r="R81" i="1" s="1"/>
  <c r="P80" i="1"/>
  <c r="O80" i="1"/>
  <c r="Q80" i="1" s="1"/>
  <c r="R80" i="1" s="1"/>
  <c r="P78" i="1"/>
  <c r="O78" i="1"/>
  <c r="Q78" i="1" s="1"/>
  <c r="R78" i="1" s="1"/>
  <c r="P77" i="1"/>
  <c r="O77" i="1"/>
  <c r="Q77" i="1" s="1"/>
  <c r="R77" i="1" s="1"/>
  <c r="P76" i="1"/>
  <c r="O76" i="1"/>
  <c r="Q76" i="1" s="1"/>
  <c r="R76" i="1" s="1"/>
  <c r="P74" i="1"/>
  <c r="O74" i="1"/>
  <c r="Q74" i="1" s="1"/>
  <c r="R74" i="1" s="1"/>
  <c r="P73" i="1"/>
  <c r="O73" i="1"/>
  <c r="Q73" i="1" s="1"/>
  <c r="R73" i="1" s="1"/>
  <c r="P72" i="1"/>
  <c r="O72" i="1"/>
  <c r="Q72" i="1" s="1"/>
  <c r="R72" i="1" s="1"/>
  <c r="P71" i="1"/>
  <c r="O71" i="1"/>
  <c r="Q71" i="1" s="1"/>
  <c r="R71" i="1" s="1"/>
  <c r="P70" i="1"/>
  <c r="O70" i="1"/>
  <c r="Q70" i="1" s="1"/>
  <c r="R70" i="1" s="1"/>
  <c r="P69" i="1"/>
  <c r="O69" i="1"/>
  <c r="Q69" i="1" s="1"/>
  <c r="R69" i="1" s="1"/>
  <c r="P67" i="1"/>
  <c r="O67" i="1"/>
  <c r="Q67" i="1" s="1"/>
  <c r="R67" i="1" s="1"/>
  <c r="P66" i="1"/>
  <c r="O66" i="1"/>
  <c r="Q66" i="1" s="1"/>
  <c r="R66" i="1" s="1"/>
  <c r="P65" i="1"/>
  <c r="O65" i="1"/>
  <c r="Q65" i="1" s="1"/>
  <c r="R65" i="1" s="1"/>
  <c r="P63" i="1"/>
  <c r="O63" i="1"/>
  <c r="Q63" i="1" s="1"/>
  <c r="R63" i="1" s="1"/>
  <c r="P62" i="1"/>
  <c r="O62" i="1"/>
  <c r="Q62" i="1" s="1"/>
  <c r="R62" i="1" s="1"/>
  <c r="P61" i="1"/>
  <c r="O61" i="1"/>
  <c r="Q61" i="1" s="1"/>
  <c r="R61" i="1" s="1"/>
  <c r="P59" i="1"/>
  <c r="O59" i="1"/>
  <c r="Q59" i="1" s="1"/>
  <c r="R59" i="1" s="1"/>
  <c r="P58" i="1"/>
  <c r="O58" i="1"/>
  <c r="Q58" i="1" s="1"/>
  <c r="R58" i="1" s="1"/>
  <c r="P57" i="1"/>
  <c r="O57" i="1"/>
  <c r="Q57" i="1" s="1"/>
  <c r="R57" i="1" s="1"/>
  <c r="P56" i="1"/>
  <c r="O56" i="1"/>
  <c r="Q56" i="1" s="1"/>
  <c r="R56" i="1" s="1"/>
  <c r="P55" i="1"/>
  <c r="O55" i="1"/>
  <c r="Q55" i="1" s="1"/>
  <c r="R55" i="1" s="1"/>
  <c r="P53" i="1"/>
  <c r="O53" i="1"/>
  <c r="Q53" i="1" s="1"/>
  <c r="R53" i="1" s="1"/>
  <c r="P52" i="1"/>
  <c r="O52" i="1"/>
  <c r="Q52" i="1" s="1"/>
  <c r="R52" i="1" s="1"/>
  <c r="P51" i="1"/>
  <c r="O51" i="1"/>
  <c r="Q51" i="1" s="1"/>
  <c r="R51" i="1" s="1"/>
  <c r="P49" i="1"/>
  <c r="O49" i="1"/>
  <c r="Q49" i="1" s="1"/>
  <c r="R49" i="1" s="1"/>
  <c r="P48" i="1"/>
  <c r="O48" i="1"/>
  <c r="Q48" i="1" s="1"/>
  <c r="R48" i="1" s="1"/>
  <c r="P47" i="1"/>
  <c r="O47" i="1"/>
  <c r="Q47" i="1" s="1"/>
  <c r="R47" i="1" s="1"/>
  <c r="P45" i="1"/>
  <c r="O45" i="1"/>
  <c r="Q45" i="1" s="1"/>
  <c r="R45" i="1" s="1"/>
  <c r="P44" i="1"/>
  <c r="O44" i="1"/>
  <c r="Q44" i="1" s="1"/>
  <c r="R44" i="1" s="1"/>
  <c r="P43" i="1"/>
  <c r="O43" i="1"/>
  <c r="Q43" i="1" s="1"/>
  <c r="R43" i="1" s="1"/>
  <c r="P41" i="1"/>
  <c r="O41" i="1"/>
  <c r="Q41" i="1" s="1"/>
  <c r="R41" i="1" s="1"/>
  <c r="P40" i="1"/>
  <c r="O40" i="1"/>
  <c r="Q40" i="1" s="1"/>
  <c r="R40" i="1" s="1"/>
  <c r="P39" i="1"/>
  <c r="O39" i="1"/>
  <c r="Q39" i="1" s="1"/>
  <c r="R39" i="1" s="1"/>
  <c r="P37" i="1"/>
  <c r="O37" i="1"/>
  <c r="Q37" i="1" s="1"/>
  <c r="R37" i="1" s="1"/>
  <c r="P36" i="1"/>
  <c r="O36" i="1"/>
  <c r="Q36" i="1" s="1"/>
  <c r="R36" i="1" s="1"/>
  <c r="P35" i="1"/>
  <c r="O35" i="1"/>
  <c r="Q35" i="1" s="1"/>
  <c r="R35" i="1" s="1"/>
  <c r="P33" i="1"/>
  <c r="O33" i="1"/>
  <c r="Q33" i="1" s="1"/>
  <c r="R33" i="1" s="1"/>
  <c r="P32" i="1"/>
  <c r="O32" i="1"/>
  <c r="Q32" i="1" s="1"/>
  <c r="R32" i="1" s="1"/>
  <c r="P31" i="1"/>
  <c r="O31" i="1"/>
  <c r="Q31" i="1" s="1"/>
  <c r="R31" i="1" s="1"/>
  <c r="P29" i="1"/>
  <c r="O29" i="1"/>
  <c r="Q29" i="1" s="1"/>
  <c r="R29" i="1" s="1"/>
  <c r="P28" i="1"/>
  <c r="O28" i="1"/>
  <c r="Q28" i="1" s="1"/>
  <c r="R28" i="1" s="1"/>
  <c r="P27" i="1"/>
  <c r="O27" i="1"/>
  <c r="Q27" i="1" s="1"/>
  <c r="R27" i="1" s="1"/>
  <c r="P25" i="1"/>
  <c r="O25" i="1"/>
  <c r="Q25" i="1" s="1"/>
  <c r="R25" i="1" s="1"/>
  <c r="P24" i="1"/>
  <c r="O24" i="1"/>
  <c r="Q24" i="1" s="1"/>
  <c r="R24" i="1" s="1"/>
  <c r="P23" i="1"/>
  <c r="O23" i="1"/>
  <c r="Q23" i="1" s="1"/>
  <c r="R23" i="1" s="1"/>
  <c r="P22" i="1"/>
  <c r="O22" i="1"/>
  <c r="Q22" i="1" s="1"/>
  <c r="R22" i="1" s="1"/>
  <c r="P20" i="1"/>
  <c r="O20" i="1"/>
  <c r="Q20" i="1" s="1"/>
  <c r="R20" i="1" s="1"/>
  <c r="O16" i="1"/>
  <c r="Q16" i="1" s="1"/>
  <c r="R16" i="1" s="1"/>
  <c r="P19" i="1"/>
  <c r="O19" i="1"/>
  <c r="Q19" i="1" s="1"/>
  <c r="R19" i="1" s="1"/>
  <c r="P18" i="1"/>
  <c r="O18" i="1"/>
  <c r="Q18" i="1" s="1"/>
  <c r="R18" i="1" s="1"/>
  <c r="P17" i="1"/>
  <c r="O17" i="1"/>
  <c r="Q17" i="1" s="1"/>
  <c r="R17" i="1" s="1"/>
  <c r="P16" i="1"/>
  <c r="P14" i="1"/>
  <c r="O14" i="1"/>
  <c r="Q14" i="1" s="1"/>
  <c r="R14" i="1" s="1"/>
  <c r="P13" i="1"/>
  <c r="O13" i="1"/>
  <c r="Q13" i="1" s="1"/>
  <c r="R13" i="1" s="1"/>
  <c r="P12" i="1"/>
  <c r="O12" i="1"/>
  <c r="Q12" i="1" s="1"/>
  <c r="R12" i="1" s="1"/>
  <c r="P11" i="1"/>
  <c r="O11" i="1"/>
  <c r="Q11" i="1" s="1"/>
  <c r="R11" i="1" s="1"/>
  <c r="P10" i="1"/>
  <c r="O10" i="1"/>
  <c r="Q10" i="1" s="1"/>
  <c r="R10" i="1" s="1"/>
  <c r="P9" i="1"/>
  <c r="O9" i="1"/>
  <c r="Q9" i="1" s="1"/>
  <c r="R9" i="1" s="1"/>
  <c r="P8" i="1"/>
  <c r="O8" i="1"/>
  <c r="Q8" i="1" s="1"/>
  <c r="R8" i="1" s="1"/>
  <c r="P7" i="1"/>
  <c r="O7" i="1"/>
  <c r="Q7" i="1" s="1"/>
  <c r="R7" i="1" s="1"/>
  <c r="P6" i="1"/>
  <c r="O6" i="1"/>
  <c r="Q6" i="1" s="1"/>
  <c r="R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342246-E26C-4C55-9B2C-12DDD7EA5D48}" keepAlive="1" name="Query - tableConvert com_gk1msd" description="Connection to the 'tableConvert com_gk1msd' query in the workbook." type="5" refreshedVersion="8" background="1" saveData="1">
    <dbPr connection="Provider=Microsoft.Mashup.OleDb.1;Data Source=$Workbook$;Location=&quot;tableConvert com_gk1msd&quot;;Extended Properties=&quot;&quot;" command="SELECT * FROM [tableConvert com_gk1msd]"/>
  </connection>
</connections>
</file>

<file path=xl/sharedStrings.xml><?xml version="1.0" encoding="utf-8"?>
<sst xmlns="http://schemas.openxmlformats.org/spreadsheetml/2006/main" count="349" uniqueCount="277">
  <si>
    <t>Id</t>
  </si>
  <si>
    <t>Task</t>
  </si>
  <si>
    <t>Carico di Lavoro</t>
  </si>
  <si>
    <t>Marroni</t>
  </si>
  <si>
    <t>Azzurri</t>
  </si>
  <si>
    <t>Viola</t>
  </si>
  <si>
    <t>Arancioni</t>
  </si>
  <si>
    <t>Voti sul carico di lavoro</t>
  </si>
  <si>
    <t>Durata</t>
  </si>
  <si>
    <t>Risorse richieste</t>
  </si>
  <si>
    <t>Media</t>
  </si>
  <si>
    <t>Mediana</t>
  </si>
  <si>
    <t>3-Point Method</t>
  </si>
  <si>
    <t/>
  </si>
  <si>
    <t>F1.1</t>
  </si>
  <si>
    <t>Mockup Configuration Page</t>
  </si>
  <si>
    <t>F1.2</t>
  </si>
  <si>
    <t>Implement Configuration Page</t>
  </si>
  <si>
    <t>F1.3</t>
  </si>
  <si>
    <t>Integrate Configuration Page</t>
  </si>
  <si>
    <t>F1.4</t>
  </si>
  <si>
    <t>Add Public Game option to Frontend</t>
  </si>
  <si>
    <t>F1.5</t>
  </si>
  <si>
    <t>Add Private Game option to Frontend</t>
  </si>
  <si>
    <t>F1.6</t>
  </si>
  <si>
    <t>Add Friend Game option to Frontend</t>
  </si>
  <si>
    <t>F1.7</t>
  </si>
  <si>
    <t>Add No Limit option to Frontend</t>
  </si>
  <si>
    <t>F1.8</t>
  </si>
  <si>
    <t>Add Turn Limit option to Frontend</t>
  </si>
  <si>
    <t>F1.9</t>
  </si>
  <si>
    <t>Add Player Limit option to Frontend</t>
  </si>
  <si>
    <t>F2.1</t>
  </si>
  <si>
    <t>Mockup Game Participation Page</t>
  </si>
  <si>
    <t>F2.2</t>
  </si>
  <si>
    <t>Implement Game Participation Page</t>
  </si>
  <si>
    <t>F2.3</t>
  </si>
  <si>
    <t>Integrate Game Participation Page</t>
  </si>
  <si>
    <t>F2.4</t>
  </si>
  <si>
    <t>Add Join Public Game option to Frontend</t>
  </si>
  <si>
    <t>F2.5</t>
  </si>
  <si>
    <t>Add Join Private Game option to Frontend</t>
  </si>
  <si>
    <t>F3.1</t>
  </si>
  <si>
    <t>Mockup Game Page</t>
  </si>
  <si>
    <t>F3.2</t>
  </si>
  <si>
    <t>Implement Game Page</t>
  </si>
  <si>
    <t>F3.3</t>
  </si>
  <si>
    <t>Integrate Game Page</t>
  </si>
  <si>
    <t>F3.4</t>
  </si>
  <si>
    <t>Show In-Game Messages</t>
  </si>
  <si>
    <t>F4.1</t>
  </si>
  <si>
    <t>Mockup Tournament Configuration Page</t>
  </si>
  <si>
    <t>F4.2</t>
  </si>
  <si>
    <t>Implement Tournament Configuration Page</t>
  </si>
  <si>
    <t>F4.3</t>
  </si>
  <si>
    <t>Integrate Tournament Configuration Page</t>
  </si>
  <si>
    <t>F5.1</t>
  </si>
  <si>
    <t>Mockup Tournament Participation Page</t>
  </si>
  <si>
    <t>F5.2</t>
  </si>
  <si>
    <t>Implement Tournament Participation Page</t>
  </si>
  <si>
    <t>F5.3</t>
  </si>
  <si>
    <t>Integrate Tournament Participation Page</t>
  </si>
  <si>
    <t>F6.1</t>
  </si>
  <si>
    <t>Mockup Tournament Page</t>
  </si>
  <si>
    <t>F6.2</t>
  </si>
  <si>
    <t>Implement Tournament Page</t>
  </si>
  <si>
    <t>F6.3</t>
  </si>
  <si>
    <t>Integrate Tournament Page</t>
  </si>
  <si>
    <t>F7.1</t>
  </si>
  <si>
    <t>F7.2</t>
  </si>
  <si>
    <t>F7.3</t>
  </si>
  <si>
    <t>F8.1</t>
  </si>
  <si>
    <t>Mockup Registration Page</t>
  </si>
  <si>
    <t>F8.2</t>
  </si>
  <si>
    <t>Implement Registration Page</t>
  </si>
  <si>
    <t>F8.3</t>
  </si>
  <si>
    <t>Integrate Registration Page</t>
  </si>
  <si>
    <t>F9.1</t>
  </si>
  <si>
    <t>Mockup Login Page</t>
  </si>
  <si>
    <t>F9.2</t>
  </si>
  <si>
    <t>Implement Login Page</t>
  </si>
  <si>
    <t>F9.3</t>
  </si>
  <si>
    <t>Integrate Login Page</t>
  </si>
  <si>
    <t>F10.1</t>
  </si>
  <si>
    <t>Mockup Profile Page</t>
  </si>
  <si>
    <t>F10.2</t>
  </si>
  <si>
    <t>Implement Profile Page</t>
  </si>
  <si>
    <t>F10.3</t>
  </si>
  <si>
    <t>Integrate Profile Page</t>
  </si>
  <si>
    <t>F11.1</t>
  </si>
  <si>
    <t>Mockup Friend Page</t>
  </si>
  <si>
    <t>F11.2</t>
  </si>
  <si>
    <t>Implement Friend Page</t>
  </si>
  <si>
    <t>F11.3</t>
  </si>
  <si>
    <t>Integrate Friend Page</t>
  </si>
  <si>
    <t>F11.4</t>
  </si>
  <si>
    <t>Add In-Game Friend Request option to Frontend</t>
  </si>
  <si>
    <t>F11.5</t>
  </si>
  <si>
    <t>Add Friend Request By Username option to Frontend</t>
  </si>
  <si>
    <t>F12.1</t>
  </si>
  <si>
    <t>Mockup Statistics Page</t>
  </si>
  <si>
    <t>F12.2</t>
  </si>
  <si>
    <t>Implement Statistics Page</t>
  </si>
  <si>
    <t>F12.3</t>
  </si>
  <si>
    <t>Integrate Statistics Page</t>
  </si>
  <si>
    <t>F13.1</t>
  </si>
  <si>
    <t>Mockup Leaderboard Page</t>
  </si>
  <si>
    <t>F13.2</t>
  </si>
  <si>
    <t>Implement Leaderboard Page</t>
  </si>
  <si>
    <t>F13.3</t>
  </si>
  <si>
    <t>Integrate Leaderboard Page</t>
  </si>
  <si>
    <t>F14.1</t>
  </si>
  <si>
    <t>Show Friend Game Invitation</t>
  </si>
  <si>
    <t>F14.2</t>
  </si>
  <si>
    <t>Add Logout option to Frontend</t>
  </si>
  <si>
    <t>F14.3</t>
  </si>
  <si>
    <t>Show Friend Chats</t>
  </si>
  <si>
    <t>F14.4</t>
  </si>
  <si>
    <t>Show Messages</t>
  </si>
  <si>
    <t>F14.5</t>
  </si>
  <si>
    <t>Identify Possible Sponsors</t>
  </si>
  <si>
    <t>F14.6</t>
  </si>
  <si>
    <t>Identify Off-The-Shelf Advertisement Solutions</t>
  </si>
  <si>
    <t>B1.1</t>
  </si>
  <si>
    <t>Install Tournament Database</t>
  </si>
  <si>
    <t>B1.2</t>
  </si>
  <si>
    <t>Design Tournament Database</t>
  </si>
  <si>
    <t>B1.3</t>
  </si>
  <si>
    <t>Implement Tournament Database Queries</t>
  </si>
  <si>
    <t>B2.1</t>
  </si>
  <si>
    <t>Install Authentication Database</t>
  </si>
  <si>
    <t>B2.2</t>
  </si>
  <si>
    <t>Design Authentication Database</t>
  </si>
  <si>
    <t>B2.3</t>
  </si>
  <si>
    <t>Implement Authentication Database Queries</t>
  </si>
  <si>
    <t>B3.1</t>
  </si>
  <si>
    <t>Install Friend Database</t>
  </si>
  <si>
    <t>B3.2</t>
  </si>
  <si>
    <t>Design Friend Database</t>
  </si>
  <si>
    <t>B3.3</t>
  </si>
  <si>
    <t>Implement Friend Database Queries</t>
  </si>
  <si>
    <t>B4.1</t>
  </si>
  <si>
    <t>Install Chat Database</t>
  </si>
  <si>
    <t>B4.2</t>
  </si>
  <si>
    <t>Design Chat Database</t>
  </si>
  <si>
    <t>B4.3</t>
  </si>
  <si>
    <t>Implement Chat Database Queries</t>
  </si>
  <si>
    <t>B5.1</t>
  </si>
  <si>
    <t>Install Statistics Database</t>
  </si>
  <si>
    <t>B5.2</t>
  </si>
  <si>
    <t>Design Statistics Database</t>
  </si>
  <si>
    <t>B5.3</t>
  </si>
  <si>
    <t>Implement Score Database Queries</t>
  </si>
  <si>
    <t>B5.4</t>
  </si>
  <si>
    <t>Implement Tournament Result Database Queries</t>
  </si>
  <si>
    <t>B6.1</t>
  </si>
  <si>
    <t>Install Notification Database</t>
  </si>
  <si>
    <t>B6.2</t>
  </si>
  <si>
    <t>Design Notification Database</t>
  </si>
  <si>
    <t>B6.3</t>
  </si>
  <si>
    <t>Implement Notification Database Queries</t>
  </si>
  <si>
    <t>A1.1</t>
  </si>
  <si>
    <t>Handle Registration</t>
  </si>
  <si>
    <t>A1.2</t>
  </si>
  <si>
    <t>Encrypt Sensitive Data</t>
  </si>
  <si>
    <t>A1.3</t>
  </si>
  <si>
    <t>Send Confirmation Email</t>
  </si>
  <si>
    <t>A1.4</t>
  </si>
  <si>
    <t>Handle Email Verification</t>
  </si>
  <si>
    <t>A2.1</t>
  </si>
  <si>
    <t>Handle Token Creation</t>
  </si>
  <si>
    <t>A2.2</t>
  </si>
  <si>
    <t>Handle Token Expiration</t>
  </si>
  <si>
    <t>A2.3</t>
  </si>
  <si>
    <t>Handle Token Revocation</t>
  </si>
  <si>
    <t>A2.4</t>
  </si>
  <si>
    <t>Handle User Permissions</t>
  </si>
  <si>
    <t>A4.1</t>
  </si>
  <si>
    <t>Get User Profile Information</t>
  </si>
  <si>
    <t>A4.2</t>
  </si>
  <si>
    <t>Update User Profile Information</t>
  </si>
  <si>
    <t>S1.1</t>
  </si>
  <si>
    <t>Get Score</t>
  </si>
  <si>
    <t>S1.2</t>
  </si>
  <si>
    <t>Get Score History</t>
  </si>
  <si>
    <t>S1.3</t>
  </si>
  <si>
    <t>Handle Score Evaluation</t>
  </si>
  <si>
    <t>S2</t>
  </si>
  <si>
    <t>Get Ranks</t>
  </si>
  <si>
    <t>N1</t>
  </si>
  <si>
    <t>Handle Notification Forwarding</t>
  </si>
  <si>
    <t>G1.1</t>
  </si>
  <si>
    <t>Model Game Configuration</t>
  </si>
  <si>
    <t>G1.1.1</t>
  </si>
  <si>
    <t>Add Public Game option to Backend</t>
  </si>
  <si>
    <t>G1.1.2</t>
  </si>
  <si>
    <t>Add Private Game option to Backend</t>
  </si>
  <si>
    <t>G1.1.3</t>
  </si>
  <si>
    <t>Handle Friend Invitation</t>
  </si>
  <si>
    <t>G1.1.4</t>
  </si>
  <si>
    <t>Add No Limit option to Backend</t>
  </si>
  <si>
    <t>G1.1.5</t>
  </si>
  <si>
    <t>Add Turn Limit option to Backend</t>
  </si>
  <si>
    <t>G1.1.6</t>
  </si>
  <si>
    <t>Add Player Limit option to Backend</t>
  </si>
  <si>
    <t>G1.2</t>
  </si>
  <si>
    <t>Initialize Game</t>
  </si>
  <si>
    <t>G1.3</t>
  </si>
  <si>
    <t>Handle Host Connection</t>
  </si>
  <si>
    <t>G2.1</t>
  </si>
  <si>
    <t>Handle Public Game Participation</t>
  </si>
  <si>
    <t>G2.2</t>
  </si>
  <si>
    <t>Handle Private Game Participation</t>
  </si>
  <si>
    <t>G2.3</t>
  </si>
  <si>
    <t>Handle Friend Game Participation</t>
  </si>
  <si>
    <t>G3</t>
  </si>
  <si>
    <t>Handle Game Termination</t>
  </si>
  <si>
    <t>G4.1</t>
  </si>
  <si>
    <t>Analyze Previous Chess Application</t>
  </si>
  <si>
    <t>G4.2</t>
  </si>
  <si>
    <t>Integrate Previous Chess Application</t>
  </si>
  <si>
    <t>G5.1</t>
  </si>
  <si>
    <t>Get In-Game Messages</t>
  </si>
  <si>
    <t>G5.2</t>
  </si>
  <si>
    <t>Handle In-Game Message Sending</t>
  </si>
  <si>
    <t>G5.3</t>
  </si>
  <si>
    <t>Handle In-Game Message Receiving</t>
  </si>
  <si>
    <t>G5.4</t>
  </si>
  <si>
    <t>Handle In-Game Message Notification</t>
  </si>
  <si>
    <t>T1.1</t>
  </si>
  <si>
    <t>Model Tournament Configuration</t>
  </si>
  <si>
    <t>T1.2</t>
  </si>
  <si>
    <t>Initialize Tournament</t>
  </si>
  <si>
    <t>T2.1</t>
  </si>
  <si>
    <t>Implement Pairing Algorithm</t>
  </si>
  <si>
    <t>T2.2</t>
  </si>
  <si>
    <t>Create Match</t>
  </si>
  <si>
    <t>T2.3</t>
  </si>
  <si>
    <t>Notify Match Termination</t>
  </si>
  <si>
    <t>T3</t>
  </si>
  <si>
    <t>Handle Tournament Termination</t>
  </si>
  <si>
    <t>FS1.1</t>
  </si>
  <si>
    <t>Get Friends</t>
  </si>
  <si>
    <t>FS1.2</t>
  </si>
  <si>
    <t>Get Friend Requests</t>
  </si>
  <si>
    <t>FS1.3</t>
  </si>
  <si>
    <t>Handle Friend Request Forwarding</t>
  </si>
  <si>
    <t>FS1.4</t>
  </si>
  <si>
    <t>Handle Accept Friend Request</t>
  </si>
  <si>
    <t>FS1.5</t>
  </si>
  <si>
    <t>Handle Reject Friend Request</t>
  </si>
  <si>
    <t>FS1.6</t>
  </si>
  <si>
    <t>Handle Friend Request Notification</t>
  </si>
  <si>
    <t>FS1.7</t>
  </si>
  <si>
    <t>Handle Friend Removal</t>
  </si>
  <si>
    <t>M1.1</t>
  </si>
  <si>
    <t>Get Messages</t>
  </si>
  <si>
    <t>M1.2</t>
  </si>
  <si>
    <t>Handle Message Sending</t>
  </si>
  <si>
    <t>M1.3</t>
  </si>
  <si>
    <t>Handle Message Forwarding</t>
  </si>
  <si>
    <t>M1.4</t>
  </si>
  <si>
    <t>Handle Message Receiving</t>
  </si>
  <si>
    <t>M1.5</t>
  </si>
  <si>
    <t>Handle Message Notification</t>
  </si>
  <si>
    <t>B</t>
  </si>
  <si>
    <t>F</t>
  </si>
  <si>
    <t>A</t>
  </si>
  <si>
    <t>S</t>
  </si>
  <si>
    <t>N</t>
  </si>
  <si>
    <t>G</t>
  </si>
  <si>
    <t>T</t>
  </si>
  <si>
    <t>FS</t>
  </si>
  <si>
    <t>M</t>
  </si>
  <si>
    <t>Round 1</t>
  </si>
  <si>
    <t>Round 2</t>
  </si>
  <si>
    <t>Round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</si>
</sst>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2">
    <xf numFmtId="0" fontId="0" fillId="0" borderId="0" xfId="0"/>
    <xf numFmtId="0" fontId="2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13" xfId="1" applyBorder="1" applyAlignment="1">
      <alignment horizontal="left"/>
    </xf>
    <xf numFmtId="0" fontId="1" fillId="2" borderId="14" xfId="1" applyBorder="1" applyAlignment="1">
      <alignment horizontal="center"/>
    </xf>
    <xf numFmtId="0" fontId="1" fillId="2" borderId="13" xfId="1" applyBorder="1"/>
    <xf numFmtId="0" fontId="1" fillId="2" borderId="0" xfId="1" applyBorder="1"/>
    <xf numFmtId="0" fontId="1" fillId="2" borderId="14" xfId="1" applyBorder="1"/>
    <xf numFmtId="0" fontId="2" fillId="0" borderId="7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0" fillId="0" borderId="0" xfId="0" applyBorder="1"/>
    <xf numFmtId="0" fontId="1" fillId="2" borderId="13" xfId="1" applyBorder="1" applyAlignment="1">
      <alignment horizontal="center"/>
    </xf>
    <xf numFmtId="0" fontId="0" fillId="0" borderId="17" xfId="0" applyBorder="1"/>
    <xf numFmtId="0" fontId="1" fillId="2" borderId="17" xfId="1" applyBorder="1"/>
    <xf numFmtId="0" fontId="0" fillId="0" borderId="26" xfId="0" applyBorder="1"/>
    <xf numFmtId="1" fontId="0" fillId="0" borderId="17" xfId="0" applyNumberFormat="1" applyBorder="1"/>
    <xf numFmtId="1" fontId="0" fillId="0" borderId="26" xfId="0" applyNumberFormat="1" applyBorder="1"/>
    <xf numFmtId="0" fontId="1" fillId="2" borderId="17" xfId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E5F4D4"/>
      <color rgb="FFC0E399"/>
      <color rgb="FF90F8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7"/>
  <sheetViews>
    <sheetView tabSelected="1" topLeftCell="A147" workbookViewId="0">
      <selection activeCell="L30" sqref="L30"/>
    </sheetView>
  </sheetViews>
  <sheetFormatPr defaultRowHeight="15" x14ac:dyDescent="0.25"/>
  <cols>
    <col min="2" max="2" width="55" customWidth="1"/>
    <col min="3" max="3" width="9.140625" customWidth="1"/>
    <col min="15" max="15" width="14.85546875" customWidth="1"/>
    <col min="16" max="16" width="14.7109375" customWidth="1"/>
    <col min="17" max="17" width="16.28515625" customWidth="1"/>
    <col min="18" max="18" width="18.140625" customWidth="1"/>
    <col min="19" max="19" width="18.28515625" customWidth="1"/>
  </cols>
  <sheetData>
    <row r="1" spans="1:19" ht="15.75" thickBot="1" x14ac:dyDescent="0.3"/>
    <row r="2" spans="1:19" x14ac:dyDescent="0.25">
      <c r="A2" s="4" t="s">
        <v>0</v>
      </c>
      <c r="B2" s="6" t="s">
        <v>1</v>
      </c>
      <c r="C2" s="19" t="s">
        <v>7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30" t="s">
        <v>2</v>
      </c>
      <c r="P2" s="30"/>
      <c r="Q2" s="30"/>
      <c r="R2" s="6" t="s">
        <v>8</v>
      </c>
      <c r="S2" s="1" t="s">
        <v>9</v>
      </c>
    </row>
    <row r="3" spans="1:19" x14ac:dyDescent="0.25">
      <c r="A3" s="22"/>
      <c r="B3" s="23"/>
      <c r="C3" s="24" t="s">
        <v>274</v>
      </c>
      <c r="D3" s="25"/>
      <c r="E3" s="25"/>
      <c r="F3" s="25"/>
      <c r="G3" s="24" t="s">
        <v>275</v>
      </c>
      <c r="H3" s="25"/>
      <c r="I3" s="25"/>
      <c r="J3" s="25"/>
      <c r="K3" s="24" t="s">
        <v>276</v>
      </c>
      <c r="L3" s="25"/>
      <c r="M3" s="25"/>
      <c r="N3" s="26"/>
      <c r="O3" s="27" t="s">
        <v>10</v>
      </c>
      <c r="P3" s="28" t="s">
        <v>11</v>
      </c>
      <c r="Q3" s="29" t="s">
        <v>12</v>
      </c>
      <c r="R3" s="23"/>
      <c r="S3" s="20"/>
    </row>
    <row r="4" spans="1:19" ht="15.75" thickBot="1" x14ac:dyDescent="0.3">
      <c r="A4" s="5"/>
      <c r="B4" s="7"/>
      <c r="C4" s="3" t="s">
        <v>3</v>
      </c>
      <c r="D4" s="3" t="s">
        <v>4</v>
      </c>
      <c r="E4" s="3" t="s">
        <v>5</v>
      </c>
      <c r="F4" s="3" t="s">
        <v>6</v>
      </c>
      <c r="G4" s="3" t="s">
        <v>3</v>
      </c>
      <c r="H4" s="3" t="s">
        <v>4</v>
      </c>
      <c r="I4" s="3" t="s">
        <v>5</v>
      </c>
      <c r="J4" s="3" t="s">
        <v>6</v>
      </c>
      <c r="K4" s="3" t="s">
        <v>3</v>
      </c>
      <c r="L4" s="3" t="s">
        <v>4</v>
      </c>
      <c r="M4" s="3" t="s">
        <v>5</v>
      </c>
      <c r="N4" s="31" t="s">
        <v>6</v>
      </c>
      <c r="O4" s="32"/>
      <c r="P4" s="21"/>
      <c r="Q4" s="33"/>
      <c r="R4" s="7"/>
      <c r="S4" s="2"/>
    </row>
    <row r="5" spans="1:19" x14ac:dyDescent="0.25">
      <c r="A5" s="14" t="s">
        <v>266</v>
      </c>
      <c r="B5" s="41"/>
      <c r="C5" s="35"/>
      <c r="D5" s="8"/>
      <c r="E5" s="8"/>
      <c r="F5" s="15"/>
      <c r="G5" s="35"/>
      <c r="H5" s="8"/>
      <c r="I5" s="8"/>
      <c r="J5" s="15"/>
      <c r="K5" s="35"/>
      <c r="L5" s="8"/>
      <c r="M5" s="8"/>
      <c r="N5" s="15"/>
      <c r="O5" s="35"/>
      <c r="P5" s="8"/>
      <c r="Q5" s="15"/>
      <c r="R5" s="41"/>
      <c r="S5" s="15"/>
    </row>
    <row r="6" spans="1:19" x14ac:dyDescent="0.25">
      <c r="A6" s="9" t="s">
        <v>14</v>
      </c>
      <c r="B6" s="36" t="s">
        <v>15</v>
      </c>
      <c r="C6" s="9"/>
      <c r="D6" s="34"/>
      <c r="E6" s="34"/>
      <c r="F6" s="10"/>
      <c r="G6" s="9"/>
      <c r="H6" s="34"/>
      <c r="I6" s="34"/>
      <c r="J6" s="10"/>
      <c r="K6" s="9"/>
      <c r="L6" s="34"/>
      <c r="M6" s="34"/>
      <c r="N6" s="10"/>
      <c r="O6" s="9" t="e">
        <f>+AVERAGEIFS(C6:F6,C6:F6,"&gt;=0")</f>
        <v>#DIV/0!</v>
      </c>
      <c r="P6" s="34" t="e">
        <f>+MEDIAN(C6:F6)</f>
        <v>#NUM!</v>
      </c>
      <c r="Q6" s="10" t="e">
        <f>+(MIN(C6:F6)+MAX(C6:F6)+4*O6)/6</f>
        <v>#DIV/0!</v>
      </c>
      <c r="R6" s="39" t="e">
        <f t="shared" ref="R6:R14" si="0">Q6*1.25*1.33</f>
        <v>#DIV/0!</v>
      </c>
      <c r="S6" s="10"/>
    </row>
    <row r="7" spans="1:19" x14ac:dyDescent="0.25">
      <c r="A7" s="9" t="s">
        <v>16</v>
      </c>
      <c r="B7" s="36" t="s">
        <v>17</v>
      </c>
      <c r="C7" s="9"/>
      <c r="D7" s="34"/>
      <c r="E7" s="34"/>
      <c r="F7" s="10"/>
      <c r="G7" s="9"/>
      <c r="H7" s="34"/>
      <c r="I7" s="34"/>
      <c r="J7" s="10"/>
      <c r="K7" s="9"/>
      <c r="L7" s="34"/>
      <c r="M7" s="34"/>
      <c r="N7" s="10"/>
      <c r="O7" s="9" t="e">
        <f>+AVERAGEIFS(C7:F7,C7:F7,"&gt;=0")</f>
        <v>#DIV/0!</v>
      </c>
      <c r="P7" s="34" t="e">
        <f>+MEDIAN(C7:F7)</f>
        <v>#NUM!</v>
      </c>
      <c r="Q7" s="10" t="e">
        <f>+(MIN(C7:F7)+MAX(C7:F7)+4*O7)/6</f>
        <v>#DIV/0!</v>
      </c>
      <c r="R7" s="39" t="e">
        <f t="shared" si="0"/>
        <v>#DIV/0!</v>
      </c>
      <c r="S7" s="10"/>
    </row>
    <row r="8" spans="1:19" x14ac:dyDescent="0.25">
      <c r="A8" s="9" t="s">
        <v>18</v>
      </c>
      <c r="B8" s="36" t="s">
        <v>19</v>
      </c>
      <c r="C8" s="9"/>
      <c r="D8" s="34"/>
      <c r="E8" s="34"/>
      <c r="F8" s="10"/>
      <c r="G8" s="9"/>
      <c r="H8" s="34"/>
      <c r="I8" s="34"/>
      <c r="J8" s="10"/>
      <c r="K8" s="9"/>
      <c r="L8" s="34"/>
      <c r="M8" s="34"/>
      <c r="N8" s="10"/>
      <c r="O8" s="9" t="e">
        <f>+AVERAGEIFS(C8:F8,C8:F8,"&gt;=0")</f>
        <v>#DIV/0!</v>
      </c>
      <c r="P8" s="34" t="e">
        <f>+MEDIAN(C8:F8)</f>
        <v>#NUM!</v>
      </c>
      <c r="Q8" s="10" t="e">
        <f>+(MIN(C8:F8)+MAX(C8:F8)+4*O8)/6</f>
        <v>#DIV/0!</v>
      </c>
      <c r="R8" s="39" t="e">
        <f t="shared" si="0"/>
        <v>#DIV/0!</v>
      </c>
      <c r="S8" s="10"/>
    </row>
    <row r="9" spans="1:19" x14ac:dyDescent="0.25">
      <c r="A9" s="9" t="s">
        <v>20</v>
      </c>
      <c r="B9" s="36" t="s">
        <v>21</v>
      </c>
      <c r="C9" s="9"/>
      <c r="D9" s="34"/>
      <c r="E9" s="34"/>
      <c r="F9" s="10"/>
      <c r="G9" s="9"/>
      <c r="H9" s="34"/>
      <c r="I9" s="34"/>
      <c r="J9" s="10"/>
      <c r="K9" s="9"/>
      <c r="L9" s="34"/>
      <c r="M9" s="34"/>
      <c r="N9" s="10"/>
      <c r="O9" s="9" t="e">
        <f>+AVERAGEIFS(C9:F9,C9:F9,"&gt;=0")</f>
        <v>#DIV/0!</v>
      </c>
      <c r="P9" s="34" t="e">
        <f>+MEDIAN(C9:F9)</f>
        <v>#NUM!</v>
      </c>
      <c r="Q9" s="10" t="e">
        <f>+(MIN(C9:F9)+MAX(C9:F9)+4*O9)/6</f>
        <v>#DIV/0!</v>
      </c>
      <c r="R9" s="39" t="e">
        <f t="shared" si="0"/>
        <v>#DIV/0!</v>
      </c>
      <c r="S9" s="10"/>
    </row>
    <row r="10" spans="1:19" x14ac:dyDescent="0.25">
      <c r="A10" s="9" t="s">
        <v>22</v>
      </c>
      <c r="B10" s="36" t="s">
        <v>23</v>
      </c>
      <c r="C10" s="9"/>
      <c r="D10" s="34"/>
      <c r="E10" s="34"/>
      <c r="F10" s="10"/>
      <c r="G10" s="9"/>
      <c r="H10" s="34"/>
      <c r="I10" s="34"/>
      <c r="J10" s="10"/>
      <c r="K10" s="9"/>
      <c r="L10" s="34"/>
      <c r="M10" s="34"/>
      <c r="N10" s="10"/>
      <c r="O10" s="9" t="e">
        <f>+AVERAGEIFS(C10:F10,C10:F10,"&gt;=0")</f>
        <v>#DIV/0!</v>
      </c>
      <c r="P10" s="34" t="e">
        <f>+MEDIAN(C10:F10)</f>
        <v>#NUM!</v>
      </c>
      <c r="Q10" s="10" t="e">
        <f>+(MIN(C10:F10)+MAX(C10:F10)+4*O10)/6</f>
        <v>#DIV/0!</v>
      </c>
      <c r="R10" s="39" t="e">
        <f t="shared" si="0"/>
        <v>#DIV/0!</v>
      </c>
      <c r="S10" s="10"/>
    </row>
    <row r="11" spans="1:19" x14ac:dyDescent="0.25">
      <c r="A11" s="9" t="s">
        <v>24</v>
      </c>
      <c r="B11" s="36" t="s">
        <v>25</v>
      </c>
      <c r="C11" s="9"/>
      <c r="D11" s="34"/>
      <c r="E11" s="34"/>
      <c r="F11" s="10"/>
      <c r="G11" s="9"/>
      <c r="H11" s="34"/>
      <c r="I11" s="34"/>
      <c r="J11" s="10"/>
      <c r="K11" s="9"/>
      <c r="L11" s="34"/>
      <c r="M11" s="34"/>
      <c r="N11" s="10"/>
      <c r="O11" s="9" t="e">
        <f>+AVERAGEIFS(C11:F11,C11:F11,"&gt;=0")</f>
        <v>#DIV/0!</v>
      </c>
      <c r="P11" s="34" t="e">
        <f>+MEDIAN(C11:F11)</f>
        <v>#NUM!</v>
      </c>
      <c r="Q11" s="10" t="e">
        <f>+(MIN(C11:F11)+MAX(C11:F11)+4*O11)/6</f>
        <v>#DIV/0!</v>
      </c>
      <c r="R11" s="39" t="e">
        <f t="shared" si="0"/>
        <v>#DIV/0!</v>
      </c>
      <c r="S11" s="10"/>
    </row>
    <row r="12" spans="1:19" x14ac:dyDescent="0.25">
      <c r="A12" s="9" t="s">
        <v>26</v>
      </c>
      <c r="B12" s="36" t="s">
        <v>27</v>
      </c>
      <c r="C12" s="9"/>
      <c r="D12" s="34"/>
      <c r="E12" s="34"/>
      <c r="F12" s="10"/>
      <c r="G12" s="9"/>
      <c r="H12" s="34"/>
      <c r="I12" s="34"/>
      <c r="J12" s="10"/>
      <c r="K12" s="9"/>
      <c r="L12" s="34"/>
      <c r="M12" s="34"/>
      <c r="N12" s="10"/>
      <c r="O12" s="9" t="e">
        <f>+AVERAGEIFS(C12:F12,C12:F12,"&gt;=0")</f>
        <v>#DIV/0!</v>
      </c>
      <c r="P12" s="34" t="e">
        <f>+MEDIAN(C12:F12)</f>
        <v>#NUM!</v>
      </c>
      <c r="Q12" s="10" t="e">
        <f>+(MIN(C12:F12)+MAX(C12:F12)+4*O12)/6</f>
        <v>#DIV/0!</v>
      </c>
      <c r="R12" s="39" t="e">
        <f t="shared" si="0"/>
        <v>#DIV/0!</v>
      </c>
      <c r="S12" s="10"/>
    </row>
    <row r="13" spans="1:19" x14ac:dyDescent="0.25">
      <c r="A13" s="9" t="s">
        <v>28</v>
      </c>
      <c r="B13" s="36" t="s">
        <v>29</v>
      </c>
      <c r="C13" s="9"/>
      <c r="D13" s="34"/>
      <c r="E13" s="34"/>
      <c r="F13" s="10"/>
      <c r="G13" s="9"/>
      <c r="H13" s="34"/>
      <c r="I13" s="34"/>
      <c r="J13" s="10"/>
      <c r="K13" s="9"/>
      <c r="L13" s="34"/>
      <c r="M13" s="34"/>
      <c r="N13" s="10"/>
      <c r="O13" s="9" t="e">
        <f>+AVERAGEIFS(C13:F13,C13:F13,"&gt;=0")</f>
        <v>#DIV/0!</v>
      </c>
      <c r="P13" s="34" t="e">
        <f>+MEDIAN(C13:F13)</f>
        <v>#NUM!</v>
      </c>
      <c r="Q13" s="10" t="e">
        <f>+(MIN(C13:F13)+MAX(C13:F13)+4*O13)/6</f>
        <v>#DIV/0!</v>
      </c>
      <c r="R13" s="39" t="e">
        <f t="shared" si="0"/>
        <v>#DIV/0!</v>
      </c>
      <c r="S13" s="10"/>
    </row>
    <row r="14" spans="1:19" x14ac:dyDescent="0.25">
      <c r="A14" s="9" t="s">
        <v>30</v>
      </c>
      <c r="B14" s="36" t="s">
        <v>31</v>
      </c>
      <c r="C14" s="9"/>
      <c r="D14" s="34"/>
      <c r="E14" s="34"/>
      <c r="F14" s="10"/>
      <c r="G14" s="9"/>
      <c r="H14" s="34"/>
      <c r="I14" s="34"/>
      <c r="J14" s="10"/>
      <c r="K14" s="9"/>
      <c r="L14" s="34"/>
      <c r="M14" s="34"/>
      <c r="N14" s="10"/>
      <c r="O14" s="9" t="e">
        <f>+AVERAGEIFS(C14:F14,C14:F14,"&gt;=0")</f>
        <v>#DIV/0!</v>
      </c>
      <c r="P14" s="34" t="e">
        <f>+MEDIAN(C14:F14)</f>
        <v>#NUM!</v>
      </c>
      <c r="Q14" s="10" t="e">
        <f>+(MIN(C14:F14)+MAX(C14:F14)+4*O14)/6</f>
        <v>#DIV/0!</v>
      </c>
      <c r="R14" s="39" t="e">
        <f t="shared" si="0"/>
        <v>#DIV/0!</v>
      </c>
      <c r="S14" s="10"/>
    </row>
    <row r="15" spans="1:19" x14ac:dyDescent="0.25">
      <c r="A15" s="9" t="s">
        <v>13</v>
      </c>
      <c r="B15" s="36" t="s">
        <v>13</v>
      </c>
      <c r="C15" s="9"/>
      <c r="D15" s="34"/>
      <c r="E15" s="34"/>
      <c r="F15" s="10"/>
      <c r="G15" s="9"/>
      <c r="H15" s="34"/>
      <c r="I15" s="34"/>
      <c r="J15" s="10"/>
      <c r="K15" s="9"/>
      <c r="L15" s="34"/>
      <c r="M15" s="34"/>
      <c r="N15" s="10"/>
      <c r="O15" s="9"/>
      <c r="P15" s="34"/>
      <c r="Q15" s="10"/>
      <c r="R15" s="36"/>
      <c r="S15" s="10"/>
    </row>
    <row r="16" spans="1:19" x14ac:dyDescent="0.25">
      <c r="A16" s="9" t="s">
        <v>32</v>
      </c>
      <c r="B16" s="36" t="s">
        <v>33</v>
      </c>
      <c r="C16" s="9"/>
      <c r="D16" s="34"/>
      <c r="E16" s="34"/>
      <c r="F16" s="10"/>
      <c r="G16" s="9"/>
      <c r="H16" s="34"/>
      <c r="I16" s="34"/>
      <c r="J16" s="10"/>
      <c r="K16" s="9"/>
      <c r="L16" s="34"/>
      <c r="M16" s="34"/>
      <c r="N16" s="10"/>
      <c r="O16" s="9" t="e">
        <f>+AVERAGEIFS(C16:F16,C16:F16,"&gt;=0")</f>
        <v>#DIV/0!</v>
      </c>
      <c r="P16" s="34" t="e">
        <f>+MEDIAN(C16:F16)</f>
        <v>#NUM!</v>
      </c>
      <c r="Q16" s="10" t="e">
        <f>+(MIN(C16:F16)+MAX(C16:F16)+4*O16)/6</f>
        <v>#DIV/0!</v>
      </c>
      <c r="R16" s="39" t="e">
        <f t="shared" ref="R16:R20" si="1">Q16*1.25*1.33</f>
        <v>#DIV/0!</v>
      </c>
      <c r="S16" s="10"/>
    </row>
    <row r="17" spans="1:19" x14ac:dyDescent="0.25">
      <c r="A17" s="9" t="s">
        <v>34</v>
      </c>
      <c r="B17" s="36" t="s">
        <v>35</v>
      </c>
      <c r="C17" s="9"/>
      <c r="D17" s="34"/>
      <c r="E17" s="34"/>
      <c r="F17" s="10"/>
      <c r="G17" s="9"/>
      <c r="H17" s="34"/>
      <c r="I17" s="34"/>
      <c r="J17" s="10"/>
      <c r="K17" s="9"/>
      <c r="L17" s="34"/>
      <c r="M17" s="34"/>
      <c r="N17" s="10"/>
      <c r="O17" s="9" t="e">
        <f>+AVERAGEIFS(C17:F17,C17:F17,"&gt;=0")</f>
        <v>#DIV/0!</v>
      </c>
      <c r="P17" s="34" t="e">
        <f>+MEDIAN(C17:F17)</f>
        <v>#NUM!</v>
      </c>
      <c r="Q17" s="10" t="e">
        <f>+(MIN(C17:F17)+MAX(C17:F17)+4*O17)/6</f>
        <v>#DIV/0!</v>
      </c>
      <c r="R17" s="39" t="e">
        <f t="shared" si="1"/>
        <v>#DIV/0!</v>
      </c>
      <c r="S17" s="10"/>
    </row>
    <row r="18" spans="1:19" x14ac:dyDescent="0.25">
      <c r="A18" s="9" t="s">
        <v>36</v>
      </c>
      <c r="B18" s="36" t="s">
        <v>37</v>
      </c>
      <c r="C18" s="9"/>
      <c r="D18" s="34"/>
      <c r="E18" s="34"/>
      <c r="F18" s="10"/>
      <c r="G18" s="9"/>
      <c r="H18" s="34"/>
      <c r="I18" s="34"/>
      <c r="J18" s="10"/>
      <c r="K18" s="9"/>
      <c r="L18" s="34"/>
      <c r="M18" s="34"/>
      <c r="N18" s="10"/>
      <c r="O18" s="9" t="e">
        <f>+AVERAGEIFS(C18:F18,C18:F18,"&gt;=0")</f>
        <v>#DIV/0!</v>
      </c>
      <c r="P18" s="34" t="e">
        <f>+MEDIAN(C18:F18)</f>
        <v>#NUM!</v>
      </c>
      <c r="Q18" s="10" t="e">
        <f>+(MIN(C18:F18)+MAX(C18:F18)+4*O18)/6</f>
        <v>#DIV/0!</v>
      </c>
      <c r="R18" s="39" t="e">
        <f t="shared" si="1"/>
        <v>#DIV/0!</v>
      </c>
      <c r="S18" s="10"/>
    </row>
    <row r="19" spans="1:19" x14ac:dyDescent="0.25">
      <c r="A19" s="9" t="s">
        <v>38</v>
      </c>
      <c r="B19" s="36" t="s">
        <v>39</v>
      </c>
      <c r="C19" s="9"/>
      <c r="D19" s="34"/>
      <c r="E19" s="34"/>
      <c r="F19" s="10"/>
      <c r="G19" s="9"/>
      <c r="H19" s="34"/>
      <c r="I19" s="34"/>
      <c r="J19" s="10"/>
      <c r="K19" s="9"/>
      <c r="L19" s="34"/>
      <c r="M19" s="34"/>
      <c r="N19" s="10"/>
      <c r="O19" s="9" t="e">
        <f>+AVERAGEIFS(C19:F19,C19:F19,"&gt;=0")</f>
        <v>#DIV/0!</v>
      </c>
      <c r="P19" s="34" t="e">
        <f>+MEDIAN(C19:F19)</f>
        <v>#NUM!</v>
      </c>
      <c r="Q19" s="10" t="e">
        <f>+(MIN(C19:F19)+MAX(C19:F19)+4*O19)/6</f>
        <v>#DIV/0!</v>
      </c>
      <c r="R19" s="39" t="e">
        <f t="shared" si="1"/>
        <v>#DIV/0!</v>
      </c>
      <c r="S19" s="10"/>
    </row>
    <row r="20" spans="1:19" x14ac:dyDescent="0.25">
      <c r="A20" s="9" t="s">
        <v>40</v>
      </c>
      <c r="B20" s="36" t="s">
        <v>41</v>
      </c>
      <c r="C20" s="9"/>
      <c r="D20" s="34"/>
      <c r="E20" s="34"/>
      <c r="F20" s="10"/>
      <c r="G20" s="9"/>
      <c r="H20" s="34"/>
      <c r="I20" s="34"/>
      <c r="J20" s="10"/>
      <c r="K20" s="9"/>
      <c r="L20" s="34"/>
      <c r="M20" s="34"/>
      <c r="N20" s="10"/>
      <c r="O20" s="9" t="e">
        <f>+AVERAGEIFS(C20:F20,C20:F20,"&gt;=0")</f>
        <v>#DIV/0!</v>
      </c>
      <c r="P20" s="34" t="e">
        <f>+MEDIAN(C20:F20)</f>
        <v>#NUM!</v>
      </c>
      <c r="Q20" s="10" t="e">
        <f>+(MIN(C20:F20)+MAX(C20:F20)+4*O20)/6</f>
        <v>#DIV/0!</v>
      </c>
      <c r="R20" s="39" t="e">
        <f t="shared" si="1"/>
        <v>#DIV/0!</v>
      </c>
      <c r="S20" s="10"/>
    </row>
    <row r="21" spans="1:19" x14ac:dyDescent="0.25">
      <c r="A21" s="9" t="s">
        <v>13</v>
      </c>
      <c r="B21" s="36" t="s">
        <v>13</v>
      </c>
      <c r="C21" s="9"/>
      <c r="D21" s="34"/>
      <c r="E21" s="34"/>
      <c r="F21" s="10"/>
      <c r="G21" s="9"/>
      <c r="H21" s="34"/>
      <c r="I21" s="34"/>
      <c r="J21" s="10"/>
      <c r="K21" s="9"/>
      <c r="L21" s="34"/>
      <c r="M21" s="34"/>
      <c r="N21" s="10"/>
      <c r="O21" s="9"/>
      <c r="P21" s="34"/>
      <c r="Q21" s="10"/>
      <c r="R21" s="36"/>
      <c r="S21" s="10"/>
    </row>
    <row r="22" spans="1:19" x14ac:dyDescent="0.25">
      <c r="A22" s="9" t="s">
        <v>42</v>
      </c>
      <c r="B22" s="36" t="s">
        <v>43</v>
      </c>
      <c r="C22" s="9"/>
      <c r="D22" s="34"/>
      <c r="E22" s="34"/>
      <c r="F22" s="10"/>
      <c r="G22" s="9"/>
      <c r="H22" s="34"/>
      <c r="I22" s="34"/>
      <c r="J22" s="10"/>
      <c r="K22" s="9"/>
      <c r="L22" s="34"/>
      <c r="M22" s="34"/>
      <c r="N22" s="10"/>
      <c r="O22" s="9" t="e">
        <f>+AVERAGEIFS(C22:F22,C22:F22,"&gt;=0")</f>
        <v>#DIV/0!</v>
      </c>
      <c r="P22" s="34" t="e">
        <f>+MEDIAN(C22:F22)</f>
        <v>#NUM!</v>
      </c>
      <c r="Q22" s="10" t="e">
        <f>+(MIN(C22:F22)+MAX(C22:F22)+4*O22)/6</f>
        <v>#DIV/0!</v>
      </c>
      <c r="R22" s="39" t="e">
        <f t="shared" ref="R22:R25" si="2">Q22*1.25*1.33</f>
        <v>#DIV/0!</v>
      </c>
      <c r="S22" s="10"/>
    </row>
    <row r="23" spans="1:19" x14ac:dyDescent="0.25">
      <c r="A23" s="9" t="s">
        <v>44</v>
      </c>
      <c r="B23" s="36" t="s">
        <v>45</v>
      </c>
      <c r="C23" s="9"/>
      <c r="D23" s="34"/>
      <c r="E23" s="34"/>
      <c r="F23" s="10"/>
      <c r="G23" s="9"/>
      <c r="H23" s="34"/>
      <c r="I23" s="34"/>
      <c r="J23" s="10"/>
      <c r="K23" s="9"/>
      <c r="L23" s="34"/>
      <c r="M23" s="34"/>
      <c r="N23" s="10"/>
      <c r="O23" s="9" t="e">
        <f>+AVERAGEIFS(C23:F23,C23:F23,"&gt;=0")</f>
        <v>#DIV/0!</v>
      </c>
      <c r="P23" s="34" t="e">
        <f>+MEDIAN(C23:F23)</f>
        <v>#NUM!</v>
      </c>
      <c r="Q23" s="10" t="e">
        <f>+(MIN(C23:F23)+MAX(C23:F23)+4*O23)/6</f>
        <v>#DIV/0!</v>
      </c>
      <c r="R23" s="39" t="e">
        <f t="shared" si="2"/>
        <v>#DIV/0!</v>
      </c>
      <c r="S23" s="10"/>
    </row>
    <row r="24" spans="1:19" x14ac:dyDescent="0.25">
      <c r="A24" s="9" t="s">
        <v>46</v>
      </c>
      <c r="B24" s="36" t="s">
        <v>47</v>
      </c>
      <c r="C24" s="9"/>
      <c r="D24" s="34"/>
      <c r="E24" s="34"/>
      <c r="F24" s="10"/>
      <c r="G24" s="9"/>
      <c r="H24" s="34"/>
      <c r="I24" s="34"/>
      <c r="J24" s="10"/>
      <c r="K24" s="9"/>
      <c r="L24" s="34"/>
      <c r="M24" s="34"/>
      <c r="N24" s="10"/>
      <c r="O24" s="9" t="e">
        <f>+AVERAGEIFS(C24:F24,C24:F24,"&gt;=0")</f>
        <v>#DIV/0!</v>
      </c>
      <c r="P24" s="34" t="e">
        <f>+MEDIAN(C24:F24)</f>
        <v>#NUM!</v>
      </c>
      <c r="Q24" s="10" t="e">
        <f>+(MIN(C24:F24)+MAX(C24:F24)+4*O24)/6</f>
        <v>#DIV/0!</v>
      </c>
      <c r="R24" s="39" t="e">
        <f t="shared" si="2"/>
        <v>#DIV/0!</v>
      </c>
      <c r="S24" s="10"/>
    </row>
    <row r="25" spans="1:19" x14ac:dyDescent="0.25">
      <c r="A25" s="9" t="s">
        <v>48</v>
      </c>
      <c r="B25" s="36" t="s">
        <v>49</v>
      </c>
      <c r="C25" s="9"/>
      <c r="D25" s="34"/>
      <c r="E25" s="34"/>
      <c r="F25" s="10"/>
      <c r="G25" s="9"/>
      <c r="H25" s="34"/>
      <c r="I25" s="34"/>
      <c r="J25" s="10"/>
      <c r="K25" s="9"/>
      <c r="L25" s="34"/>
      <c r="M25" s="34"/>
      <c r="N25" s="10"/>
      <c r="O25" s="9" t="e">
        <f>+AVERAGEIFS(C25:F25,C25:F25,"&gt;=0")</f>
        <v>#DIV/0!</v>
      </c>
      <c r="P25" s="34" t="e">
        <f>+MEDIAN(C25:F25)</f>
        <v>#NUM!</v>
      </c>
      <c r="Q25" s="10" t="e">
        <f>+(MIN(C25:F25)+MAX(C25:F25)+4*O25)/6</f>
        <v>#DIV/0!</v>
      </c>
      <c r="R25" s="39" t="e">
        <f t="shared" si="2"/>
        <v>#DIV/0!</v>
      </c>
      <c r="S25" s="10"/>
    </row>
    <row r="26" spans="1:19" x14ac:dyDescent="0.25">
      <c r="A26" s="9" t="s">
        <v>13</v>
      </c>
      <c r="B26" s="36" t="s">
        <v>13</v>
      </c>
      <c r="C26" s="9"/>
      <c r="D26" s="34"/>
      <c r="E26" s="34"/>
      <c r="F26" s="10"/>
      <c r="G26" s="9"/>
      <c r="H26" s="34"/>
      <c r="I26" s="34"/>
      <c r="J26" s="10"/>
      <c r="K26" s="9"/>
      <c r="L26" s="34"/>
      <c r="M26" s="34"/>
      <c r="N26" s="10"/>
      <c r="O26" s="9"/>
      <c r="P26" s="34"/>
      <c r="Q26" s="10"/>
      <c r="R26" s="36"/>
      <c r="S26" s="10"/>
    </row>
    <row r="27" spans="1:19" x14ac:dyDescent="0.25">
      <c r="A27" s="9" t="s">
        <v>50</v>
      </c>
      <c r="B27" s="36" t="s">
        <v>51</v>
      </c>
      <c r="C27" s="9"/>
      <c r="D27" s="34"/>
      <c r="E27" s="34"/>
      <c r="F27" s="10"/>
      <c r="G27" s="9"/>
      <c r="H27" s="34"/>
      <c r="I27" s="34"/>
      <c r="J27" s="10"/>
      <c r="K27" s="9"/>
      <c r="L27" s="34"/>
      <c r="M27" s="34"/>
      <c r="N27" s="10"/>
      <c r="O27" s="9" t="e">
        <f>+AVERAGEIFS(C27:F27,C27:F27,"&gt;=0")</f>
        <v>#DIV/0!</v>
      </c>
      <c r="P27" s="34" t="e">
        <f>+MEDIAN(C27:F27)</f>
        <v>#NUM!</v>
      </c>
      <c r="Q27" s="10" t="e">
        <f>+(MIN(C27:F27)+MAX(C27:F27)+4*O27)/6</f>
        <v>#DIV/0!</v>
      </c>
      <c r="R27" s="39" t="e">
        <f t="shared" ref="R27:R29" si="3">Q27*1.25*1.33</f>
        <v>#DIV/0!</v>
      </c>
      <c r="S27" s="10"/>
    </row>
    <row r="28" spans="1:19" x14ac:dyDescent="0.25">
      <c r="A28" s="9" t="s">
        <v>52</v>
      </c>
      <c r="B28" s="36" t="s">
        <v>53</v>
      </c>
      <c r="C28" s="9"/>
      <c r="D28" s="34"/>
      <c r="E28" s="34"/>
      <c r="F28" s="10"/>
      <c r="G28" s="9"/>
      <c r="H28" s="34"/>
      <c r="I28" s="34"/>
      <c r="J28" s="10"/>
      <c r="K28" s="9"/>
      <c r="L28" s="34"/>
      <c r="M28" s="34"/>
      <c r="N28" s="10"/>
      <c r="O28" s="9" t="e">
        <f>+AVERAGEIFS(C28:F28,C28:F28,"&gt;=0")</f>
        <v>#DIV/0!</v>
      </c>
      <c r="P28" s="34" t="e">
        <f>+MEDIAN(C28:F28)</f>
        <v>#NUM!</v>
      </c>
      <c r="Q28" s="10" t="e">
        <f>+(MIN(C28:F28)+MAX(C28:F28)+4*O28)/6</f>
        <v>#DIV/0!</v>
      </c>
      <c r="R28" s="39" t="e">
        <f t="shared" si="3"/>
        <v>#DIV/0!</v>
      </c>
      <c r="S28" s="10"/>
    </row>
    <row r="29" spans="1:19" x14ac:dyDescent="0.25">
      <c r="A29" s="9" t="s">
        <v>54</v>
      </c>
      <c r="B29" s="36" t="s">
        <v>55</v>
      </c>
      <c r="C29" s="9"/>
      <c r="D29" s="34"/>
      <c r="E29" s="34"/>
      <c r="F29" s="10"/>
      <c r="G29" s="9"/>
      <c r="H29" s="34"/>
      <c r="I29" s="34"/>
      <c r="J29" s="10"/>
      <c r="K29" s="9"/>
      <c r="L29" s="34"/>
      <c r="M29" s="34"/>
      <c r="N29" s="10"/>
      <c r="O29" s="9" t="e">
        <f>+AVERAGEIFS(C29:F29,C29:F29,"&gt;=0")</f>
        <v>#DIV/0!</v>
      </c>
      <c r="P29" s="34" t="e">
        <f>+MEDIAN(C29:F29)</f>
        <v>#NUM!</v>
      </c>
      <c r="Q29" s="10" t="e">
        <f>+(MIN(C29:F29)+MAX(C29:F29)+4*O29)/6</f>
        <v>#DIV/0!</v>
      </c>
      <c r="R29" s="39" t="e">
        <f t="shared" si="3"/>
        <v>#DIV/0!</v>
      </c>
      <c r="S29" s="10"/>
    </row>
    <row r="30" spans="1:19" x14ac:dyDescent="0.25">
      <c r="A30" s="9" t="s">
        <v>13</v>
      </c>
      <c r="B30" s="36" t="s">
        <v>13</v>
      </c>
      <c r="C30" s="9"/>
      <c r="D30" s="34"/>
      <c r="E30" s="34"/>
      <c r="F30" s="10"/>
      <c r="G30" s="9"/>
      <c r="H30" s="34"/>
      <c r="I30" s="34"/>
      <c r="J30" s="10"/>
      <c r="K30" s="9"/>
      <c r="L30" s="34"/>
      <c r="M30" s="34"/>
      <c r="N30" s="10"/>
      <c r="O30" s="9"/>
      <c r="P30" s="34"/>
      <c r="Q30" s="10"/>
      <c r="R30" s="36"/>
      <c r="S30" s="10"/>
    </row>
    <row r="31" spans="1:19" x14ac:dyDescent="0.25">
      <c r="A31" s="9" t="s">
        <v>56</v>
      </c>
      <c r="B31" s="36" t="s">
        <v>57</v>
      </c>
      <c r="C31" s="9"/>
      <c r="D31" s="34"/>
      <c r="E31" s="34"/>
      <c r="F31" s="10"/>
      <c r="G31" s="9"/>
      <c r="H31" s="34"/>
      <c r="I31" s="34"/>
      <c r="J31" s="10"/>
      <c r="K31" s="9"/>
      <c r="L31" s="34"/>
      <c r="M31" s="34"/>
      <c r="N31" s="10"/>
      <c r="O31" s="9" t="e">
        <f>+AVERAGEIFS(C31:F31,C31:F31,"&gt;=0")</f>
        <v>#DIV/0!</v>
      </c>
      <c r="P31" s="34" t="e">
        <f>+MEDIAN(C31:F31)</f>
        <v>#NUM!</v>
      </c>
      <c r="Q31" s="10" t="e">
        <f>+(MIN(C31:F31)+MAX(C31:F31)+4*O31)/6</f>
        <v>#DIV/0!</v>
      </c>
      <c r="R31" s="39" t="e">
        <f t="shared" ref="R31:R33" si="4">Q31*1.25*1.33</f>
        <v>#DIV/0!</v>
      </c>
      <c r="S31" s="10"/>
    </row>
    <row r="32" spans="1:19" x14ac:dyDescent="0.25">
      <c r="A32" s="9" t="s">
        <v>58</v>
      </c>
      <c r="B32" s="36" t="s">
        <v>59</v>
      </c>
      <c r="C32" s="9"/>
      <c r="D32" s="34"/>
      <c r="E32" s="34"/>
      <c r="F32" s="10"/>
      <c r="G32" s="9"/>
      <c r="H32" s="34"/>
      <c r="I32" s="34"/>
      <c r="J32" s="10"/>
      <c r="K32" s="9"/>
      <c r="L32" s="34"/>
      <c r="M32" s="34"/>
      <c r="N32" s="10"/>
      <c r="O32" s="9" t="e">
        <f>+AVERAGEIFS(C32:F32,C32:F32,"&gt;=0")</f>
        <v>#DIV/0!</v>
      </c>
      <c r="P32" s="34" t="e">
        <f>+MEDIAN(C32:F32)</f>
        <v>#NUM!</v>
      </c>
      <c r="Q32" s="10" t="e">
        <f>+(MIN(C32:F32)+MAX(C32:F32)+4*O32)/6</f>
        <v>#DIV/0!</v>
      </c>
      <c r="R32" s="39" t="e">
        <f t="shared" si="4"/>
        <v>#DIV/0!</v>
      </c>
      <c r="S32" s="10"/>
    </row>
    <row r="33" spans="1:19" x14ac:dyDescent="0.25">
      <c r="A33" s="9" t="s">
        <v>60</v>
      </c>
      <c r="B33" s="36" t="s">
        <v>61</v>
      </c>
      <c r="C33" s="9"/>
      <c r="D33" s="34"/>
      <c r="E33" s="34"/>
      <c r="F33" s="10"/>
      <c r="G33" s="9"/>
      <c r="H33" s="34"/>
      <c r="I33" s="34"/>
      <c r="J33" s="10"/>
      <c r="K33" s="9"/>
      <c r="L33" s="34"/>
      <c r="M33" s="34"/>
      <c r="N33" s="10"/>
      <c r="O33" s="9" t="e">
        <f>+AVERAGEIFS(C33:F33,C33:F33,"&gt;=0")</f>
        <v>#DIV/0!</v>
      </c>
      <c r="P33" s="34" t="e">
        <f>+MEDIAN(C33:F33)</f>
        <v>#NUM!</v>
      </c>
      <c r="Q33" s="10" t="e">
        <f>+(MIN(C33:F33)+MAX(C33:F33)+4*O33)/6</f>
        <v>#DIV/0!</v>
      </c>
      <c r="R33" s="39" t="e">
        <f t="shared" si="4"/>
        <v>#DIV/0!</v>
      </c>
      <c r="S33" s="10"/>
    </row>
    <row r="34" spans="1:19" x14ac:dyDescent="0.25">
      <c r="A34" s="9" t="s">
        <v>13</v>
      </c>
      <c r="B34" s="36" t="s">
        <v>13</v>
      </c>
      <c r="C34" s="9"/>
      <c r="D34" s="34"/>
      <c r="E34" s="34"/>
      <c r="F34" s="10"/>
      <c r="G34" s="9"/>
      <c r="H34" s="34"/>
      <c r="I34" s="34"/>
      <c r="J34" s="10"/>
      <c r="K34" s="9"/>
      <c r="L34" s="34"/>
      <c r="M34" s="34"/>
      <c r="N34" s="10"/>
      <c r="O34" s="9"/>
      <c r="P34" s="34"/>
      <c r="Q34" s="10"/>
      <c r="R34" s="36"/>
      <c r="S34" s="10"/>
    </row>
    <row r="35" spans="1:19" x14ac:dyDescent="0.25">
      <c r="A35" s="9" t="s">
        <v>62</v>
      </c>
      <c r="B35" s="36" t="s">
        <v>63</v>
      </c>
      <c r="C35" s="9"/>
      <c r="D35" s="34"/>
      <c r="E35" s="34"/>
      <c r="F35" s="10"/>
      <c r="G35" s="9"/>
      <c r="H35" s="34"/>
      <c r="I35" s="34"/>
      <c r="J35" s="10"/>
      <c r="K35" s="9"/>
      <c r="L35" s="34"/>
      <c r="M35" s="34"/>
      <c r="N35" s="10"/>
      <c r="O35" s="9" t="e">
        <f>+AVERAGEIFS(C35:F35,C35:F35,"&gt;=0")</f>
        <v>#DIV/0!</v>
      </c>
      <c r="P35" s="34" t="e">
        <f>+MEDIAN(C35:F35)</f>
        <v>#NUM!</v>
      </c>
      <c r="Q35" s="10" t="e">
        <f>+(MIN(C35:F35)+MAX(C35:F35)+4*O35)/6</f>
        <v>#DIV/0!</v>
      </c>
      <c r="R35" s="39" t="e">
        <f t="shared" ref="R35:R37" si="5">Q35*1.25*1.33</f>
        <v>#DIV/0!</v>
      </c>
      <c r="S35" s="10"/>
    </row>
    <row r="36" spans="1:19" x14ac:dyDescent="0.25">
      <c r="A36" s="9" t="s">
        <v>64</v>
      </c>
      <c r="B36" s="36" t="s">
        <v>65</v>
      </c>
      <c r="C36" s="9"/>
      <c r="D36" s="34"/>
      <c r="E36" s="34"/>
      <c r="F36" s="10"/>
      <c r="G36" s="9"/>
      <c r="H36" s="34"/>
      <c r="I36" s="34"/>
      <c r="J36" s="10"/>
      <c r="K36" s="9"/>
      <c r="L36" s="34"/>
      <c r="M36" s="34"/>
      <c r="N36" s="10"/>
      <c r="O36" s="9" t="e">
        <f>+AVERAGEIFS(C36:F36,C36:F36,"&gt;=0")</f>
        <v>#DIV/0!</v>
      </c>
      <c r="P36" s="34" t="e">
        <f>+MEDIAN(C36:F36)</f>
        <v>#NUM!</v>
      </c>
      <c r="Q36" s="10" t="e">
        <f>+(MIN(C36:F36)+MAX(C36:F36)+4*O36)/6</f>
        <v>#DIV/0!</v>
      </c>
      <c r="R36" s="39" t="e">
        <f t="shared" si="5"/>
        <v>#DIV/0!</v>
      </c>
      <c r="S36" s="10"/>
    </row>
    <row r="37" spans="1:19" x14ac:dyDescent="0.25">
      <c r="A37" s="9" t="s">
        <v>66</v>
      </c>
      <c r="B37" s="36" t="s">
        <v>67</v>
      </c>
      <c r="C37" s="9"/>
      <c r="D37" s="34"/>
      <c r="E37" s="34"/>
      <c r="F37" s="10"/>
      <c r="G37" s="9"/>
      <c r="H37" s="34"/>
      <c r="I37" s="34"/>
      <c r="J37" s="10"/>
      <c r="K37" s="9"/>
      <c r="L37" s="34"/>
      <c r="M37" s="34"/>
      <c r="N37" s="10"/>
      <c r="O37" s="9" t="e">
        <f>+AVERAGEIFS(C37:F37,C37:F37,"&gt;=0")</f>
        <v>#DIV/0!</v>
      </c>
      <c r="P37" s="34" t="e">
        <f>+MEDIAN(C37:F37)</f>
        <v>#NUM!</v>
      </c>
      <c r="Q37" s="10" t="e">
        <f>+(MIN(C37:F37)+MAX(C37:F37)+4*O37)/6</f>
        <v>#DIV/0!</v>
      </c>
      <c r="R37" s="39" t="e">
        <f t="shared" si="5"/>
        <v>#DIV/0!</v>
      </c>
      <c r="S37" s="10"/>
    </row>
    <row r="38" spans="1:19" x14ac:dyDescent="0.25">
      <c r="A38" s="9" t="s">
        <v>13</v>
      </c>
      <c r="B38" s="36" t="s">
        <v>13</v>
      </c>
      <c r="C38" s="9"/>
      <c r="D38" s="34"/>
      <c r="E38" s="34"/>
      <c r="F38" s="10"/>
      <c r="G38" s="9"/>
      <c r="H38" s="34"/>
      <c r="I38" s="34"/>
      <c r="J38" s="10"/>
      <c r="K38" s="9"/>
      <c r="L38" s="34"/>
      <c r="M38" s="34"/>
      <c r="N38" s="10"/>
      <c r="O38" s="9"/>
      <c r="P38" s="34"/>
      <c r="Q38" s="10"/>
      <c r="R38" s="36"/>
      <c r="S38" s="10"/>
    </row>
    <row r="39" spans="1:19" x14ac:dyDescent="0.25">
      <c r="A39" s="9" t="s">
        <v>68</v>
      </c>
      <c r="B39" s="36" t="s">
        <v>63</v>
      </c>
      <c r="C39" s="9"/>
      <c r="D39" s="34"/>
      <c r="E39" s="34"/>
      <c r="F39" s="10"/>
      <c r="G39" s="9"/>
      <c r="H39" s="34"/>
      <c r="I39" s="34"/>
      <c r="J39" s="10"/>
      <c r="K39" s="9"/>
      <c r="L39" s="34"/>
      <c r="M39" s="34"/>
      <c r="N39" s="10"/>
      <c r="O39" s="9" t="e">
        <f>+AVERAGEIFS(C39:F39,C39:F39,"&gt;=0")</f>
        <v>#DIV/0!</v>
      </c>
      <c r="P39" s="34" t="e">
        <f>+MEDIAN(C39:F39)</f>
        <v>#NUM!</v>
      </c>
      <c r="Q39" s="10" t="e">
        <f>+(MIN(C39:F39)+MAX(C39:F39)+4*O39)/6</f>
        <v>#DIV/0!</v>
      </c>
      <c r="R39" s="39" t="e">
        <f t="shared" ref="R39:R41" si="6">Q39*1.25*1.33</f>
        <v>#DIV/0!</v>
      </c>
      <c r="S39" s="10"/>
    </row>
    <row r="40" spans="1:19" x14ac:dyDescent="0.25">
      <c r="A40" s="9" t="s">
        <v>69</v>
      </c>
      <c r="B40" s="36" t="s">
        <v>65</v>
      </c>
      <c r="C40" s="9"/>
      <c r="D40" s="34"/>
      <c r="E40" s="34"/>
      <c r="F40" s="10"/>
      <c r="G40" s="9"/>
      <c r="H40" s="34"/>
      <c r="I40" s="34"/>
      <c r="J40" s="10"/>
      <c r="K40" s="9"/>
      <c r="L40" s="34"/>
      <c r="M40" s="34"/>
      <c r="N40" s="10"/>
      <c r="O40" s="9" t="e">
        <f>+AVERAGEIFS(C40:F40,C40:F40,"&gt;=0")</f>
        <v>#DIV/0!</v>
      </c>
      <c r="P40" s="34" t="e">
        <f>+MEDIAN(C40:F40)</f>
        <v>#NUM!</v>
      </c>
      <c r="Q40" s="10" t="e">
        <f>+(MIN(C40:F40)+MAX(C40:F40)+4*O40)/6</f>
        <v>#DIV/0!</v>
      </c>
      <c r="R40" s="39" t="e">
        <f t="shared" si="6"/>
        <v>#DIV/0!</v>
      </c>
      <c r="S40" s="10"/>
    </row>
    <row r="41" spans="1:19" x14ac:dyDescent="0.25">
      <c r="A41" s="9" t="s">
        <v>70</v>
      </c>
      <c r="B41" s="36" t="s">
        <v>67</v>
      </c>
      <c r="C41" s="9"/>
      <c r="D41" s="34"/>
      <c r="E41" s="34"/>
      <c r="F41" s="10"/>
      <c r="G41" s="9"/>
      <c r="H41" s="34"/>
      <c r="I41" s="34"/>
      <c r="J41" s="10"/>
      <c r="K41" s="9"/>
      <c r="L41" s="34"/>
      <c r="M41" s="34"/>
      <c r="N41" s="10"/>
      <c r="O41" s="9" t="e">
        <f>+AVERAGEIFS(C41:F41,C41:F41,"&gt;=0")</f>
        <v>#DIV/0!</v>
      </c>
      <c r="P41" s="34" t="e">
        <f>+MEDIAN(C41:F41)</f>
        <v>#NUM!</v>
      </c>
      <c r="Q41" s="10" t="e">
        <f>+(MIN(C41:F41)+MAX(C41:F41)+4*O41)/6</f>
        <v>#DIV/0!</v>
      </c>
      <c r="R41" s="39" t="e">
        <f t="shared" si="6"/>
        <v>#DIV/0!</v>
      </c>
      <c r="S41" s="10"/>
    </row>
    <row r="42" spans="1:19" x14ac:dyDescent="0.25">
      <c r="A42" s="9" t="s">
        <v>13</v>
      </c>
      <c r="B42" s="36" t="s">
        <v>13</v>
      </c>
      <c r="C42" s="9"/>
      <c r="D42" s="34"/>
      <c r="E42" s="34"/>
      <c r="F42" s="10"/>
      <c r="G42" s="9"/>
      <c r="H42" s="34"/>
      <c r="I42" s="34"/>
      <c r="J42" s="10"/>
      <c r="K42" s="9"/>
      <c r="L42" s="34"/>
      <c r="M42" s="34"/>
      <c r="N42" s="10"/>
      <c r="O42" s="9"/>
      <c r="P42" s="34"/>
      <c r="Q42" s="10"/>
      <c r="R42" s="36"/>
      <c r="S42" s="10"/>
    </row>
    <row r="43" spans="1:19" x14ac:dyDescent="0.25">
      <c r="A43" s="9" t="s">
        <v>71</v>
      </c>
      <c r="B43" s="36" t="s">
        <v>72</v>
      </c>
      <c r="C43" s="9"/>
      <c r="D43" s="34"/>
      <c r="E43" s="34"/>
      <c r="F43" s="10"/>
      <c r="G43" s="9"/>
      <c r="H43" s="34"/>
      <c r="I43" s="34"/>
      <c r="J43" s="10"/>
      <c r="K43" s="9"/>
      <c r="L43" s="34"/>
      <c r="M43" s="34"/>
      <c r="N43" s="10"/>
      <c r="O43" s="9" t="e">
        <f>+AVERAGEIFS(C43:F43,C43:F43,"&gt;=0")</f>
        <v>#DIV/0!</v>
      </c>
      <c r="P43" s="34" t="e">
        <f>+MEDIAN(C43:F43)</f>
        <v>#NUM!</v>
      </c>
      <c r="Q43" s="10" t="e">
        <f>+(MIN(C43:F43)+MAX(C43:F43)+4*O43)/6</f>
        <v>#DIV/0!</v>
      </c>
      <c r="R43" s="39" t="e">
        <f t="shared" ref="R43:R45" si="7">Q43*1.25*1.33</f>
        <v>#DIV/0!</v>
      </c>
      <c r="S43" s="10"/>
    </row>
    <row r="44" spans="1:19" x14ac:dyDescent="0.25">
      <c r="A44" s="9" t="s">
        <v>73</v>
      </c>
      <c r="B44" s="36" t="s">
        <v>74</v>
      </c>
      <c r="C44" s="9"/>
      <c r="D44" s="34"/>
      <c r="E44" s="34"/>
      <c r="F44" s="10"/>
      <c r="G44" s="9"/>
      <c r="H44" s="34"/>
      <c r="I44" s="34"/>
      <c r="J44" s="10"/>
      <c r="K44" s="9"/>
      <c r="L44" s="34"/>
      <c r="M44" s="34"/>
      <c r="N44" s="10"/>
      <c r="O44" s="9" t="e">
        <f>+AVERAGEIFS(C44:F44,C44:F44,"&gt;=0")</f>
        <v>#DIV/0!</v>
      </c>
      <c r="P44" s="34" t="e">
        <f>+MEDIAN(C44:F44)</f>
        <v>#NUM!</v>
      </c>
      <c r="Q44" s="10" t="e">
        <f>+(MIN(C44:F44)+MAX(C44:F44)+4*O44)/6</f>
        <v>#DIV/0!</v>
      </c>
      <c r="R44" s="39" t="e">
        <f t="shared" si="7"/>
        <v>#DIV/0!</v>
      </c>
      <c r="S44" s="10"/>
    </row>
    <row r="45" spans="1:19" x14ac:dyDescent="0.25">
      <c r="A45" s="9" t="s">
        <v>75</v>
      </c>
      <c r="B45" s="36" t="s">
        <v>76</v>
      </c>
      <c r="C45" s="9"/>
      <c r="D45" s="34"/>
      <c r="E45" s="34"/>
      <c r="F45" s="10"/>
      <c r="G45" s="9"/>
      <c r="H45" s="34"/>
      <c r="I45" s="34"/>
      <c r="J45" s="10"/>
      <c r="K45" s="9"/>
      <c r="L45" s="34"/>
      <c r="M45" s="34"/>
      <c r="N45" s="10"/>
      <c r="O45" s="9" t="e">
        <f>+AVERAGEIFS(C45:F45,C45:F45,"&gt;=0")</f>
        <v>#DIV/0!</v>
      </c>
      <c r="P45" s="34" t="e">
        <f>+MEDIAN(C45:F45)</f>
        <v>#NUM!</v>
      </c>
      <c r="Q45" s="10" t="e">
        <f>+(MIN(C45:F45)+MAX(C45:F45)+4*O45)/6</f>
        <v>#DIV/0!</v>
      </c>
      <c r="R45" s="39" t="e">
        <f t="shared" si="7"/>
        <v>#DIV/0!</v>
      </c>
      <c r="S45" s="10"/>
    </row>
    <row r="46" spans="1:19" x14ac:dyDescent="0.25">
      <c r="A46" s="9" t="s">
        <v>13</v>
      </c>
      <c r="B46" s="36" t="s">
        <v>13</v>
      </c>
      <c r="C46" s="9"/>
      <c r="D46" s="34"/>
      <c r="E46" s="34"/>
      <c r="F46" s="10"/>
      <c r="G46" s="9"/>
      <c r="H46" s="34"/>
      <c r="I46" s="34"/>
      <c r="J46" s="10"/>
      <c r="K46" s="9"/>
      <c r="L46" s="34"/>
      <c r="M46" s="34"/>
      <c r="N46" s="10"/>
      <c r="O46" s="9"/>
      <c r="P46" s="34"/>
      <c r="Q46" s="10"/>
      <c r="R46" s="36"/>
      <c r="S46" s="10"/>
    </row>
    <row r="47" spans="1:19" x14ac:dyDescent="0.25">
      <c r="A47" s="9" t="s">
        <v>77</v>
      </c>
      <c r="B47" s="36" t="s">
        <v>78</v>
      </c>
      <c r="C47" s="9"/>
      <c r="D47" s="34"/>
      <c r="E47" s="34"/>
      <c r="F47" s="10"/>
      <c r="G47" s="9"/>
      <c r="H47" s="34"/>
      <c r="I47" s="34"/>
      <c r="J47" s="10"/>
      <c r="K47" s="9"/>
      <c r="L47" s="34"/>
      <c r="M47" s="34"/>
      <c r="N47" s="10"/>
      <c r="O47" s="9" t="e">
        <f>+AVERAGEIFS(C47:F47,C47:F47,"&gt;=0")</f>
        <v>#DIV/0!</v>
      </c>
      <c r="P47" s="34" t="e">
        <f>+MEDIAN(C47:F47)</f>
        <v>#NUM!</v>
      </c>
      <c r="Q47" s="10" t="e">
        <f>+(MIN(C47:F47)+MAX(C47:F47)+4*O47)/6</f>
        <v>#DIV/0!</v>
      </c>
      <c r="R47" s="39" t="e">
        <f t="shared" ref="R47:R49" si="8">Q47*1.25*1.33</f>
        <v>#DIV/0!</v>
      </c>
      <c r="S47" s="10"/>
    </row>
    <row r="48" spans="1:19" x14ac:dyDescent="0.25">
      <c r="A48" s="9" t="s">
        <v>79</v>
      </c>
      <c r="B48" s="36" t="s">
        <v>80</v>
      </c>
      <c r="C48" s="9"/>
      <c r="D48" s="34"/>
      <c r="E48" s="34"/>
      <c r="F48" s="10"/>
      <c r="G48" s="9"/>
      <c r="H48" s="34"/>
      <c r="I48" s="34"/>
      <c r="J48" s="10"/>
      <c r="K48" s="9"/>
      <c r="L48" s="34"/>
      <c r="M48" s="34"/>
      <c r="N48" s="10"/>
      <c r="O48" s="9" t="e">
        <f>+AVERAGEIFS(C48:F48,C48:F48,"&gt;=0")</f>
        <v>#DIV/0!</v>
      </c>
      <c r="P48" s="34" t="e">
        <f>+MEDIAN(C48:F48)</f>
        <v>#NUM!</v>
      </c>
      <c r="Q48" s="10" t="e">
        <f>+(MIN(C48:F48)+MAX(C48:F48)+4*O48)/6</f>
        <v>#DIV/0!</v>
      </c>
      <c r="R48" s="39" t="e">
        <f t="shared" si="8"/>
        <v>#DIV/0!</v>
      </c>
      <c r="S48" s="10"/>
    </row>
    <row r="49" spans="1:19" x14ac:dyDescent="0.25">
      <c r="A49" s="9" t="s">
        <v>81</v>
      </c>
      <c r="B49" s="36" t="s">
        <v>82</v>
      </c>
      <c r="C49" s="9"/>
      <c r="D49" s="34"/>
      <c r="E49" s="34"/>
      <c r="F49" s="10"/>
      <c r="G49" s="9"/>
      <c r="H49" s="34"/>
      <c r="I49" s="34"/>
      <c r="J49" s="10"/>
      <c r="K49" s="9"/>
      <c r="L49" s="34"/>
      <c r="M49" s="34"/>
      <c r="N49" s="10"/>
      <c r="O49" s="9" t="e">
        <f>+AVERAGEIFS(C49:F49,C49:F49,"&gt;=0")</f>
        <v>#DIV/0!</v>
      </c>
      <c r="P49" s="34" t="e">
        <f>+MEDIAN(C49:F49)</f>
        <v>#NUM!</v>
      </c>
      <c r="Q49" s="10" t="e">
        <f>+(MIN(C49:F49)+MAX(C49:F49)+4*O49)/6</f>
        <v>#DIV/0!</v>
      </c>
      <c r="R49" s="39" t="e">
        <f t="shared" si="8"/>
        <v>#DIV/0!</v>
      </c>
      <c r="S49" s="10"/>
    </row>
    <row r="50" spans="1:19" x14ac:dyDescent="0.25">
      <c r="A50" s="9" t="s">
        <v>13</v>
      </c>
      <c r="B50" s="36" t="s">
        <v>13</v>
      </c>
      <c r="C50" s="9"/>
      <c r="D50" s="34"/>
      <c r="E50" s="34"/>
      <c r="F50" s="10"/>
      <c r="G50" s="9"/>
      <c r="H50" s="34"/>
      <c r="I50" s="34"/>
      <c r="J50" s="10"/>
      <c r="K50" s="9"/>
      <c r="L50" s="34"/>
      <c r="M50" s="34"/>
      <c r="N50" s="10"/>
      <c r="O50" s="9"/>
      <c r="P50" s="34"/>
      <c r="Q50" s="10"/>
      <c r="R50" s="36"/>
      <c r="S50" s="10"/>
    </row>
    <row r="51" spans="1:19" x14ac:dyDescent="0.25">
      <c r="A51" s="9" t="s">
        <v>83</v>
      </c>
      <c r="B51" s="36" t="s">
        <v>84</v>
      </c>
      <c r="C51" s="9"/>
      <c r="D51" s="34"/>
      <c r="E51" s="34"/>
      <c r="F51" s="10"/>
      <c r="G51" s="9"/>
      <c r="H51" s="34"/>
      <c r="I51" s="34"/>
      <c r="J51" s="10"/>
      <c r="K51" s="9"/>
      <c r="L51" s="34"/>
      <c r="M51" s="34"/>
      <c r="N51" s="10"/>
      <c r="O51" s="9" t="e">
        <f>+AVERAGEIFS(C51:F51,C51:F51,"&gt;=0")</f>
        <v>#DIV/0!</v>
      </c>
      <c r="P51" s="34" t="e">
        <f>+MEDIAN(C51:F51)</f>
        <v>#NUM!</v>
      </c>
      <c r="Q51" s="10" t="e">
        <f>+(MIN(C51:F51)+MAX(C51:F51)+4*O51)/6</f>
        <v>#DIV/0!</v>
      </c>
      <c r="R51" s="39" t="e">
        <f t="shared" ref="R51:R53" si="9">Q51*1.25*1.33</f>
        <v>#DIV/0!</v>
      </c>
      <c r="S51" s="10"/>
    </row>
    <row r="52" spans="1:19" x14ac:dyDescent="0.25">
      <c r="A52" s="9" t="s">
        <v>85</v>
      </c>
      <c r="B52" s="36" t="s">
        <v>86</v>
      </c>
      <c r="C52" s="9"/>
      <c r="D52" s="34"/>
      <c r="E52" s="34"/>
      <c r="F52" s="10"/>
      <c r="G52" s="9"/>
      <c r="H52" s="34"/>
      <c r="I52" s="34"/>
      <c r="J52" s="10"/>
      <c r="K52" s="9"/>
      <c r="L52" s="34"/>
      <c r="M52" s="34"/>
      <c r="N52" s="10"/>
      <c r="O52" s="9" t="e">
        <f>+AVERAGEIFS(C52:F52,C52:F52,"&gt;=0")</f>
        <v>#DIV/0!</v>
      </c>
      <c r="P52" s="34" t="e">
        <f>+MEDIAN(C52:F52)</f>
        <v>#NUM!</v>
      </c>
      <c r="Q52" s="10" t="e">
        <f>+(MIN(C52:F52)+MAX(C52:F52)+4*O52)/6</f>
        <v>#DIV/0!</v>
      </c>
      <c r="R52" s="39" t="e">
        <f t="shared" si="9"/>
        <v>#DIV/0!</v>
      </c>
      <c r="S52" s="10"/>
    </row>
    <row r="53" spans="1:19" x14ac:dyDescent="0.25">
      <c r="A53" s="9" t="s">
        <v>87</v>
      </c>
      <c r="B53" s="36" t="s">
        <v>88</v>
      </c>
      <c r="C53" s="9"/>
      <c r="D53" s="34"/>
      <c r="E53" s="34"/>
      <c r="F53" s="10"/>
      <c r="G53" s="9"/>
      <c r="H53" s="34"/>
      <c r="I53" s="34"/>
      <c r="J53" s="10"/>
      <c r="K53" s="9"/>
      <c r="L53" s="34"/>
      <c r="M53" s="34"/>
      <c r="N53" s="10"/>
      <c r="O53" s="9" t="e">
        <f>+AVERAGEIFS(C53:F53,C53:F53,"&gt;=0")</f>
        <v>#DIV/0!</v>
      </c>
      <c r="P53" s="34" t="e">
        <f>+MEDIAN(C53:F53)</f>
        <v>#NUM!</v>
      </c>
      <c r="Q53" s="10" t="e">
        <f>+(MIN(C53:F53)+MAX(C53:F53)+4*O53)/6</f>
        <v>#DIV/0!</v>
      </c>
      <c r="R53" s="39" t="e">
        <f t="shared" si="9"/>
        <v>#DIV/0!</v>
      </c>
      <c r="S53" s="10"/>
    </row>
    <row r="54" spans="1:19" x14ac:dyDescent="0.25">
      <c r="A54" s="9" t="s">
        <v>13</v>
      </c>
      <c r="B54" s="36" t="s">
        <v>13</v>
      </c>
      <c r="C54" s="9"/>
      <c r="D54" s="34"/>
      <c r="E54" s="34"/>
      <c r="F54" s="10"/>
      <c r="G54" s="9"/>
      <c r="H54" s="34"/>
      <c r="I54" s="34"/>
      <c r="J54" s="10"/>
      <c r="K54" s="9"/>
      <c r="L54" s="34"/>
      <c r="M54" s="34"/>
      <c r="N54" s="10"/>
      <c r="O54" s="9"/>
      <c r="P54" s="34"/>
      <c r="Q54" s="10"/>
      <c r="R54" s="36"/>
      <c r="S54" s="10"/>
    </row>
    <row r="55" spans="1:19" x14ac:dyDescent="0.25">
      <c r="A55" s="9" t="s">
        <v>89</v>
      </c>
      <c r="B55" s="36" t="s">
        <v>90</v>
      </c>
      <c r="C55" s="9"/>
      <c r="D55" s="34"/>
      <c r="E55" s="34"/>
      <c r="F55" s="10"/>
      <c r="G55" s="9"/>
      <c r="H55" s="34"/>
      <c r="I55" s="34"/>
      <c r="J55" s="10"/>
      <c r="K55" s="9"/>
      <c r="L55" s="34"/>
      <c r="M55" s="34"/>
      <c r="N55" s="10"/>
      <c r="O55" s="9" t="e">
        <f>+AVERAGEIFS(C55:F55,C55:F55,"&gt;=0")</f>
        <v>#DIV/0!</v>
      </c>
      <c r="P55" s="34" t="e">
        <f>+MEDIAN(C55:F55)</f>
        <v>#NUM!</v>
      </c>
      <c r="Q55" s="10" t="e">
        <f>+(MIN(C55:F55)+MAX(C55:F55)+4*O55)/6</f>
        <v>#DIV/0!</v>
      </c>
      <c r="R55" s="39" t="e">
        <f t="shared" ref="R55:R59" si="10">Q55*1.25*1.33</f>
        <v>#DIV/0!</v>
      </c>
      <c r="S55" s="10"/>
    </row>
    <row r="56" spans="1:19" x14ac:dyDescent="0.25">
      <c r="A56" s="9" t="s">
        <v>91</v>
      </c>
      <c r="B56" s="36" t="s">
        <v>92</v>
      </c>
      <c r="C56" s="9"/>
      <c r="D56" s="34"/>
      <c r="E56" s="34"/>
      <c r="F56" s="10"/>
      <c r="G56" s="9"/>
      <c r="H56" s="34"/>
      <c r="I56" s="34"/>
      <c r="J56" s="10"/>
      <c r="K56" s="9"/>
      <c r="L56" s="34"/>
      <c r="M56" s="34"/>
      <c r="N56" s="10"/>
      <c r="O56" s="9" t="e">
        <f>+AVERAGEIFS(C56:F56,C56:F56,"&gt;=0")</f>
        <v>#DIV/0!</v>
      </c>
      <c r="P56" s="34" t="e">
        <f>+MEDIAN(C56:F56)</f>
        <v>#NUM!</v>
      </c>
      <c r="Q56" s="10" t="e">
        <f>+(MIN(C56:F56)+MAX(C56:F56)+4*O56)/6</f>
        <v>#DIV/0!</v>
      </c>
      <c r="R56" s="39" t="e">
        <f t="shared" si="10"/>
        <v>#DIV/0!</v>
      </c>
      <c r="S56" s="10"/>
    </row>
    <row r="57" spans="1:19" x14ac:dyDescent="0.25">
      <c r="A57" s="9" t="s">
        <v>93</v>
      </c>
      <c r="B57" s="36" t="s">
        <v>94</v>
      </c>
      <c r="C57" s="9"/>
      <c r="D57" s="34"/>
      <c r="E57" s="34"/>
      <c r="F57" s="10"/>
      <c r="G57" s="9"/>
      <c r="H57" s="34"/>
      <c r="I57" s="34"/>
      <c r="J57" s="10"/>
      <c r="K57" s="9"/>
      <c r="L57" s="34"/>
      <c r="M57" s="34"/>
      <c r="N57" s="10"/>
      <c r="O57" s="9" t="e">
        <f>+AVERAGEIFS(C57:F57,C57:F57,"&gt;=0")</f>
        <v>#DIV/0!</v>
      </c>
      <c r="P57" s="34" t="e">
        <f>+MEDIAN(C57:F57)</f>
        <v>#NUM!</v>
      </c>
      <c r="Q57" s="10" t="e">
        <f>+(MIN(C57:F57)+MAX(C57:F57)+4*O57)/6</f>
        <v>#DIV/0!</v>
      </c>
      <c r="R57" s="39" t="e">
        <f t="shared" si="10"/>
        <v>#DIV/0!</v>
      </c>
      <c r="S57" s="10"/>
    </row>
    <row r="58" spans="1:19" x14ac:dyDescent="0.25">
      <c r="A58" s="9" t="s">
        <v>95</v>
      </c>
      <c r="B58" s="36" t="s">
        <v>96</v>
      </c>
      <c r="C58" s="9"/>
      <c r="D58" s="34"/>
      <c r="E58" s="34"/>
      <c r="F58" s="10"/>
      <c r="G58" s="9"/>
      <c r="H58" s="34"/>
      <c r="I58" s="34"/>
      <c r="J58" s="10"/>
      <c r="K58" s="9"/>
      <c r="L58" s="34"/>
      <c r="M58" s="34"/>
      <c r="N58" s="10"/>
      <c r="O58" s="9" t="e">
        <f>+AVERAGEIFS(C58:F58,C58:F58,"&gt;=0")</f>
        <v>#DIV/0!</v>
      </c>
      <c r="P58" s="34" t="e">
        <f>+MEDIAN(C58:F58)</f>
        <v>#NUM!</v>
      </c>
      <c r="Q58" s="10" t="e">
        <f>+(MIN(C58:F58)+MAX(C58:F58)+4*O58)/6</f>
        <v>#DIV/0!</v>
      </c>
      <c r="R58" s="39" t="e">
        <f t="shared" si="10"/>
        <v>#DIV/0!</v>
      </c>
      <c r="S58" s="10"/>
    </row>
    <row r="59" spans="1:19" x14ac:dyDescent="0.25">
      <c r="A59" s="9" t="s">
        <v>97</v>
      </c>
      <c r="B59" s="36" t="s">
        <v>98</v>
      </c>
      <c r="C59" s="9"/>
      <c r="D59" s="34"/>
      <c r="E59" s="34"/>
      <c r="F59" s="10"/>
      <c r="G59" s="9"/>
      <c r="H59" s="34"/>
      <c r="I59" s="34"/>
      <c r="J59" s="10"/>
      <c r="K59" s="9"/>
      <c r="L59" s="34"/>
      <c r="M59" s="34"/>
      <c r="N59" s="10"/>
      <c r="O59" s="9" t="e">
        <f>+AVERAGEIFS(C59:F59,C59:F59,"&gt;=0")</f>
        <v>#DIV/0!</v>
      </c>
      <c r="P59" s="34" t="e">
        <f>+MEDIAN(C59:F59)</f>
        <v>#NUM!</v>
      </c>
      <c r="Q59" s="10" t="e">
        <f>+(MIN(C59:F59)+MAX(C59:F59)+4*O59)/6</f>
        <v>#DIV/0!</v>
      </c>
      <c r="R59" s="39" t="e">
        <f t="shared" si="10"/>
        <v>#DIV/0!</v>
      </c>
      <c r="S59" s="10"/>
    </row>
    <row r="60" spans="1:19" x14ac:dyDescent="0.25">
      <c r="A60" s="9" t="s">
        <v>13</v>
      </c>
      <c r="B60" s="36" t="s">
        <v>13</v>
      </c>
      <c r="C60" s="9"/>
      <c r="D60" s="34"/>
      <c r="E60" s="34"/>
      <c r="F60" s="10"/>
      <c r="G60" s="9"/>
      <c r="H60" s="34"/>
      <c r="I60" s="34"/>
      <c r="J60" s="10"/>
      <c r="K60" s="9"/>
      <c r="L60" s="34"/>
      <c r="M60" s="34"/>
      <c r="N60" s="10"/>
      <c r="O60" s="9"/>
      <c r="P60" s="34"/>
      <c r="Q60" s="10"/>
      <c r="R60" s="36"/>
      <c r="S60" s="10"/>
    </row>
    <row r="61" spans="1:19" x14ac:dyDescent="0.25">
      <c r="A61" s="9" t="s">
        <v>99</v>
      </c>
      <c r="B61" s="36" t="s">
        <v>100</v>
      </c>
      <c r="C61" s="9"/>
      <c r="D61" s="34"/>
      <c r="E61" s="34"/>
      <c r="F61" s="10"/>
      <c r="G61" s="9"/>
      <c r="H61" s="34"/>
      <c r="I61" s="34"/>
      <c r="J61" s="10"/>
      <c r="K61" s="9"/>
      <c r="L61" s="34"/>
      <c r="M61" s="34"/>
      <c r="N61" s="10"/>
      <c r="O61" s="9" t="e">
        <f>+AVERAGEIFS(C61:F61,C61:F61,"&gt;=0")</f>
        <v>#DIV/0!</v>
      </c>
      <c r="P61" s="34" t="e">
        <f>+MEDIAN(C61:F61)</f>
        <v>#NUM!</v>
      </c>
      <c r="Q61" s="10" t="e">
        <f>+(MIN(C61:F61)+MAX(C61:F61)+4*O61)/6</f>
        <v>#DIV/0!</v>
      </c>
      <c r="R61" s="39" t="e">
        <f t="shared" ref="R61:R63" si="11">Q61*1.25*1.33</f>
        <v>#DIV/0!</v>
      </c>
      <c r="S61" s="10"/>
    </row>
    <row r="62" spans="1:19" x14ac:dyDescent="0.25">
      <c r="A62" s="9" t="s">
        <v>101</v>
      </c>
      <c r="B62" s="36" t="s">
        <v>102</v>
      </c>
      <c r="C62" s="9"/>
      <c r="D62" s="34"/>
      <c r="E62" s="34"/>
      <c r="F62" s="10"/>
      <c r="G62" s="9"/>
      <c r="H62" s="34"/>
      <c r="I62" s="34"/>
      <c r="J62" s="10"/>
      <c r="K62" s="9"/>
      <c r="L62" s="34"/>
      <c r="M62" s="34"/>
      <c r="N62" s="10"/>
      <c r="O62" s="9" t="e">
        <f>+AVERAGEIFS(C62:F62,C62:F62,"&gt;=0")</f>
        <v>#DIV/0!</v>
      </c>
      <c r="P62" s="34" t="e">
        <f>+MEDIAN(C62:F62)</f>
        <v>#NUM!</v>
      </c>
      <c r="Q62" s="10" t="e">
        <f>+(MIN(C62:F62)+MAX(C62:F62)+4*O62)/6</f>
        <v>#DIV/0!</v>
      </c>
      <c r="R62" s="39" t="e">
        <f t="shared" si="11"/>
        <v>#DIV/0!</v>
      </c>
      <c r="S62" s="10"/>
    </row>
    <row r="63" spans="1:19" x14ac:dyDescent="0.25">
      <c r="A63" s="9" t="s">
        <v>103</v>
      </c>
      <c r="B63" s="36" t="s">
        <v>104</v>
      </c>
      <c r="C63" s="9"/>
      <c r="D63" s="34"/>
      <c r="E63" s="34"/>
      <c r="F63" s="10"/>
      <c r="G63" s="9"/>
      <c r="H63" s="34"/>
      <c r="I63" s="34"/>
      <c r="J63" s="10"/>
      <c r="K63" s="9"/>
      <c r="L63" s="34"/>
      <c r="M63" s="34"/>
      <c r="N63" s="10"/>
      <c r="O63" s="9" t="e">
        <f>+AVERAGEIFS(C63:F63,C63:F63,"&gt;=0")</f>
        <v>#DIV/0!</v>
      </c>
      <c r="P63" s="34" t="e">
        <f>+MEDIAN(C63:F63)</f>
        <v>#NUM!</v>
      </c>
      <c r="Q63" s="10" t="e">
        <f>+(MIN(C63:F63)+MAX(C63:F63)+4*O63)/6</f>
        <v>#DIV/0!</v>
      </c>
      <c r="R63" s="39" t="e">
        <f t="shared" si="11"/>
        <v>#DIV/0!</v>
      </c>
      <c r="S63" s="10"/>
    </row>
    <row r="64" spans="1:19" x14ac:dyDescent="0.25">
      <c r="A64" s="9" t="s">
        <v>13</v>
      </c>
      <c r="B64" s="36" t="s">
        <v>13</v>
      </c>
      <c r="C64" s="9"/>
      <c r="D64" s="34"/>
      <c r="E64" s="34"/>
      <c r="F64" s="10"/>
      <c r="G64" s="9"/>
      <c r="H64" s="34"/>
      <c r="I64" s="34"/>
      <c r="J64" s="10"/>
      <c r="K64" s="9"/>
      <c r="L64" s="34"/>
      <c r="M64" s="34"/>
      <c r="N64" s="10"/>
      <c r="O64" s="9"/>
      <c r="P64" s="34"/>
      <c r="Q64" s="10"/>
      <c r="R64" s="36"/>
      <c r="S64" s="10"/>
    </row>
    <row r="65" spans="1:19" x14ac:dyDescent="0.25">
      <c r="A65" s="9" t="s">
        <v>105</v>
      </c>
      <c r="B65" s="36" t="s">
        <v>106</v>
      </c>
      <c r="C65" s="9"/>
      <c r="D65" s="34"/>
      <c r="E65" s="34"/>
      <c r="F65" s="10"/>
      <c r="G65" s="9"/>
      <c r="H65" s="34"/>
      <c r="I65" s="34"/>
      <c r="J65" s="10"/>
      <c r="K65" s="9"/>
      <c r="L65" s="34"/>
      <c r="M65" s="34"/>
      <c r="N65" s="10"/>
      <c r="O65" s="9" t="e">
        <f>+AVERAGEIFS(C65:F65,C65:F65,"&gt;=0")</f>
        <v>#DIV/0!</v>
      </c>
      <c r="P65" s="34" t="e">
        <f>+MEDIAN(C65:F65)</f>
        <v>#NUM!</v>
      </c>
      <c r="Q65" s="10" t="e">
        <f>+(MIN(C65:F65)+MAX(C65:F65)+4*O65)/6</f>
        <v>#DIV/0!</v>
      </c>
      <c r="R65" s="39" t="e">
        <f t="shared" ref="R65:R67" si="12">Q65*1.25*1.33</f>
        <v>#DIV/0!</v>
      </c>
      <c r="S65" s="10"/>
    </row>
    <row r="66" spans="1:19" x14ac:dyDescent="0.25">
      <c r="A66" s="9" t="s">
        <v>107</v>
      </c>
      <c r="B66" s="36" t="s">
        <v>108</v>
      </c>
      <c r="C66" s="9"/>
      <c r="D66" s="34"/>
      <c r="E66" s="34"/>
      <c r="F66" s="10"/>
      <c r="G66" s="9"/>
      <c r="H66" s="34"/>
      <c r="I66" s="34"/>
      <c r="J66" s="10"/>
      <c r="K66" s="9"/>
      <c r="L66" s="34"/>
      <c r="M66" s="34"/>
      <c r="N66" s="10"/>
      <c r="O66" s="9" t="e">
        <f>+AVERAGEIFS(C66:F66,C66:F66,"&gt;=0")</f>
        <v>#DIV/0!</v>
      </c>
      <c r="P66" s="34" t="e">
        <f>+MEDIAN(C66:F66)</f>
        <v>#NUM!</v>
      </c>
      <c r="Q66" s="10" t="e">
        <f>+(MIN(C66:F66)+MAX(C66:F66)+4*O66)/6</f>
        <v>#DIV/0!</v>
      </c>
      <c r="R66" s="39" t="e">
        <f t="shared" si="12"/>
        <v>#DIV/0!</v>
      </c>
      <c r="S66" s="10"/>
    </row>
    <row r="67" spans="1:19" x14ac:dyDescent="0.25">
      <c r="A67" s="9" t="s">
        <v>109</v>
      </c>
      <c r="B67" s="36" t="s">
        <v>110</v>
      </c>
      <c r="C67" s="9"/>
      <c r="D67" s="34"/>
      <c r="E67" s="34"/>
      <c r="F67" s="10"/>
      <c r="G67" s="9"/>
      <c r="H67" s="34"/>
      <c r="I67" s="34"/>
      <c r="J67" s="10"/>
      <c r="K67" s="9"/>
      <c r="L67" s="34"/>
      <c r="M67" s="34"/>
      <c r="N67" s="10"/>
      <c r="O67" s="9" t="e">
        <f>+AVERAGEIFS(C67:F67,C67:F67,"&gt;=0")</f>
        <v>#DIV/0!</v>
      </c>
      <c r="P67" s="34" t="e">
        <f>+MEDIAN(C67:F67)</f>
        <v>#NUM!</v>
      </c>
      <c r="Q67" s="10" t="e">
        <f>+(MIN(C67:F67)+MAX(C67:F67)+4*O67)/6</f>
        <v>#DIV/0!</v>
      </c>
      <c r="R67" s="39" t="e">
        <f t="shared" si="12"/>
        <v>#DIV/0!</v>
      </c>
      <c r="S67" s="10"/>
    </row>
    <row r="68" spans="1:19" x14ac:dyDescent="0.25">
      <c r="A68" s="9" t="s">
        <v>13</v>
      </c>
      <c r="B68" s="36" t="s">
        <v>13</v>
      </c>
      <c r="C68" s="9"/>
      <c r="D68" s="34"/>
      <c r="E68" s="34"/>
      <c r="F68" s="10"/>
      <c r="G68" s="9"/>
      <c r="H68" s="34"/>
      <c r="I68" s="34"/>
      <c r="J68" s="10"/>
      <c r="K68" s="9"/>
      <c r="L68" s="34"/>
      <c r="M68" s="34"/>
      <c r="N68" s="10"/>
      <c r="O68" s="9"/>
      <c r="P68" s="34"/>
      <c r="Q68" s="10"/>
      <c r="R68" s="36"/>
      <c r="S68" s="10"/>
    </row>
    <row r="69" spans="1:19" x14ac:dyDescent="0.25">
      <c r="A69" s="9" t="s">
        <v>111</v>
      </c>
      <c r="B69" s="36" t="s">
        <v>112</v>
      </c>
      <c r="C69" s="9"/>
      <c r="D69" s="34"/>
      <c r="E69" s="34"/>
      <c r="F69" s="10"/>
      <c r="G69" s="9"/>
      <c r="H69" s="34"/>
      <c r="I69" s="34"/>
      <c r="J69" s="10"/>
      <c r="K69" s="9"/>
      <c r="L69" s="34"/>
      <c r="M69" s="34"/>
      <c r="N69" s="10"/>
      <c r="O69" s="9" t="e">
        <f>+AVERAGEIFS(C69:F69,C69:F69,"&gt;=0")</f>
        <v>#DIV/0!</v>
      </c>
      <c r="P69" s="34" t="e">
        <f>+MEDIAN(C69:F69)</f>
        <v>#NUM!</v>
      </c>
      <c r="Q69" s="10" t="e">
        <f>+(MIN(C69:F69)+MAX(C69:F69)+4*O69)/6</f>
        <v>#DIV/0!</v>
      </c>
      <c r="R69" s="39" t="e">
        <f t="shared" ref="R69:R74" si="13">Q69*1.25*1.33</f>
        <v>#DIV/0!</v>
      </c>
      <c r="S69" s="10"/>
    </row>
    <row r="70" spans="1:19" x14ac:dyDescent="0.25">
      <c r="A70" s="9" t="s">
        <v>113</v>
      </c>
      <c r="B70" s="36" t="s">
        <v>114</v>
      </c>
      <c r="C70" s="9"/>
      <c r="D70" s="34"/>
      <c r="E70" s="34"/>
      <c r="F70" s="10"/>
      <c r="G70" s="9"/>
      <c r="H70" s="34"/>
      <c r="I70" s="34"/>
      <c r="J70" s="10"/>
      <c r="K70" s="9"/>
      <c r="L70" s="34"/>
      <c r="M70" s="34"/>
      <c r="N70" s="10"/>
      <c r="O70" s="9" t="e">
        <f>+AVERAGEIFS(C70:F70,C70:F70,"&gt;=0")</f>
        <v>#DIV/0!</v>
      </c>
      <c r="P70" s="34" t="e">
        <f>+MEDIAN(C70:F70)</f>
        <v>#NUM!</v>
      </c>
      <c r="Q70" s="10" t="e">
        <f>+(MIN(C70:F70)+MAX(C70:F70)+4*O70)/6</f>
        <v>#DIV/0!</v>
      </c>
      <c r="R70" s="39" t="e">
        <f t="shared" si="13"/>
        <v>#DIV/0!</v>
      </c>
      <c r="S70" s="10"/>
    </row>
    <row r="71" spans="1:19" x14ac:dyDescent="0.25">
      <c r="A71" s="9" t="s">
        <v>115</v>
      </c>
      <c r="B71" s="36" t="s">
        <v>116</v>
      </c>
      <c r="C71" s="9"/>
      <c r="D71" s="34"/>
      <c r="E71" s="34"/>
      <c r="F71" s="10"/>
      <c r="G71" s="9"/>
      <c r="H71" s="34"/>
      <c r="I71" s="34"/>
      <c r="J71" s="10"/>
      <c r="K71" s="9"/>
      <c r="L71" s="34"/>
      <c r="M71" s="34"/>
      <c r="N71" s="10"/>
      <c r="O71" s="9" t="e">
        <f>+AVERAGEIFS(C71:F71,C71:F71,"&gt;=0")</f>
        <v>#DIV/0!</v>
      </c>
      <c r="P71" s="34" t="e">
        <f>+MEDIAN(C71:F71)</f>
        <v>#NUM!</v>
      </c>
      <c r="Q71" s="10" t="e">
        <f>+(MIN(C71:F71)+MAX(C71:F71)+4*O71)/6</f>
        <v>#DIV/0!</v>
      </c>
      <c r="R71" s="39" t="e">
        <f t="shared" si="13"/>
        <v>#DIV/0!</v>
      </c>
      <c r="S71" s="10"/>
    </row>
    <row r="72" spans="1:19" x14ac:dyDescent="0.25">
      <c r="A72" s="9" t="s">
        <v>117</v>
      </c>
      <c r="B72" s="36" t="s">
        <v>118</v>
      </c>
      <c r="C72" s="9"/>
      <c r="D72" s="34"/>
      <c r="E72" s="34"/>
      <c r="F72" s="10"/>
      <c r="G72" s="9"/>
      <c r="H72" s="34"/>
      <c r="I72" s="34"/>
      <c r="J72" s="10"/>
      <c r="K72" s="9"/>
      <c r="L72" s="34"/>
      <c r="M72" s="34"/>
      <c r="N72" s="10"/>
      <c r="O72" s="9" t="e">
        <f>+AVERAGEIFS(C72:F72,C72:F72,"&gt;=0")</f>
        <v>#DIV/0!</v>
      </c>
      <c r="P72" s="34" t="e">
        <f>+MEDIAN(C72:F72)</f>
        <v>#NUM!</v>
      </c>
      <c r="Q72" s="10" t="e">
        <f>+(MIN(C72:F72)+MAX(C72:F72)+4*O72)/6</f>
        <v>#DIV/0!</v>
      </c>
      <c r="R72" s="39" t="e">
        <f t="shared" si="13"/>
        <v>#DIV/0!</v>
      </c>
      <c r="S72" s="10"/>
    </row>
    <row r="73" spans="1:19" x14ac:dyDescent="0.25">
      <c r="A73" s="9" t="s">
        <v>119</v>
      </c>
      <c r="B73" s="36" t="s">
        <v>120</v>
      </c>
      <c r="C73" s="9"/>
      <c r="D73" s="34"/>
      <c r="E73" s="34"/>
      <c r="F73" s="10"/>
      <c r="G73" s="9"/>
      <c r="H73" s="34"/>
      <c r="I73" s="34"/>
      <c r="J73" s="10"/>
      <c r="K73" s="9"/>
      <c r="L73" s="34"/>
      <c r="M73" s="34"/>
      <c r="N73" s="10"/>
      <c r="O73" s="9" t="e">
        <f>+AVERAGEIFS(C73:F73,C73:F73,"&gt;=0")</f>
        <v>#DIV/0!</v>
      </c>
      <c r="P73" s="34" t="e">
        <f>+MEDIAN(C73:F73)</f>
        <v>#NUM!</v>
      </c>
      <c r="Q73" s="10" t="e">
        <f>+(MIN(C73:F73)+MAX(C73:F73)+4*O73)/6</f>
        <v>#DIV/0!</v>
      </c>
      <c r="R73" s="39" t="e">
        <f t="shared" si="13"/>
        <v>#DIV/0!</v>
      </c>
      <c r="S73" s="10"/>
    </row>
    <row r="74" spans="1:19" x14ac:dyDescent="0.25">
      <c r="A74" s="9" t="s">
        <v>121</v>
      </c>
      <c r="B74" s="36" t="s">
        <v>122</v>
      </c>
      <c r="C74" s="9"/>
      <c r="D74" s="34"/>
      <c r="E74" s="34"/>
      <c r="F74" s="10"/>
      <c r="G74" s="9"/>
      <c r="H74" s="34"/>
      <c r="I74" s="34"/>
      <c r="J74" s="10"/>
      <c r="K74" s="9"/>
      <c r="L74" s="34"/>
      <c r="M74" s="34"/>
      <c r="N74" s="10"/>
      <c r="O74" s="9" t="e">
        <f>+AVERAGEIFS(C74:F74,C74:F74,"&gt;=0")</f>
        <v>#DIV/0!</v>
      </c>
      <c r="P74" s="34" t="e">
        <f>+MEDIAN(C74:F74)</f>
        <v>#NUM!</v>
      </c>
      <c r="Q74" s="10" t="e">
        <f>+(MIN(C74:F74)+MAX(C74:F74)+4*O74)/6</f>
        <v>#DIV/0!</v>
      </c>
      <c r="R74" s="39" t="e">
        <f t="shared" si="13"/>
        <v>#DIV/0!</v>
      </c>
      <c r="S74" s="10"/>
    </row>
    <row r="75" spans="1:19" x14ac:dyDescent="0.25">
      <c r="A75" s="16" t="s">
        <v>265</v>
      </c>
      <c r="B75" s="37" t="s">
        <v>13</v>
      </c>
      <c r="C75" s="16"/>
      <c r="D75" s="17"/>
      <c r="E75" s="17"/>
      <c r="F75" s="18"/>
      <c r="G75" s="16"/>
      <c r="H75" s="17"/>
      <c r="I75" s="17"/>
      <c r="J75" s="18"/>
      <c r="K75" s="16"/>
      <c r="L75" s="17"/>
      <c r="M75" s="17"/>
      <c r="N75" s="18"/>
      <c r="O75" s="16"/>
      <c r="P75" s="17"/>
      <c r="Q75" s="18"/>
      <c r="R75" s="37"/>
      <c r="S75" s="18"/>
    </row>
    <row r="76" spans="1:19" x14ac:dyDescent="0.25">
      <c r="A76" s="9" t="s">
        <v>123</v>
      </c>
      <c r="B76" s="36" t="s">
        <v>124</v>
      </c>
      <c r="C76" s="9"/>
      <c r="D76" s="34"/>
      <c r="E76" s="34"/>
      <c r="F76" s="10"/>
      <c r="G76" s="9"/>
      <c r="H76" s="34"/>
      <c r="I76" s="34"/>
      <c r="J76" s="10"/>
      <c r="K76" s="9"/>
      <c r="L76" s="34"/>
      <c r="M76" s="34"/>
      <c r="N76" s="10"/>
      <c r="O76" s="9" t="e">
        <f>+AVERAGEIFS(C76:F76,C76:F76,"&gt;=0")</f>
        <v>#DIV/0!</v>
      </c>
      <c r="P76" s="34" t="e">
        <f>+MEDIAN(C76:F76)</f>
        <v>#NUM!</v>
      </c>
      <c r="Q76" s="10" t="e">
        <f>+(MIN(C76:F76)+MAX(C76:F76)+4*O76)/6</f>
        <v>#DIV/0!</v>
      </c>
      <c r="R76" s="39" t="e">
        <f t="shared" ref="R76:R78" si="14">Q76*1.25*1.33</f>
        <v>#DIV/0!</v>
      </c>
      <c r="S76" s="10"/>
    </row>
    <row r="77" spans="1:19" x14ac:dyDescent="0.25">
      <c r="A77" s="9" t="s">
        <v>125</v>
      </c>
      <c r="B77" s="36" t="s">
        <v>126</v>
      </c>
      <c r="C77" s="9"/>
      <c r="D77" s="34"/>
      <c r="E77" s="34"/>
      <c r="F77" s="10"/>
      <c r="G77" s="9"/>
      <c r="H77" s="34"/>
      <c r="I77" s="34"/>
      <c r="J77" s="10"/>
      <c r="K77" s="9"/>
      <c r="L77" s="34"/>
      <c r="M77" s="34"/>
      <c r="N77" s="10"/>
      <c r="O77" s="9" t="e">
        <f>+AVERAGEIFS(C77:F77,C77:F77,"&gt;=0")</f>
        <v>#DIV/0!</v>
      </c>
      <c r="P77" s="34" t="e">
        <f>+MEDIAN(C77:F77)</f>
        <v>#NUM!</v>
      </c>
      <c r="Q77" s="10" t="e">
        <f>+(MIN(C77:F77)+MAX(C77:F77)+4*O77)/6</f>
        <v>#DIV/0!</v>
      </c>
      <c r="R77" s="39" t="e">
        <f t="shared" si="14"/>
        <v>#DIV/0!</v>
      </c>
      <c r="S77" s="10"/>
    </row>
    <row r="78" spans="1:19" x14ac:dyDescent="0.25">
      <c r="A78" s="9" t="s">
        <v>127</v>
      </c>
      <c r="B78" s="36" t="s">
        <v>128</v>
      </c>
      <c r="C78" s="9"/>
      <c r="D78" s="34"/>
      <c r="E78" s="34"/>
      <c r="F78" s="10"/>
      <c r="G78" s="9"/>
      <c r="H78" s="34"/>
      <c r="I78" s="34"/>
      <c r="J78" s="10"/>
      <c r="K78" s="9"/>
      <c r="L78" s="34"/>
      <c r="M78" s="34"/>
      <c r="N78" s="10"/>
      <c r="O78" s="9" t="e">
        <f>+AVERAGEIFS(C78:F78,C78:F78,"&gt;=0")</f>
        <v>#DIV/0!</v>
      </c>
      <c r="P78" s="34" t="e">
        <f>+MEDIAN(C78:F78)</f>
        <v>#NUM!</v>
      </c>
      <c r="Q78" s="10" t="e">
        <f>+(MIN(C78:F78)+MAX(C78:F78)+4*O78)/6</f>
        <v>#DIV/0!</v>
      </c>
      <c r="R78" s="39" t="e">
        <f t="shared" si="14"/>
        <v>#DIV/0!</v>
      </c>
      <c r="S78" s="10"/>
    </row>
    <row r="79" spans="1:19" x14ac:dyDescent="0.25">
      <c r="A79" s="9" t="s">
        <v>13</v>
      </c>
      <c r="B79" s="36" t="s">
        <v>13</v>
      </c>
      <c r="C79" s="9"/>
      <c r="D79" s="34"/>
      <c r="E79" s="34"/>
      <c r="F79" s="10"/>
      <c r="G79" s="9"/>
      <c r="H79" s="34"/>
      <c r="I79" s="34"/>
      <c r="J79" s="10"/>
      <c r="K79" s="9"/>
      <c r="L79" s="34"/>
      <c r="M79" s="34"/>
      <c r="N79" s="10"/>
      <c r="O79" s="9"/>
      <c r="P79" s="34"/>
      <c r="Q79" s="10"/>
      <c r="R79" s="36"/>
      <c r="S79" s="10"/>
    </row>
    <row r="80" spans="1:19" x14ac:dyDescent="0.25">
      <c r="A80" s="9" t="s">
        <v>129</v>
      </c>
      <c r="B80" s="36" t="s">
        <v>130</v>
      </c>
      <c r="C80" s="9"/>
      <c r="D80" s="34"/>
      <c r="E80" s="34"/>
      <c r="F80" s="10"/>
      <c r="G80" s="9"/>
      <c r="H80" s="34"/>
      <c r="I80" s="34"/>
      <c r="J80" s="10"/>
      <c r="K80" s="9"/>
      <c r="L80" s="34"/>
      <c r="M80" s="34"/>
      <c r="N80" s="10"/>
      <c r="O80" s="9" t="e">
        <f>+AVERAGEIFS(C80:F80,C80:F80,"&gt;=0")</f>
        <v>#DIV/0!</v>
      </c>
      <c r="P80" s="34" t="e">
        <f>+MEDIAN(C80:F80)</f>
        <v>#NUM!</v>
      </c>
      <c r="Q80" s="10" t="e">
        <f>+(MIN(C80:F80)+MAX(C80:F80)+4*O80)/6</f>
        <v>#DIV/0!</v>
      </c>
      <c r="R80" s="39" t="e">
        <f t="shared" ref="R80:R82" si="15">Q80*1.25*1.33</f>
        <v>#DIV/0!</v>
      </c>
      <c r="S80" s="10"/>
    </row>
    <row r="81" spans="1:19" x14ac:dyDescent="0.25">
      <c r="A81" s="9" t="s">
        <v>131</v>
      </c>
      <c r="B81" s="36" t="s">
        <v>132</v>
      </c>
      <c r="C81" s="9"/>
      <c r="D81" s="34"/>
      <c r="E81" s="34"/>
      <c r="F81" s="10"/>
      <c r="G81" s="9"/>
      <c r="H81" s="34"/>
      <c r="I81" s="34"/>
      <c r="J81" s="10"/>
      <c r="K81" s="9"/>
      <c r="L81" s="34"/>
      <c r="M81" s="34"/>
      <c r="N81" s="10"/>
      <c r="O81" s="9" t="e">
        <f>+AVERAGEIFS(C81:F81,C81:F81,"&gt;=0")</f>
        <v>#DIV/0!</v>
      </c>
      <c r="P81" s="34" t="e">
        <f>+MEDIAN(C81:F81)</f>
        <v>#NUM!</v>
      </c>
      <c r="Q81" s="10" t="e">
        <f>+(MIN(C81:F81)+MAX(C81:F81)+4*O81)/6</f>
        <v>#DIV/0!</v>
      </c>
      <c r="R81" s="39" t="e">
        <f t="shared" si="15"/>
        <v>#DIV/0!</v>
      </c>
      <c r="S81" s="10"/>
    </row>
    <row r="82" spans="1:19" x14ac:dyDescent="0.25">
      <c r="A82" s="9" t="s">
        <v>133</v>
      </c>
      <c r="B82" s="36" t="s">
        <v>134</v>
      </c>
      <c r="C82" s="9"/>
      <c r="D82" s="34"/>
      <c r="E82" s="34"/>
      <c r="F82" s="10"/>
      <c r="G82" s="9"/>
      <c r="H82" s="34"/>
      <c r="I82" s="34"/>
      <c r="J82" s="10"/>
      <c r="K82" s="9"/>
      <c r="L82" s="34"/>
      <c r="M82" s="34"/>
      <c r="N82" s="10"/>
      <c r="O82" s="9" t="e">
        <f>+AVERAGEIFS(C82:F82,C82:F82,"&gt;=0")</f>
        <v>#DIV/0!</v>
      </c>
      <c r="P82" s="34" t="e">
        <f>+MEDIAN(C82:F82)</f>
        <v>#NUM!</v>
      </c>
      <c r="Q82" s="10" t="e">
        <f>+(MIN(C82:F82)+MAX(C82:F82)+4*O82)/6</f>
        <v>#DIV/0!</v>
      </c>
      <c r="R82" s="39" t="e">
        <f t="shared" si="15"/>
        <v>#DIV/0!</v>
      </c>
      <c r="S82" s="10"/>
    </row>
    <row r="83" spans="1:19" x14ac:dyDescent="0.25">
      <c r="A83" s="9" t="s">
        <v>13</v>
      </c>
      <c r="B83" s="36" t="s">
        <v>13</v>
      </c>
      <c r="C83" s="9"/>
      <c r="D83" s="34"/>
      <c r="E83" s="34"/>
      <c r="F83" s="10"/>
      <c r="G83" s="9"/>
      <c r="H83" s="34"/>
      <c r="I83" s="34"/>
      <c r="J83" s="10"/>
      <c r="K83" s="9"/>
      <c r="L83" s="34"/>
      <c r="M83" s="34"/>
      <c r="N83" s="10"/>
      <c r="O83" s="9"/>
      <c r="P83" s="34"/>
      <c r="Q83" s="10"/>
      <c r="R83" s="36"/>
      <c r="S83" s="10"/>
    </row>
    <row r="84" spans="1:19" x14ac:dyDescent="0.25">
      <c r="A84" s="9" t="s">
        <v>135</v>
      </c>
      <c r="B84" s="36" t="s">
        <v>136</v>
      </c>
      <c r="C84" s="9"/>
      <c r="D84" s="34"/>
      <c r="E84" s="34"/>
      <c r="F84" s="10"/>
      <c r="G84" s="9"/>
      <c r="H84" s="34"/>
      <c r="I84" s="34"/>
      <c r="J84" s="10"/>
      <c r="K84" s="9"/>
      <c r="L84" s="34"/>
      <c r="M84" s="34"/>
      <c r="N84" s="10"/>
      <c r="O84" s="9" t="e">
        <f>+AVERAGEIFS(C84:F84,C84:F84,"&gt;=0")</f>
        <v>#DIV/0!</v>
      </c>
      <c r="P84" s="34" t="e">
        <f>+MEDIAN(C84:F84)</f>
        <v>#NUM!</v>
      </c>
      <c r="Q84" s="10" t="e">
        <f>+(MIN(C84:F84)+MAX(C84:F84)+4*O84)/6</f>
        <v>#DIV/0!</v>
      </c>
      <c r="R84" s="39" t="e">
        <f t="shared" ref="R84:R86" si="16">Q84*1.25*1.33</f>
        <v>#DIV/0!</v>
      </c>
      <c r="S84" s="10"/>
    </row>
    <row r="85" spans="1:19" x14ac:dyDescent="0.25">
      <c r="A85" s="9" t="s">
        <v>137</v>
      </c>
      <c r="B85" s="36" t="s">
        <v>138</v>
      </c>
      <c r="C85" s="9"/>
      <c r="D85" s="34"/>
      <c r="E85" s="34"/>
      <c r="F85" s="10"/>
      <c r="G85" s="9"/>
      <c r="H85" s="34"/>
      <c r="I85" s="34"/>
      <c r="J85" s="10"/>
      <c r="K85" s="9"/>
      <c r="L85" s="34"/>
      <c r="M85" s="34"/>
      <c r="N85" s="10"/>
      <c r="O85" s="9" t="e">
        <f>+AVERAGEIFS(C85:F85,C85:F85,"&gt;=0")</f>
        <v>#DIV/0!</v>
      </c>
      <c r="P85" s="34" t="e">
        <f>+MEDIAN(C85:F85)</f>
        <v>#NUM!</v>
      </c>
      <c r="Q85" s="10" t="e">
        <f>+(MIN(C85:F85)+MAX(C85:F85)+4*O85)/6</f>
        <v>#DIV/0!</v>
      </c>
      <c r="R85" s="39" t="e">
        <f t="shared" si="16"/>
        <v>#DIV/0!</v>
      </c>
      <c r="S85" s="10"/>
    </row>
    <row r="86" spans="1:19" x14ac:dyDescent="0.25">
      <c r="A86" s="9" t="s">
        <v>139</v>
      </c>
      <c r="B86" s="36" t="s">
        <v>140</v>
      </c>
      <c r="C86" s="9"/>
      <c r="D86" s="34"/>
      <c r="E86" s="34"/>
      <c r="F86" s="10"/>
      <c r="G86" s="9"/>
      <c r="H86" s="34"/>
      <c r="I86" s="34"/>
      <c r="J86" s="10"/>
      <c r="K86" s="9"/>
      <c r="L86" s="34"/>
      <c r="M86" s="34"/>
      <c r="N86" s="10"/>
      <c r="O86" s="9" t="e">
        <f>+AVERAGEIFS(C86:F86,C86:F86,"&gt;=0")</f>
        <v>#DIV/0!</v>
      </c>
      <c r="P86" s="34" t="e">
        <f>+MEDIAN(C86:F86)</f>
        <v>#NUM!</v>
      </c>
      <c r="Q86" s="10" t="e">
        <f>+(MIN(C86:F86)+MAX(C86:F86)+4*O86)/6</f>
        <v>#DIV/0!</v>
      </c>
      <c r="R86" s="39" t="e">
        <f t="shared" si="16"/>
        <v>#DIV/0!</v>
      </c>
      <c r="S86" s="10"/>
    </row>
    <row r="87" spans="1:19" x14ac:dyDescent="0.25">
      <c r="A87" s="9" t="s">
        <v>13</v>
      </c>
      <c r="B87" s="36" t="s">
        <v>13</v>
      </c>
      <c r="C87" s="9"/>
      <c r="D87" s="34"/>
      <c r="E87" s="34"/>
      <c r="F87" s="10"/>
      <c r="G87" s="9"/>
      <c r="H87" s="34"/>
      <c r="I87" s="34"/>
      <c r="J87" s="10"/>
      <c r="K87" s="9"/>
      <c r="L87" s="34"/>
      <c r="M87" s="34"/>
      <c r="N87" s="10"/>
      <c r="O87" s="9"/>
      <c r="P87" s="34"/>
      <c r="Q87" s="10"/>
      <c r="R87" s="36"/>
      <c r="S87" s="10"/>
    </row>
    <row r="88" spans="1:19" x14ac:dyDescent="0.25">
      <c r="A88" s="9" t="s">
        <v>141</v>
      </c>
      <c r="B88" s="36" t="s">
        <v>142</v>
      </c>
      <c r="C88" s="9"/>
      <c r="D88" s="34"/>
      <c r="E88" s="34"/>
      <c r="F88" s="10"/>
      <c r="G88" s="9"/>
      <c r="H88" s="34"/>
      <c r="I88" s="34"/>
      <c r="J88" s="10"/>
      <c r="K88" s="9"/>
      <c r="L88" s="34"/>
      <c r="M88" s="34"/>
      <c r="N88" s="10"/>
      <c r="O88" s="9" t="e">
        <f>+AVERAGEIFS(C88:F88,C88:F88,"&gt;=0")</f>
        <v>#DIV/0!</v>
      </c>
      <c r="P88" s="34" t="e">
        <f>+MEDIAN(C88:F88)</f>
        <v>#NUM!</v>
      </c>
      <c r="Q88" s="10" t="e">
        <f>+(MIN(C88:F88)+MAX(C88:F88)+4*O88)/6</f>
        <v>#DIV/0!</v>
      </c>
      <c r="R88" s="39" t="e">
        <f t="shared" ref="R88:R90" si="17">Q88*1.25*1.33</f>
        <v>#DIV/0!</v>
      </c>
      <c r="S88" s="10"/>
    </row>
    <row r="89" spans="1:19" x14ac:dyDescent="0.25">
      <c r="A89" s="9" t="s">
        <v>143</v>
      </c>
      <c r="B89" s="36" t="s">
        <v>144</v>
      </c>
      <c r="C89" s="9"/>
      <c r="D89" s="34"/>
      <c r="E89" s="34"/>
      <c r="F89" s="10"/>
      <c r="G89" s="9"/>
      <c r="H89" s="34"/>
      <c r="I89" s="34"/>
      <c r="J89" s="10"/>
      <c r="K89" s="9"/>
      <c r="L89" s="34"/>
      <c r="M89" s="34"/>
      <c r="N89" s="10"/>
      <c r="O89" s="9" t="e">
        <f>+AVERAGEIFS(C89:F89,C89:F89,"&gt;=0")</f>
        <v>#DIV/0!</v>
      </c>
      <c r="P89" s="34" t="e">
        <f>+MEDIAN(C89:F89)</f>
        <v>#NUM!</v>
      </c>
      <c r="Q89" s="10" t="e">
        <f>+(MIN(C89:F89)+MAX(C89:F89)+4*O89)/6</f>
        <v>#DIV/0!</v>
      </c>
      <c r="R89" s="39" t="e">
        <f t="shared" si="17"/>
        <v>#DIV/0!</v>
      </c>
      <c r="S89" s="10"/>
    </row>
    <row r="90" spans="1:19" x14ac:dyDescent="0.25">
      <c r="A90" s="9" t="s">
        <v>145</v>
      </c>
      <c r="B90" s="36" t="s">
        <v>146</v>
      </c>
      <c r="C90" s="9"/>
      <c r="D90" s="34"/>
      <c r="E90" s="34"/>
      <c r="F90" s="10"/>
      <c r="G90" s="9"/>
      <c r="H90" s="34"/>
      <c r="I90" s="34"/>
      <c r="J90" s="10"/>
      <c r="K90" s="9"/>
      <c r="L90" s="34"/>
      <c r="M90" s="34"/>
      <c r="N90" s="10"/>
      <c r="O90" s="9" t="e">
        <f>+AVERAGEIFS(C90:F90,C90:F90,"&gt;=0")</f>
        <v>#DIV/0!</v>
      </c>
      <c r="P90" s="34" t="e">
        <f>+MEDIAN(C90:F90)</f>
        <v>#NUM!</v>
      </c>
      <c r="Q90" s="10" t="e">
        <f>+(MIN(C90:F90)+MAX(C90:F90)+4*O90)/6</f>
        <v>#DIV/0!</v>
      </c>
      <c r="R90" s="39" t="e">
        <f t="shared" si="17"/>
        <v>#DIV/0!</v>
      </c>
      <c r="S90" s="10"/>
    </row>
    <row r="91" spans="1:19" x14ac:dyDescent="0.25">
      <c r="A91" s="9" t="s">
        <v>13</v>
      </c>
      <c r="B91" s="36" t="s">
        <v>13</v>
      </c>
      <c r="C91" s="9"/>
      <c r="D91" s="34"/>
      <c r="E91" s="34"/>
      <c r="F91" s="10"/>
      <c r="G91" s="9"/>
      <c r="H91" s="34"/>
      <c r="I91" s="34"/>
      <c r="J91" s="10"/>
      <c r="K91" s="9"/>
      <c r="L91" s="34"/>
      <c r="M91" s="34"/>
      <c r="N91" s="10"/>
      <c r="O91" s="9"/>
      <c r="P91" s="34"/>
      <c r="Q91" s="10"/>
      <c r="R91" s="36"/>
      <c r="S91" s="10"/>
    </row>
    <row r="92" spans="1:19" x14ac:dyDescent="0.25">
      <c r="A92" s="9" t="s">
        <v>147</v>
      </c>
      <c r="B92" s="36" t="s">
        <v>148</v>
      </c>
      <c r="C92" s="9"/>
      <c r="D92" s="34"/>
      <c r="E92" s="34"/>
      <c r="F92" s="10"/>
      <c r="G92" s="9"/>
      <c r="H92" s="34"/>
      <c r="I92" s="34"/>
      <c r="J92" s="10"/>
      <c r="K92" s="9"/>
      <c r="L92" s="34"/>
      <c r="M92" s="34"/>
      <c r="N92" s="10"/>
      <c r="O92" s="9" t="e">
        <f>+AVERAGEIFS(C92:F92,C92:F92,"&gt;=0")</f>
        <v>#DIV/0!</v>
      </c>
      <c r="P92" s="34" t="e">
        <f>+MEDIAN(C92:F92)</f>
        <v>#NUM!</v>
      </c>
      <c r="Q92" s="10" t="e">
        <f>+(MIN(C92:F92)+MAX(C92:F92)+4*O92)/6</f>
        <v>#DIV/0!</v>
      </c>
      <c r="R92" s="39" t="e">
        <f t="shared" ref="R92:R95" si="18">Q92*1.25*1.33</f>
        <v>#DIV/0!</v>
      </c>
      <c r="S92" s="10"/>
    </row>
    <row r="93" spans="1:19" x14ac:dyDescent="0.25">
      <c r="A93" s="9" t="s">
        <v>149</v>
      </c>
      <c r="B93" s="36" t="s">
        <v>150</v>
      </c>
      <c r="C93" s="9"/>
      <c r="D93" s="34"/>
      <c r="E93" s="34"/>
      <c r="F93" s="10"/>
      <c r="G93" s="9"/>
      <c r="H93" s="34"/>
      <c r="I93" s="34"/>
      <c r="J93" s="10"/>
      <c r="K93" s="9"/>
      <c r="L93" s="34"/>
      <c r="M93" s="34"/>
      <c r="N93" s="10"/>
      <c r="O93" s="9" t="e">
        <f>+AVERAGEIFS(C93:F93,C93:F93,"&gt;=0")</f>
        <v>#DIV/0!</v>
      </c>
      <c r="P93" s="34" t="e">
        <f>+MEDIAN(C93:F93)</f>
        <v>#NUM!</v>
      </c>
      <c r="Q93" s="10" t="e">
        <f>+(MIN(C93:F93)+MAX(C93:F93)+4*O93)/6</f>
        <v>#DIV/0!</v>
      </c>
      <c r="R93" s="39" t="e">
        <f t="shared" si="18"/>
        <v>#DIV/0!</v>
      </c>
      <c r="S93" s="10"/>
    </row>
    <row r="94" spans="1:19" x14ac:dyDescent="0.25">
      <c r="A94" s="9" t="s">
        <v>151</v>
      </c>
      <c r="B94" s="36" t="s">
        <v>152</v>
      </c>
      <c r="C94" s="9"/>
      <c r="D94" s="34"/>
      <c r="E94" s="34"/>
      <c r="F94" s="10"/>
      <c r="G94" s="9"/>
      <c r="H94" s="34"/>
      <c r="I94" s="34"/>
      <c r="J94" s="10"/>
      <c r="K94" s="9"/>
      <c r="L94" s="34"/>
      <c r="M94" s="34"/>
      <c r="N94" s="10"/>
      <c r="O94" s="9" t="e">
        <f>+AVERAGEIFS(C94:F94,C94:F94,"&gt;=0")</f>
        <v>#DIV/0!</v>
      </c>
      <c r="P94" s="34" t="e">
        <f>+MEDIAN(C94:F94)</f>
        <v>#NUM!</v>
      </c>
      <c r="Q94" s="10" t="e">
        <f>+(MIN(C94:F94)+MAX(C94:F94)+4*O94)/6</f>
        <v>#DIV/0!</v>
      </c>
      <c r="R94" s="39" t="e">
        <f t="shared" si="18"/>
        <v>#DIV/0!</v>
      </c>
      <c r="S94" s="10"/>
    </row>
    <row r="95" spans="1:19" x14ac:dyDescent="0.25">
      <c r="A95" s="9" t="s">
        <v>153</v>
      </c>
      <c r="B95" s="36" t="s">
        <v>154</v>
      </c>
      <c r="C95" s="9"/>
      <c r="D95" s="34"/>
      <c r="E95" s="34"/>
      <c r="F95" s="10"/>
      <c r="G95" s="9"/>
      <c r="H95" s="34"/>
      <c r="I95" s="34"/>
      <c r="J95" s="10"/>
      <c r="K95" s="9"/>
      <c r="L95" s="34"/>
      <c r="M95" s="34"/>
      <c r="N95" s="10"/>
      <c r="O95" s="9" t="e">
        <f>+AVERAGEIFS(C95:F95,C95:F95,"&gt;=0")</f>
        <v>#DIV/0!</v>
      </c>
      <c r="P95" s="34" t="e">
        <f>+MEDIAN(C95:F95)</f>
        <v>#NUM!</v>
      </c>
      <c r="Q95" s="10" t="e">
        <f>+(MIN(C95:F95)+MAX(C95:F95)+4*O95)/6</f>
        <v>#DIV/0!</v>
      </c>
      <c r="R95" s="39" t="e">
        <f t="shared" si="18"/>
        <v>#DIV/0!</v>
      </c>
      <c r="S95" s="10"/>
    </row>
    <row r="96" spans="1:19" x14ac:dyDescent="0.25">
      <c r="A96" s="9" t="s">
        <v>13</v>
      </c>
      <c r="B96" s="36" t="s">
        <v>13</v>
      </c>
      <c r="C96" s="9"/>
      <c r="D96" s="34"/>
      <c r="E96" s="34"/>
      <c r="F96" s="10"/>
      <c r="G96" s="9"/>
      <c r="H96" s="34"/>
      <c r="I96" s="34"/>
      <c r="J96" s="10"/>
      <c r="K96" s="9"/>
      <c r="L96" s="34"/>
      <c r="M96" s="34"/>
      <c r="N96" s="10"/>
      <c r="O96" s="9"/>
      <c r="P96" s="34"/>
      <c r="Q96" s="10"/>
      <c r="R96" s="36"/>
      <c r="S96" s="10"/>
    </row>
    <row r="97" spans="1:19" x14ac:dyDescent="0.25">
      <c r="A97" s="9" t="s">
        <v>155</v>
      </c>
      <c r="B97" s="36" t="s">
        <v>156</v>
      </c>
      <c r="C97" s="9"/>
      <c r="D97" s="34"/>
      <c r="E97" s="34"/>
      <c r="F97" s="10"/>
      <c r="G97" s="9"/>
      <c r="H97" s="34"/>
      <c r="I97" s="34"/>
      <c r="J97" s="10"/>
      <c r="K97" s="9"/>
      <c r="L97" s="34"/>
      <c r="M97" s="34"/>
      <c r="N97" s="10"/>
      <c r="O97" s="9" t="e">
        <f>+AVERAGEIFS(C97:F97,C97:F97,"&gt;=0")</f>
        <v>#DIV/0!</v>
      </c>
      <c r="P97" s="34" t="e">
        <f>+MEDIAN(C97:F97)</f>
        <v>#NUM!</v>
      </c>
      <c r="Q97" s="10" t="e">
        <f>+(MIN(C97:F97)+MAX(C97:F97)+4*O97)/6</f>
        <v>#DIV/0!</v>
      </c>
      <c r="R97" s="39" t="e">
        <f t="shared" ref="R97:R99" si="19">Q97*1.25*1.33</f>
        <v>#DIV/0!</v>
      </c>
      <c r="S97" s="10"/>
    </row>
    <row r="98" spans="1:19" x14ac:dyDescent="0.25">
      <c r="A98" s="9" t="s">
        <v>157</v>
      </c>
      <c r="B98" s="36" t="s">
        <v>158</v>
      </c>
      <c r="C98" s="9"/>
      <c r="D98" s="34"/>
      <c r="E98" s="34"/>
      <c r="F98" s="10"/>
      <c r="G98" s="9"/>
      <c r="H98" s="34"/>
      <c r="I98" s="34"/>
      <c r="J98" s="10"/>
      <c r="K98" s="9"/>
      <c r="L98" s="34"/>
      <c r="M98" s="34"/>
      <c r="N98" s="10"/>
      <c r="O98" s="9" t="e">
        <f>+AVERAGEIFS(C98:F98,C98:F98,"&gt;=0")</f>
        <v>#DIV/0!</v>
      </c>
      <c r="P98" s="34" t="e">
        <f>+MEDIAN(C98:F98)</f>
        <v>#NUM!</v>
      </c>
      <c r="Q98" s="10" t="e">
        <f>+(MIN(C98:F98)+MAX(C98:F98)+4*O98)/6</f>
        <v>#DIV/0!</v>
      </c>
      <c r="R98" s="39" t="e">
        <f t="shared" si="19"/>
        <v>#DIV/0!</v>
      </c>
      <c r="S98" s="10"/>
    </row>
    <row r="99" spans="1:19" x14ac:dyDescent="0.25">
      <c r="A99" s="9" t="s">
        <v>159</v>
      </c>
      <c r="B99" s="36" t="s">
        <v>160</v>
      </c>
      <c r="C99" s="9"/>
      <c r="D99" s="34"/>
      <c r="E99" s="34"/>
      <c r="F99" s="10"/>
      <c r="G99" s="9"/>
      <c r="H99" s="34"/>
      <c r="I99" s="34"/>
      <c r="J99" s="10"/>
      <c r="K99" s="9"/>
      <c r="L99" s="34"/>
      <c r="M99" s="34"/>
      <c r="N99" s="10"/>
      <c r="O99" s="9" t="e">
        <f>+AVERAGEIFS(C99:F99,C99:F99,"&gt;=0")</f>
        <v>#DIV/0!</v>
      </c>
      <c r="P99" s="34" t="e">
        <f>+MEDIAN(C99:F99)</f>
        <v>#NUM!</v>
      </c>
      <c r="Q99" s="10" t="e">
        <f>+(MIN(C99:F99)+MAX(C99:F99)+4*O99)/6</f>
        <v>#DIV/0!</v>
      </c>
      <c r="R99" s="39" t="e">
        <f t="shared" si="19"/>
        <v>#DIV/0!</v>
      </c>
      <c r="S99" s="10"/>
    </row>
    <row r="100" spans="1:19" x14ac:dyDescent="0.25">
      <c r="A100" s="16" t="s">
        <v>267</v>
      </c>
      <c r="B100" s="37" t="s">
        <v>13</v>
      </c>
      <c r="C100" s="16"/>
      <c r="D100" s="17"/>
      <c r="E100" s="17"/>
      <c r="F100" s="18"/>
      <c r="G100" s="16"/>
      <c r="H100" s="17"/>
      <c r="I100" s="17"/>
      <c r="J100" s="18"/>
      <c r="K100" s="16"/>
      <c r="L100" s="17"/>
      <c r="M100" s="17"/>
      <c r="N100" s="18"/>
      <c r="O100" s="16"/>
      <c r="P100" s="17"/>
      <c r="Q100" s="18"/>
      <c r="R100" s="37"/>
      <c r="S100" s="18"/>
    </row>
    <row r="101" spans="1:19" x14ac:dyDescent="0.25">
      <c r="A101" s="9" t="s">
        <v>161</v>
      </c>
      <c r="B101" s="36" t="s">
        <v>162</v>
      </c>
      <c r="C101" s="9"/>
      <c r="D101" s="34"/>
      <c r="E101" s="34"/>
      <c r="F101" s="10"/>
      <c r="G101" s="9"/>
      <c r="H101" s="34"/>
      <c r="I101" s="34"/>
      <c r="J101" s="10"/>
      <c r="K101" s="9"/>
      <c r="L101" s="34"/>
      <c r="M101" s="34"/>
      <c r="N101" s="10"/>
      <c r="O101" s="9" t="e">
        <f>+AVERAGEIFS(C101:F101,C101:F101,"&gt;=0")</f>
        <v>#DIV/0!</v>
      </c>
      <c r="P101" s="34" t="e">
        <f>+MEDIAN(C101:F101)</f>
        <v>#NUM!</v>
      </c>
      <c r="Q101" s="10" t="e">
        <f>+(MIN(C101:F101)+MAX(C101:F101)+4*O101)/6</f>
        <v>#DIV/0!</v>
      </c>
      <c r="R101" s="39" t="e">
        <f t="shared" ref="R101:R104" si="20">Q101*1.25*1.33</f>
        <v>#DIV/0!</v>
      </c>
      <c r="S101" s="10"/>
    </row>
    <row r="102" spans="1:19" x14ac:dyDescent="0.25">
      <c r="A102" s="9" t="s">
        <v>163</v>
      </c>
      <c r="B102" s="36" t="s">
        <v>164</v>
      </c>
      <c r="C102" s="9"/>
      <c r="D102" s="34"/>
      <c r="E102" s="34"/>
      <c r="F102" s="10"/>
      <c r="G102" s="9"/>
      <c r="H102" s="34"/>
      <c r="I102" s="34"/>
      <c r="J102" s="10"/>
      <c r="K102" s="9"/>
      <c r="L102" s="34"/>
      <c r="M102" s="34"/>
      <c r="N102" s="10"/>
      <c r="O102" s="9" t="e">
        <f>+AVERAGEIFS(C102:F102,C102:F102,"&gt;=0")</f>
        <v>#DIV/0!</v>
      </c>
      <c r="P102" s="34" t="e">
        <f>+MEDIAN(C102:F102)</f>
        <v>#NUM!</v>
      </c>
      <c r="Q102" s="10" t="e">
        <f>+(MIN(C102:F102)+MAX(C102:F102)+4*O102)/6</f>
        <v>#DIV/0!</v>
      </c>
      <c r="R102" s="39" t="e">
        <f t="shared" si="20"/>
        <v>#DIV/0!</v>
      </c>
      <c r="S102" s="10"/>
    </row>
    <row r="103" spans="1:19" x14ac:dyDescent="0.25">
      <c r="A103" s="9" t="s">
        <v>165</v>
      </c>
      <c r="B103" s="36" t="s">
        <v>166</v>
      </c>
      <c r="C103" s="9"/>
      <c r="D103" s="34"/>
      <c r="E103" s="34"/>
      <c r="F103" s="10"/>
      <c r="G103" s="9"/>
      <c r="H103" s="34"/>
      <c r="I103" s="34"/>
      <c r="J103" s="10"/>
      <c r="K103" s="9"/>
      <c r="L103" s="34"/>
      <c r="M103" s="34"/>
      <c r="N103" s="10"/>
      <c r="O103" s="9" t="e">
        <f>+AVERAGEIFS(C103:F103,C103:F103,"&gt;=0")</f>
        <v>#DIV/0!</v>
      </c>
      <c r="P103" s="34" t="e">
        <f>+MEDIAN(C103:F103)</f>
        <v>#NUM!</v>
      </c>
      <c r="Q103" s="10" t="e">
        <f>+(MIN(C103:F103)+MAX(C103:F103)+4*O103)/6</f>
        <v>#DIV/0!</v>
      </c>
      <c r="R103" s="39" t="e">
        <f t="shared" si="20"/>
        <v>#DIV/0!</v>
      </c>
      <c r="S103" s="10"/>
    </row>
    <row r="104" spans="1:19" x14ac:dyDescent="0.25">
      <c r="A104" s="9" t="s">
        <v>167</v>
      </c>
      <c r="B104" s="36" t="s">
        <v>168</v>
      </c>
      <c r="C104" s="9"/>
      <c r="D104" s="34"/>
      <c r="E104" s="34"/>
      <c r="F104" s="10"/>
      <c r="G104" s="9"/>
      <c r="H104" s="34"/>
      <c r="I104" s="34"/>
      <c r="J104" s="10"/>
      <c r="K104" s="9"/>
      <c r="L104" s="34"/>
      <c r="M104" s="34"/>
      <c r="N104" s="10"/>
      <c r="O104" s="9" t="e">
        <f>+AVERAGEIFS(C104:F104,C104:F104,"&gt;=0")</f>
        <v>#DIV/0!</v>
      </c>
      <c r="P104" s="34" t="e">
        <f>+MEDIAN(C104:F104)</f>
        <v>#NUM!</v>
      </c>
      <c r="Q104" s="10" t="e">
        <f>+(MIN(C104:F104)+MAX(C104:F104)+4*O104)/6</f>
        <v>#DIV/0!</v>
      </c>
      <c r="R104" s="39" t="e">
        <f t="shared" si="20"/>
        <v>#DIV/0!</v>
      </c>
      <c r="S104" s="10"/>
    </row>
    <row r="105" spans="1:19" x14ac:dyDescent="0.25">
      <c r="A105" s="9" t="s">
        <v>13</v>
      </c>
      <c r="B105" s="36" t="s">
        <v>13</v>
      </c>
      <c r="C105" s="9"/>
      <c r="D105" s="34"/>
      <c r="E105" s="34"/>
      <c r="F105" s="10"/>
      <c r="G105" s="9"/>
      <c r="H105" s="34"/>
      <c r="I105" s="34"/>
      <c r="J105" s="10"/>
      <c r="K105" s="9"/>
      <c r="L105" s="34"/>
      <c r="M105" s="34"/>
      <c r="N105" s="10"/>
      <c r="O105" s="9"/>
      <c r="P105" s="34"/>
      <c r="Q105" s="10"/>
      <c r="R105" s="36"/>
      <c r="S105" s="10"/>
    </row>
    <row r="106" spans="1:19" x14ac:dyDescent="0.25">
      <c r="A106" s="9" t="s">
        <v>169</v>
      </c>
      <c r="B106" s="36" t="s">
        <v>170</v>
      </c>
      <c r="C106" s="9"/>
      <c r="D106" s="34"/>
      <c r="E106" s="34"/>
      <c r="F106" s="10"/>
      <c r="G106" s="9"/>
      <c r="H106" s="34"/>
      <c r="I106" s="34"/>
      <c r="J106" s="10"/>
      <c r="K106" s="9"/>
      <c r="L106" s="34"/>
      <c r="M106" s="34"/>
      <c r="N106" s="10"/>
      <c r="O106" s="9" t="e">
        <f>+AVERAGEIFS(C106:F106,C106:F106,"&gt;=0")</f>
        <v>#DIV/0!</v>
      </c>
      <c r="P106" s="34" t="e">
        <f>+MEDIAN(C106:F106)</f>
        <v>#NUM!</v>
      </c>
      <c r="Q106" s="10" t="e">
        <f>+(MIN(C106:F106)+MAX(C106:F106)+4*O106)/6</f>
        <v>#DIV/0!</v>
      </c>
      <c r="R106" s="39" t="e">
        <f t="shared" ref="R106:R109" si="21">Q106*1.25*1.33</f>
        <v>#DIV/0!</v>
      </c>
      <c r="S106" s="10"/>
    </row>
    <row r="107" spans="1:19" x14ac:dyDescent="0.25">
      <c r="A107" s="9" t="s">
        <v>171</v>
      </c>
      <c r="B107" s="36" t="s">
        <v>172</v>
      </c>
      <c r="C107" s="9"/>
      <c r="D107" s="34"/>
      <c r="E107" s="34"/>
      <c r="F107" s="10"/>
      <c r="G107" s="9"/>
      <c r="H107" s="34"/>
      <c r="I107" s="34"/>
      <c r="J107" s="10"/>
      <c r="K107" s="9"/>
      <c r="L107" s="34"/>
      <c r="M107" s="34"/>
      <c r="N107" s="10"/>
      <c r="O107" s="9" t="e">
        <f>+AVERAGEIFS(C107:F107,C107:F107,"&gt;=0")</f>
        <v>#DIV/0!</v>
      </c>
      <c r="P107" s="34" t="e">
        <f>+MEDIAN(C107:F107)</f>
        <v>#NUM!</v>
      </c>
      <c r="Q107" s="10" t="e">
        <f>+(MIN(C107:F107)+MAX(C107:F107)+4*O107)/6</f>
        <v>#DIV/0!</v>
      </c>
      <c r="R107" s="39" t="e">
        <f t="shared" si="21"/>
        <v>#DIV/0!</v>
      </c>
      <c r="S107" s="10"/>
    </row>
    <row r="108" spans="1:19" x14ac:dyDescent="0.25">
      <c r="A108" s="9" t="s">
        <v>173</v>
      </c>
      <c r="B108" s="36" t="s">
        <v>174</v>
      </c>
      <c r="C108" s="9"/>
      <c r="D108" s="34"/>
      <c r="E108" s="34"/>
      <c r="F108" s="10"/>
      <c r="G108" s="9"/>
      <c r="H108" s="34"/>
      <c r="I108" s="34"/>
      <c r="J108" s="10"/>
      <c r="K108" s="9"/>
      <c r="L108" s="34"/>
      <c r="M108" s="34"/>
      <c r="N108" s="10"/>
      <c r="O108" s="9" t="e">
        <f>+AVERAGEIFS(C108:F108,C108:F108,"&gt;=0")</f>
        <v>#DIV/0!</v>
      </c>
      <c r="P108" s="34" t="e">
        <f>+MEDIAN(C108:F108)</f>
        <v>#NUM!</v>
      </c>
      <c r="Q108" s="10" t="e">
        <f>+(MIN(C108:F108)+MAX(C108:F108)+4*O108)/6</f>
        <v>#DIV/0!</v>
      </c>
      <c r="R108" s="39" t="e">
        <f t="shared" si="21"/>
        <v>#DIV/0!</v>
      </c>
      <c r="S108" s="10"/>
    </row>
    <row r="109" spans="1:19" x14ac:dyDescent="0.25">
      <c r="A109" s="9" t="s">
        <v>175</v>
      </c>
      <c r="B109" s="36" t="s">
        <v>176</v>
      </c>
      <c r="C109" s="9"/>
      <c r="D109" s="34"/>
      <c r="E109" s="34"/>
      <c r="F109" s="10"/>
      <c r="G109" s="9"/>
      <c r="H109" s="34"/>
      <c r="I109" s="34"/>
      <c r="J109" s="10"/>
      <c r="K109" s="9"/>
      <c r="L109" s="34"/>
      <c r="M109" s="34"/>
      <c r="N109" s="10"/>
      <c r="O109" s="9" t="e">
        <f>+AVERAGEIFS(C109:F109,C109:F109,"&gt;=0")</f>
        <v>#DIV/0!</v>
      </c>
      <c r="P109" s="34" t="e">
        <f>+MEDIAN(C109:F109)</f>
        <v>#NUM!</v>
      </c>
      <c r="Q109" s="10" t="e">
        <f>+(MIN(C109:F109)+MAX(C109:F109)+4*O109)/6</f>
        <v>#DIV/0!</v>
      </c>
      <c r="R109" s="39" t="e">
        <f t="shared" si="21"/>
        <v>#DIV/0!</v>
      </c>
      <c r="S109" s="10"/>
    </row>
    <row r="110" spans="1:19" x14ac:dyDescent="0.25">
      <c r="A110" s="9" t="s">
        <v>13</v>
      </c>
      <c r="B110" s="36" t="s">
        <v>13</v>
      </c>
      <c r="C110" s="9"/>
      <c r="D110" s="34"/>
      <c r="E110" s="34"/>
      <c r="F110" s="10"/>
      <c r="G110" s="9"/>
      <c r="H110" s="34"/>
      <c r="I110" s="34"/>
      <c r="J110" s="10"/>
      <c r="K110" s="9"/>
      <c r="L110" s="34"/>
      <c r="M110" s="34"/>
      <c r="N110" s="10"/>
      <c r="O110" s="9"/>
      <c r="P110" s="34"/>
      <c r="Q110" s="10"/>
      <c r="R110" s="36"/>
      <c r="S110" s="10"/>
    </row>
    <row r="111" spans="1:19" x14ac:dyDescent="0.25">
      <c r="A111" s="9" t="s">
        <v>177</v>
      </c>
      <c r="B111" s="36" t="s">
        <v>178</v>
      </c>
      <c r="C111" s="9"/>
      <c r="D111" s="34"/>
      <c r="E111" s="34"/>
      <c r="F111" s="10"/>
      <c r="G111" s="9"/>
      <c r="H111" s="34"/>
      <c r="I111" s="34"/>
      <c r="J111" s="10"/>
      <c r="K111" s="9"/>
      <c r="L111" s="34"/>
      <c r="M111" s="34"/>
      <c r="N111" s="10"/>
      <c r="O111" s="9" t="e">
        <f>+AVERAGEIFS(C111:F111,C111:F111,"&gt;=0")</f>
        <v>#DIV/0!</v>
      </c>
      <c r="P111" s="34" t="e">
        <f>+MEDIAN(C111:F111)</f>
        <v>#NUM!</v>
      </c>
      <c r="Q111" s="10" t="e">
        <f>+(MIN(C111:F111)+MAX(C111:F111)+4*O111)/6</f>
        <v>#DIV/0!</v>
      </c>
      <c r="R111" s="39" t="e">
        <f t="shared" ref="R111:R112" si="22">Q111*1.25*1.33</f>
        <v>#DIV/0!</v>
      </c>
      <c r="S111" s="10"/>
    </row>
    <row r="112" spans="1:19" x14ac:dyDescent="0.25">
      <c r="A112" s="9" t="s">
        <v>179</v>
      </c>
      <c r="B112" s="36" t="s">
        <v>180</v>
      </c>
      <c r="C112" s="9"/>
      <c r="D112" s="34"/>
      <c r="E112" s="34"/>
      <c r="F112" s="10"/>
      <c r="G112" s="9"/>
      <c r="H112" s="34"/>
      <c r="I112" s="34"/>
      <c r="J112" s="10"/>
      <c r="K112" s="9"/>
      <c r="L112" s="34"/>
      <c r="M112" s="34"/>
      <c r="N112" s="10"/>
      <c r="O112" s="9" t="e">
        <f>+AVERAGEIFS(C112:F112,C112:F112,"&gt;=0")</f>
        <v>#DIV/0!</v>
      </c>
      <c r="P112" s="34" t="e">
        <f>+MEDIAN(C112:F112)</f>
        <v>#NUM!</v>
      </c>
      <c r="Q112" s="10" t="e">
        <f>+(MIN(C112:F112)+MAX(C112:F112)+4*O112)/6</f>
        <v>#DIV/0!</v>
      </c>
      <c r="R112" s="39" t="e">
        <f t="shared" si="22"/>
        <v>#DIV/0!</v>
      </c>
      <c r="S112" s="10"/>
    </row>
    <row r="113" spans="1:19" x14ac:dyDescent="0.25">
      <c r="A113" s="16" t="s">
        <v>268</v>
      </c>
      <c r="B113" s="37" t="s">
        <v>13</v>
      </c>
      <c r="C113" s="16"/>
      <c r="D113" s="17"/>
      <c r="E113" s="17"/>
      <c r="F113" s="18"/>
      <c r="G113" s="16"/>
      <c r="H113" s="17"/>
      <c r="I113" s="17"/>
      <c r="J113" s="18"/>
      <c r="K113" s="16"/>
      <c r="L113" s="17"/>
      <c r="M113" s="17"/>
      <c r="N113" s="18"/>
      <c r="O113" s="16"/>
      <c r="P113" s="17"/>
      <c r="Q113" s="18"/>
      <c r="R113" s="37"/>
      <c r="S113" s="18"/>
    </row>
    <row r="114" spans="1:19" x14ac:dyDescent="0.25">
      <c r="A114" s="9" t="s">
        <v>181</v>
      </c>
      <c r="B114" s="36" t="s">
        <v>182</v>
      </c>
      <c r="C114" s="9"/>
      <c r="D114" s="34"/>
      <c r="E114" s="34"/>
      <c r="F114" s="10"/>
      <c r="G114" s="9"/>
      <c r="H114" s="34"/>
      <c r="I114" s="34"/>
      <c r="J114" s="10"/>
      <c r="K114" s="9"/>
      <c r="L114" s="34"/>
      <c r="M114" s="34"/>
      <c r="N114" s="10"/>
      <c r="O114" s="9" t="e">
        <f>+AVERAGEIFS(C114:F114,C114:F114,"&gt;=0")</f>
        <v>#DIV/0!</v>
      </c>
      <c r="P114" s="34" t="e">
        <f>+MEDIAN(C114:F114)</f>
        <v>#NUM!</v>
      </c>
      <c r="Q114" s="10" t="e">
        <f>+(MIN(C114:F114)+MAX(C114:F114)+4*O114)/6</f>
        <v>#DIV/0!</v>
      </c>
      <c r="R114" s="39" t="e">
        <f t="shared" ref="R114:R116" si="23">Q114*1.25*1.33</f>
        <v>#DIV/0!</v>
      </c>
      <c r="S114" s="10"/>
    </row>
    <row r="115" spans="1:19" x14ac:dyDescent="0.25">
      <c r="A115" s="9" t="s">
        <v>183</v>
      </c>
      <c r="B115" s="36" t="s">
        <v>184</v>
      </c>
      <c r="C115" s="9"/>
      <c r="D115" s="34"/>
      <c r="E115" s="34"/>
      <c r="F115" s="10"/>
      <c r="G115" s="9"/>
      <c r="H115" s="34"/>
      <c r="I115" s="34"/>
      <c r="J115" s="10"/>
      <c r="K115" s="9"/>
      <c r="L115" s="34"/>
      <c r="M115" s="34"/>
      <c r="N115" s="10"/>
      <c r="O115" s="9" t="e">
        <f>+AVERAGEIFS(C115:F115,C115:F115,"&gt;=0")</f>
        <v>#DIV/0!</v>
      </c>
      <c r="P115" s="34" t="e">
        <f>+MEDIAN(C115:F115)</f>
        <v>#NUM!</v>
      </c>
      <c r="Q115" s="10" t="e">
        <f>+(MIN(C115:F115)+MAX(C115:F115)+4*O115)/6</f>
        <v>#DIV/0!</v>
      </c>
      <c r="R115" s="39" t="e">
        <f t="shared" si="23"/>
        <v>#DIV/0!</v>
      </c>
      <c r="S115" s="10"/>
    </row>
    <row r="116" spans="1:19" x14ac:dyDescent="0.25">
      <c r="A116" s="9" t="s">
        <v>185</v>
      </c>
      <c r="B116" s="36" t="s">
        <v>186</v>
      </c>
      <c r="C116" s="9"/>
      <c r="D116" s="34"/>
      <c r="E116" s="34"/>
      <c r="F116" s="10"/>
      <c r="G116" s="9"/>
      <c r="H116" s="34"/>
      <c r="I116" s="34"/>
      <c r="J116" s="10"/>
      <c r="K116" s="9"/>
      <c r="L116" s="34"/>
      <c r="M116" s="34"/>
      <c r="N116" s="10"/>
      <c r="O116" s="9" t="e">
        <f>+AVERAGEIFS(C116:F116,C116:F116,"&gt;=0")</f>
        <v>#DIV/0!</v>
      </c>
      <c r="P116" s="34" t="e">
        <f>+MEDIAN(C116:F116)</f>
        <v>#NUM!</v>
      </c>
      <c r="Q116" s="10" t="e">
        <f>+(MIN(C116:F116)+MAX(C116:F116)+4*O116)/6</f>
        <v>#DIV/0!</v>
      </c>
      <c r="R116" s="39" t="e">
        <f t="shared" si="23"/>
        <v>#DIV/0!</v>
      </c>
      <c r="S116" s="10"/>
    </row>
    <row r="117" spans="1:19" x14ac:dyDescent="0.25">
      <c r="A117" s="9" t="s">
        <v>13</v>
      </c>
      <c r="B117" s="36" t="s">
        <v>13</v>
      </c>
      <c r="C117" s="9"/>
      <c r="D117" s="34"/>
      <c r="E117" s="34"/>
      <c r="F117" s="10"/>
      <c r="G117" s="9"/>
      <c r="H117" s="34"/>
      <c r="I117" s="34"/>
      <c r="J117" s="10"/>
      <c r="K117" s="9"/>
      <c r="L117" s="34"/>
      <c r="M117" s="34"/>
      <c r="N117" s="10"/>
      <c r="O117" s="9"/>
      <c r="P117" s="34"/>
      <c r="Q117" s="10"/>
      <c r="R117" s="36"/>
      <c r="S117" s="10"/>
    </row>
    <row r="118" spans="1:19" x14ac:dyDescent="0.25">
      <c r="A118" s="9" t="s">
        <v>187</v>
      </c>
      <c r="B118" s="36" t="s">
        <v>188</v>
      </c>
      <c r="C118" s="9"/>
      <c r="D118" s="34"/>
      <c r="E118" s="34"/>
      <c r="F118" s="10"/>
      <c r="G118" s="9"/>
      <c r="H118" s="34"/>
      <c r="I118" s="34"/>
      <c r="J118" s="10"/>
      <c r="K118" s="9"/>
      <c r="L118" s="34"/>
      <c r="M118" s="34"/>
      <c r="N118" s="10"/>
      <c r="O118" s="9" t="e">
        <f>+AVERAGEIFS(C118:F118,C118:F118,"&gt;=0")</f>
        <v>#DIV/0!</v>
      </c>
      <c r="P118" s="34" t="e">
        <f>+MEDIAN(C118:F118)</f>
        <v>#NUM!</v>
      </c>
      <c r="Q118" s="10" t="e">
        <f>+(MIN(C118:F118)+MAX(C118:F118)+4*O118)/6</f>
        <v>#DIV/0!</v>
      </c>
      <c r="R118" s="39" t="e">
        <f>Q118*1.25*1.33</f>
        <v>#DIV/0!</v>
      </c>
      <c r="S118" s="10"/>
    </row>
    <row r="119" spans="1:19" x14ac:dyDescent="0.25">
      <c r="A119" s="16" t="s">
        <v>269</v>
      </c>
      <c r="B119" s="37" t="s">
        <v>13</v>
      </c>
      <c r="C119" s="16"/>
      <c r="D119" s="17"/>
      <c r="E119" s="17"/>
      <c r="F119" s="18"/>
      <c r="G119" s="16"/>
      <c r="H119" s="17"/>
      <c r="I119" s="17"/>
      <c r="J119" s="18"/>
      <c r="K119" s="16"/>
      <c r="L119" s="17"/>
      <c r="M119" s="17"/>
      <c r="N119" s="18"/>
      <c r="O119" s="16"/>
      <c r="P119" s="17"/>
      <c r="Q119" s="18"/>
      <c r="R119" s="37"/>
      <c r="S119" s="18"/>
    </row>
    <row r="120" spans="1:19" x14ac:dyDescent="0.25">
      <c r="A120" s="9" t="s">
        <v>189</v>
      </c>
      <c r="B120" s="36" t="s">
        <v>190</v>
      </c>
      <c r="C120" s="9"/>
      <c r="D120" s="34"/>
      <c r="E120" s="34"/>
      <c r="F120" s="10"/>
      <c r="G120" s="9"/>
      <c r="H120" s="34"/>
      <c r="I120" s="34"/>
      <c r="J120" s="10"/>
      <c r="K120" s="9"/>
      <c r="L120" s="34"/>
      <c r="M120" s="34"/>
      <c r="N120" s="10"/>
      <c r="O120" s="9" t="e">
        <f>+AVERAGEIFS(C120:F120,C120:F120,"&gt;=0")</f>
        <v>#DIV/0!</v>
      </c>
      <c r="P120" s="34" t="e">
        <f>+MEDIAN(C120:F120)</f>
        <v>#NUM!</v>
      </c>
      <c r="Q120" s="10" t="e">
        <f>+(MIN(C120:F120)+MAX(C120:F120)+4*O120)/6</f>
        <v>#DIV/0!</v>
      </c>
      <c r="R120" s="39" t="e">
        <f>Q120*1.25*1.33</f>
        <v>#DIV/0!</v>
      </c>
      <c r="S120" s="10"/>
    </row>
    <row r="121" spans="1:19" x14ac:dyDescent="0.25">
      <c r="A121" s="16" t="s">
        <v>270</v>
      </c>
      <c r="B121" s="37" t="s">
        <v>13</v>
      </c>
      <c r="C121" s="16"/>
      <c r="D121" s="17"/>
      <c r="E121" s="17"/>
      <c r="F121" s="18"/>
      <c r="G121" s="16"/>
      <c r="H121" s="17"/>
      <c r="I121" s="17"/>
      <c r="J121" s="18"/>
      <c r="K121" s="16"/>
      <c r="L121" s="17"/>
      <c r="M121" s="17"/>
      <c r="N121" s="18"/>
      <c r="O121" s="16"/>
      <c r="P121" s="17"/>
      <c r="Q121" s="18"/>
      <c r="R121" s="37"/>
      <c r="S121" s="18"/>
    </row>
    <row r="122" spans="1:19" x14ac:dyDescent="0.25">
      <c r="A122" s="9" t="s">
        <v>191</v>
      </c>
      <c r="B122" s="36" t="s">
        <v>192</v>
      </c>
      <c r="C122" s="9"/>
      <c r="D122" s="34"/>
      <c r="E122" s="34"/>
      <c r="F122" s="10"/>
      <c r="G122" s="9"/>
      <c r="H122" s="34"/>
      <c r="I122" s="34"/>
      <c r="J122" s="10"/>
      <c r="K122" s="9"/>
      <c r="L122" s="34"/>
      <c r="M122" s="34"/>
      <c r="N122" s="10"/>
      <c r="O122" s="9" t="e">
        <f>+AVERAGEIFS(C122:F122,C122:F122,"&gt;=0")</f>
        <v>#DIV/0!</v>
      </c>
      <c r="P122" s="34" t="e">
        <f>+MEDIAN(C122:F122)</f>
        <v>#NUM!</v>
      </c>
      <c r="Q122" s="10" t="e">
        <f>+(MIN(C122:F122)+MAX(C122:F122)+4*O122)/6</f>
        <v>#DIV/0!</v>
      </c>
      <c r="R122" s="39" t="e">
        <f t="shared" ref="R122:R130" si="24">Q122*1.25*1.33</f>
        <v>#DIV/0!</v>
      </c>
      <c r="S122" s="10"/>
    </row>
    <row r="123" spans="1:19" x14ac:dyDescent="0.25">
      <c r="A123" s="9" t="s">
        <v>193</v>
      </c>
      <c r="B123" s="36" t="s">
        <v>194</v>
      </c>
      <c r="C123" s="9"/>
      <c r="D123" s="34"/>
      <c r="E123" s="34"/>
      <c r="F123" s="10"/>
      <c r="G123" s="9"/>
      <c r="H123" s="34"/>
      <c r="I123" s="34"/>
      <c r="J123" s="10"/>
      <c r="K123" s="9"/>
      <c r="L123" s="34"/>
      <c r="M123" s="34"/>
      <c r="N123" s="10"/>
      <c r="O123" s="9" t="e">
        <f>+AVERAGEIFS(C123:F123,C123:F123,"&gt;=0")</f>
        <v>#DIV/0!</v>
      </c>
      <c r="P123" s="34" t="e">
        <f>+MEDIAN(C123:F123)</f>
        <v>#NUM!</v>
      </c>
      <c r="Q123" s="10" t="e">
        <f>+(MIN(C123:F123)+MAX(C123:F123)+4*O123)/6</f>
        <v>#DIV/0!</v>
      </c>
      <c r="R123" s="39" t="e">
        <f t="shared" si="24"/>
        <v>#DIV/0!</v>
      </c>
      <c r="S123" s="10"/>
    </row>
    <row r="124" spans="1:19" x14ac:dyDescent="0.25">
      <c r="A124" s="9" t="s">
        <v>195</v>
      </c>
      <c r="B124" s="36" t="s">
        <v>196</v>
      </c>
      <c r="C124" s="9"/>
      <c r="D124" s="34"/>
      <c r="E124" s="34"/>
      <c r="F124" s="10"/>
      <c r="G124" s="9"/>
      <c r="H124" s="34"/>
      <c r="I124" s="34"/>
      <c r="J124" s="10"/>
      <c r="K124" s="9"/>
      <c r="L124" s="34"/>
      <c r="M124" s="34"/>
      <c r="N124" s="10"/>
      <c r="O124" s="9" t="e">
        <f>+AVERAGEIFS(C124:F124,C124:F124,"&gt;=0")</f>
        <v>#DIV/0!</v>
      </c>
      <c r="P124" s="34" t="e">
        <f>+MEDIAN(C124:F124)</f>
        <v>#NUM!</v>
      </c>
      <c r="Q124" s="10" t="e">
        <f>+(MIN(C124:F124)+MAX(C124:F124)+4*O124)/6</f>
        <v>#DIV/0!</v>
      </c>
      <c r="R124" s="39" t="e">
        <f t="shared" si="24"/>
        <v>#DIV/0!</v>
      </c>
      <c r="S124" s="10"/>
    </row>
    <row r="125" spans="1:19" x14ac:dyDescent="0.25">
      <c r="A125" s="9" t="s">
        <v>197</v>
      </c>
      <c r="B125" s="36" t="s">
        <v>198</v>
      </c>
      <c r="C125" s="9"/>
      <c r="D125" s="34"/>
      <c r="E125" s="34"/>
      <c r="F125" s="10"/>
      <c r="G125" s="9"/>
      <c r="H125" s="34"/>
      <c r="I125" s="34"/>
      <c r="J125" s="10"/>
      <c r="K125" s="9"/>
      <c r="L125" s="34"/>
      <c r="M125" s="34"/>
      <c r="N125" s="10"/>
      <c r="O125" s="9" t="e">
        <f>+AVERAGEIFS(C125:F125,C125:F125,"&gt;=0")</f>
        <v>#DIV/0!</v>
      </c>
      <c r="P125" s="34" t="e">
        <f>+MEDIAN(C125:F125)</f>
        <v>#NUM!</v>
      </c>
      <c r="Q125" s="10" t="e">
        <f>+(MIN(C125:F125)+MAX(C125:F125)+4*O125)/6</f>
        <v>#DIV/0!</v>
      </c>
      <c r="R125" s="39" t="e">
        <f t="shared" si="24"/>
        <v>#DIV/0!</v>
      </c>
      <c r="S125" s="10"/>
    </row>
    <row r="126" spans="1:19" x14ac:dyDescent="0.25">
      <c r="A126" s="9" t="s">
        <v>199</v>
      </c>
      <c r="B126" s="36" t="s">
        <v>200</v>
      </c>
      <c r="C126" s="9"/>
      <c r="D126" s="34"/>
      <c r="E126" s="34"/>
      <c r="F126" s="10"/>
      <c r="G126" s="9"/>
      <c r="H126" s="34"/>
      <c r="I126" s="34"/>
      <c r="J126" s="10"/>
      <c r="K126" s="9"/>
      <c r="L126" s="34"/>
      <c r="M126" s="34"/>
      <c r="N126" s="10"/>
      <c r="O126" s="9" t="e">
        <f>+AVERAGEIFS(C126:F126,C126:F126,"&gt;=0")</f>
        <v>#DIV/0!</v>
      </c>
      <c r="P126" s="34" t="e">
        <f>+MEDIAN(C126:F126)</f>
        <v>#NUM!</v>
      </c>
      <c r="Q126" s="10" t="e">
        <f>+(MIN(C126:F126)+MAX(C126:F126)+4*O126)/6</f>
        <v>#DIV/0!</v>
      </c>
      <c r="R126" s="39" t="e">
        <f t="shared" si="24"/>
        <v>#DIV/0!</v>
      </c>
      <c r="S126" s="10"/>
    </row>
    <row r="127" spans="1:19" x14ac:dyDescent="0.25">
      <c r="A127" s="9" t="s">
        <v>201</v>
      </c>
      <c r="B127" s="36" t="s">
        <v>202</v>
      </c>
      <c r="C127" s="9"/>
      <c r="D127" s="34"/>
      <c r="E127" s="34"/>
      <c r="F127" s="10"/>
      <c r="G127" s="9"/>
      <c r="H127" s="34"/>
      <c r="I127" s="34"/>
      <c r="J127" s="10"/>
      <c r="K127" s="9"/>
      <c r="L127" s="34"/>
      <c r="M127" s="34"/>
      <c r="N127" s="10"/>
      <c r="O127" s="9" t="e">
        <f>+AVERAGEIFS(C127:F127,C127:F127,"&gt;=0")</f>
        <v>#DIV/0!</v>
      </c>
      <c r="P127" s="34" t="e">
        <f>+MEDIAN(C127:F127)</f>
        <v>#NUM!</v>
      </c>
      <c r="Q127" s="10" t="e">
        <f>+(MIN(C127:F127)+MAX(C127:F127)+4*O127)/6</f>
        <v>#DIV/0!</v>
      </c>
      <c r="R127" s="39" t="e">
        <f t="shared" si="24"/>
        <v>#DIV/0!</v>
      </c>
      <c r="S127" s="10"/>
    </row>
    <row r="128" spans="1:19" x14ac:dyDescent="0.25">
      <c r="A128" s="9" t="s">
        <v>203</v>
      </c>
      <c r="B128" s="36" t="s">
        <v>204</v>
      </c>
      <c r="C128" s="9"/>
      <c r="D128" s="34"/>
      <c r="E128" s="34"/>
      <c r="F128" s="10"/>
      <c r="G128" s="9"/>
      <c r="H128" s="34"/>
      <c r="I128" s="34"/>
      <c r="J128" s="10"/>
      <c r="K128" s="9"/>
      <c r="L128" s="34"/>
      <c r="M128" s="34"/>
      <c r="N128" s="10"/>
      <c r="O128" s="9" t="e">
        <f>+AVERAGEIFS(C128:F128,C128:F128,"&gt;=0")</f>
        <v>#DIV/0!</v>
      </c>
      <c r="P128" s="34" t="e">
        <f>+MEDIAN(C128:F128)</f>
        <v>#NUM!</v>
      </c>
      <c r="Q128" s="10" t="e">
        <f>+(MIN(C128:F128)+MAX(C128:F128)+4*O128)/6</f>
        <v>#DIV/0!</v>
      </c>
      <c r="R128" s="39" t="e">
        <f t="shared" si="24"/>
        <v>#DIV/0!</v>
      </c>
      <c r="S128" s="10"/>
    </row>
    <row r="129" spans="1:19" x14ac:dyDescent="0.25">
      <c r="A129" s="9" t="s">
        <v>205</v>
      </c>
      <c r="B129" s="36" t="s">
        <v>206</v>
      </c>
      <c r="C129" s="9"/>
      <c r="D129" s="34"/>
      <c r="E129" s="34"/>
      <c r="F129" s="10"/>
      <c r="G129" s="9"/>
      <c r="H129" s="34"/>
      <c r="I129" s="34"/>
      <c r="J129" s="10"/>
      <c r="K129" s="9"/>
      <c r="L129" s="34"/>
      <c r="M129" s="34"/>
      <c r="N129" s="10"/>
      <c r="O129" s="9" t="e">
        <f>+AVERAGEIFS(C129:F129,C129:F129,"&gt;=0")</f>
        <v>#DIV/0!</v>
      </c>
      <c r="P129" s="34" t="e">
        <f>+MEDIAN(C129:F129)</f>
        <v>#NUM!</v>
      </c>
      <c r="Q129" s="10" t="e">
        <f>+(MIN(C129:F129)+MAX(C129:F129)+4*O129)/6</f>
        <v>#DIV/0!</v>
      </c>
      <c r="R129" s="39" t="e">
        <f t="shared" si="24"/>
        <v>#DIV/0!</v>
      </c>
      <c r="S129" s="10"/>
    </row>
    <row r="130" spans="1:19" x14ac:dyDescent="0.25">
      <c r="A130" s="9" t="s">
        <v>207</v>
      </c>
      <c r="B130" s="36" t="s">
        <v>208</v>
      </c>
      <c r="C130" s="9"/>
      <c r="D130" s="34"/>
      <c r="E130" s="34"/>
      <c r="F130" s="10"/>
      <c r="G130" s="9"/>
      <c r="H130" s="34"/>
      <c r="I130" s="34"/>
      <c r="J130" s="10"/>
      <c r="K130" s="9"/>
      <c r="L130" s="34"/>
      <c r="M130" s="34"/>
      <c r="N130" s="10"/>
      <c r="O130" s="9" t="e">
        <f>+AVERAGEIFS(C130:F130,C130:F130,"&gt;=0")</f>
        <v>#DIV/0!</v>
      </c>
      <c r="P130" s="34" t="e">
        <f>+MEDIAN(C130:F130)</f>
        <v>#NUM!</v>
      </c>
      <c r="Q130" s="10" t="e">
        <f>+(MIN(C130:F130)+MAX(C130:F130)+4*O130)/6</f>
        <v>#DIV/0!</v>
      </c>
      <c r="R130" s="39" t="e">
        <f t="shared" si="24"/>
        <v>#DIV/0!</v>
      </c>
      <c r="S130" s="10"/>
    </row>
    <row r="131" spans="1:19" x14ac:dyDescent="0.25">
      <c r="A131" s="9" t="s">
        <v>13</v>
      </c>
      <c r="B131" s="36" t="s">
        <v>13</v>
      </c>
      <c r="C131" s="9"/>
      <c r="D131" s="34"/>
      <c r="E131" s="34"/>
      <c r="F131" s="10"/>
      <c r="G131" s="9"/>
      <c r="H131" s="34"/>
      <c r="I131" s="34"/>
      <c r="J131" s="10"/>
      <c r="K131" s="9"/>
      <c r="L131" s="34"/>
      <c r="M131" s="34"/>
      <c r="N131" s="10"/>
      <c r="O131" s="9"/>
      <c r="P131" s="34"/>
      <c r="Q131" s="10"/>
      <c r="R131" s="36"/>
      <c r="S131" s="10"/>
    </row>
    <row r="132" spans="1:19" x14ac:dyDescent="0.25">
      <c r="A132" s="9" t="s">
        <v>209</v>
      </c>
      <c r="B132" s="36" t="s">
        <v>210</v>
      </c>
      <c r="C132" s="9"/>
      <c r="D132" s="34"/>
      <c r="E132" s="34"/>
      <c r="F132" s="10"/>
      <c r="G132" s="9"/>
      <c r="H132" s="34"/>
      <c r="I132" s="34"/>
      <c r="J132" s="10"/>
      <c r="K132" s="9"/>
      <c r="L132" s="34"/>
      <c r="M132" s="34"/>
      <c r="N132" s="10"/>
      <c r="O132" s="9" t="e">
        <f>+AVERAGEIFS(C132:F132,C132:F132,"&gt;=0")</f>
        <v>#DIV/0!</v>
      </c>
      <c r="P132" s="34" t="e">
        <f>+MEDIAN(C132:F132)</f>
        <v>#NUM!</v>
      </c>
      <c r="Q132" s="10" t="e">
        <f>+(MIN(C132:F132)+MAX(C132:F132)+4*O132)/6</f>
        <v>#DIV/0!</v>
      </c>
      <c r="R132" s="39" t="e">
        <f t="shared" ref="R132:R134" si="25">Q132*1.25*1.33</f>
        <v>#DIV/0!</v>
      </c>
      <c r="S132" s="10"/>
    </row>
    <row r="133" spans="1:19" x14ac:dyDescent="0.25">
      <c r="A133" s="9" t="s">
        <v>211</v>
      </c>
      <c r="B133" s="36" t="s">
        <v>212</v>
      </c>
      <c r="C133" s="9"/>
      <c r="D133" s="34"/>
      <c r="E133" s="34"/>
      <c r="F133" s="10"/>
      <c r="G133" s="9"/>
      <c r="H133" s="34"/>
      <c r="I133" s="34"/>
      <c r="J133" s="10"/>
      <c r="K133" s="9"/>
      <c r="L133" s="34"/>
      <c r="M133" s="34"/>
      <c r="N133" s="10"/>
      <c r="O133" s="9" t="e">
        <f>+AVERAGEIFS(C133:F133,C133:F133,"&gt;=0")</f>
        <v>#DIV/0!</v>
      </c>
      <c r="P133" s="34" t="e">
        <f>+MEDIAN(C133:F133)</f>
        <v>#NUM!</v>
      </c>
      <c r="Q133" s="10" t="e">
        <f>+(MIN(C133:F133)+MAX(C133:F133)+4*O133)/6</f>
        <v>#DIV/0!</v>
      </c>
      <c r="R133" s="39" t="e">
        <f t="shared" si="25"/>
        <v>#DIV/0!</v>
      </c>
      <c r="S133" s="10"/>
    </row>
    <row r="134" spans="1:19" x14ac:dyDescent="0.25">
      <c r="A134" s="9" t="s">
        <v>213</v>
      </c>
      <c r="B134" s="36" t="s">
        <v>214</v>
      </c>
      <c r="C134" s="9"/>
      <c r="D134" s="34"/>
      <c r="E134" s="34"/>
      <c r="F134" s="10"/>
      <c r="G134" s="9"/>
      <c r="H134" s="34"/>
      <c r="I134" s="34"/>
      <c r="J134" s="10"/>
      <c r="K134" s="9"/>
      <c r="L134" s="34"/>
      <c r="M134" s="34"/>
      <c r="N134" s="10"/>
      <c r="O134" s="9" t="e">
        <f>+AVERAGEIFS(C134:F134,C134:F134,"&gt;=0")</f>
        <v>#DIV/0!</v>
      </c>
      <c r="P134" s="34" t="e">
        <f>+MEDIAN(C134:F134)</f>
        <v>#NUM!</v>
      </c>
      <c r="Q134" s="10" t="e">
        <f>+(MIN(C134:F134)+MAX(C134:F134)+4*O134)/6</f>
        <v>#DIV/0!</v>
      </c>
      <c r="R134" s="39" t="e">
        <f t="shared" si="25"/>
        <v>#DIV/0!</v>
      </c>
      <c r="S134" s="10"/>
    </row>
    <row r="135" spans="1:19" x14ac:dyDescent="0.25">
      <c r="A135" s="9" t="s">
        <v>13</v>
      </c>
      <c r="B135" s="36" t="s">
        <v>13</v>
      </c>
      <c r="C135" s="9"/>
      <c r="D135" s="34"/>
      <c r="E135" s="34"/>
      <c r="F135" s="10"/>
      <c r="G135" s="9"/>
      <c r="H135" s="34"/>
      <c r="I135" s="34"/>
      <c r="J135" s="10"/>
      <c r="K135" s="9"/>
      <c r="L135" s="34"/>
      <c r="M135" s="34"/>
      <c r="N135" s="10"/>
      <c r="O135" s="9"/>
      <c r="P135" s="34"/>
      <c r="Q135" s="10"/>
      <c r="R135" s="36"/>
      <c r="S135" s="10"/>
    </row>
    <row r="136" spans="1:19" x14ac:dyDescent="0.25">
      <c r="A136" s="9" t="s">
        <v>215</v>
      </c>
      <c r="B136" s="36" t="s">
        <v>216</v>
      </c>
      <c r="C136" s="9"/>
      <c r="D136" s="34"/>
      <c r="E136" s="34"/>
      <c r="F136" s="10"/>
      <c r="G136" s="9"/>
      <c r="H136" s="34"/>
      <c r="I136" s="34"/>
      <c r="J136" s="10"/>
      <c r="K136" s="9"/>
      <c r="L136" s="34"/>
      <c r="M136" s="34"/>
      <c r="N136" s="10"/>
      <c r="O136" s="9" t="e">
        <f>+AVERAGEIFS(C136:F136,C136:F136,"&gt;=0")</f>
        <v>#DIV/0!</v>
      </c>
      <c r="P136" s="34" t="e">
        <f>+MEDIAN(C136:F136)</f>
        <v>#NUM!</v>
      </c>
      <c r="Q136" s="10" t="e">
        <f>+(MIN(C136:F136)+MAX(C136:F136)+4*O136)/6</f>
        <v>#DIV/0!</v>
      </c>
      <c r="R136" s="39" t="e">
        <f>Q136*1.25*1.33</f>
        <v>#DIV/0!</v>
      </c>
      <c r="S136" s="10"/>
    </row>
    <row r="137" spans="1:19" x14ac:dyDescent="0.25">
      <c r="A137" s="9" t="s">
        <v>13</v>
      </c>
      <c r="B137" s="36" t="s">
        <v>13</v>
      </c>
      <c r="C137" s="9"/>
      <c r="D137" s="34"/>
      <c r="E137" s="34"/>
      <c r="F137" s="10"/>
      <c r="G137" s="9"/>
      <c r="H137" s="34"/>
      <c r="I137" s="34"/>
      <c r="J137" s="10"/>
      <c r="K137" s="9"/>
      <c r="L137" s="34"/>
      <c r="M137" s="34"/>
      <c r="N137" s="10"/>
      <c r="O137" s="9"/>
      <c r="P137" s="34"/>
      <c r="Q137" s="10"/>
      <c r="R137" s="36"/>
      <c r="S137" s="10"/>
    </row>
    <row r="138" spans="1:19" x14ac:dyDescent="0.25">
      <c r="A138" s="9" t="s">
        <v>217</v>
      </c>
      <c r="B138" s="36" t="s">
        <v>218</v>
      </c>
      <c r="C138" s="9"/>
      <c r="D138" s="34"/>
      <c r="E138" s="34"/>
      <c r="F138" s="10"/>
      <c r="G138" s="9"/>
      <c r="H138" s="34"/>
      <c r="I138" s="34"/>
      <c r="J138" s="10"/>
      <c r="K138" s="9"/>
      <c r="L138" s="34"/>
      <c r="M138" s="34"/>
      <c r="N138" s="10"/>
      <c r="O138" s="9" t="e">
        <f>+AVERAGEIFS(C138:F138,C138:F138,"&gt;=0")</f>
        <v>#DIV/0!</v>
      </c>
      <c r="P138" s="34" t="e">
        <f>+MEDIAN(C138:F138)</f>
        <v>#NUM!</v>
      </c>
      <c r="Q138" s="10" t="e">
        <f>+(MIN(C138:F138)+MAX(C138:F138)+4*O138)/6</f>
        <v>#DIV/0!</v>
      </c>
      <c r="R138" s="39" t="e">
        <f t="shared" ref="R138:R139" si="26">Q138*1.25*1.33</f>
        <v>#DIV/0!</v>
      </c>
      <c r="S138" s="10"/>
    </row>
    <row r="139" spans="1:19" x14ac:dyDescent="0.25">
      <c r="A139" s="9" t="s">
        <v>219</v>
      </c>
      <c r="B139" s="36" t="s">
        <v>220</v>
      </c>
      <c r="C139" s="9"/>
      <c r="D139" s="34"/>
      <c r="E139" s="34"/>
      <c r="F139" s="10"/>
      <c r="G139" s="9"/>
      <c r="H139" s="34"/>
      <c r="I139" s="34"/>
      <c r="J139" s="10"/>
      <c r="K139" s="9"/>
      <c r="L139" s="34"/>
      <c r="M139" s="34"/>
      <c r="N139" s="10"/>
      <c r="O139" s="9" t="e">
        <f>+AVERAGEIFS(C139:F139,C139:F139,"&gt;=0")</f>
        <v>#DIV/0!</v>
      </c>
      <c r="P139" s="34" t="e">
        <f>+MEDIAN(C139:F139)</f>
        <v>#NUM!</v>
      </c>
      <c r="Q139" s="10" t="e">
        <f>+(MIN(C139:F139)+MAX(C139:F139)+4*O139)/6</f>
        <v>#DIV/0!</v>
      </c>
      <c r="R139" s="39" t="e">
        <f t="shared" si="26"/>
        <v>#DIV/0!</v>
      </c>
      <c r="S139" s="10"/>
    </row>
    <row r="140" spans="1:19" x14ac:dyDescent="0.25">
      <c r="A140" s="9" t="s">
        <v>13</v>
      </c>
      <c r="B140" s="36" t="s">
        <v>13</v>
      </c>
      <c r="C140" s="9"/>
      <c r="D140" s="34"/>
      <c r="E140" s="34"/>
      <c r="F140" s="10"/>
      <c r="G140" s="9"/>
      <c r="H140" s="34"/>
      <c r="I140" s="34"/>
      <c r="J140" s="10"/>
      <c r="K140" s="9"/>
      <c r="L140" s="34"/>
      <c r="M140" s="34"/>
      <c r="N140" s="10"/>
      <c r="O140" s="9"/>
      <c r="P140" s="34"/>
      <c r="Q140" s="10"/>
      <c r="R140" s="36"/>
      <c r="S140" s="10"/>
    </row>
    <row r="141" spans="1:19" x14ac:dyDescent="0.25">
      <c r="A141" s="9" t="s">
        <v>221</v>
      </c>
      <c r="B141" s="36" t="s">
        <v>222</v>
      </c>
      <c r="C141" s="9"/>
      <c r="D141" s="34"/>
      <c r="E141" s="34"/>
      <c r="F141" s="10"/>
      <c r="G141" s="9"/>
      <c r="H141" s="34"/>
      <c r="I141" s="34"/>
      <c r="J141" s="10"/>
      <c r="K141" s="9"/>
      <c r="L141" s="34"/>
      <c r="M141" s="34"/>
      <c r="N141" s="10"/>
      <c r="O141" s="9" t="e">
        <f>+AVERAGEIFS(C141:F141,C141:F141,"&gt;=0")</f>
        <v>#DIV/0!</v>
      </c>
      <c r="P141" s="34" t="e">
        <f>+MEDIAN(C141:F141)</f>
        <v>#NUM!</v>
      </c>
      <c r="Q141" s="10" t="e">
        <f>+(MIN(C141:F141)+MAX(C141:F141)+4*O141)/6</f>
        <v>#DIV/0!</v>
      </c>
      <c r="R141" s="39" t="e">
        <f t="shared" ref="R141:R144" si="27">Q141*1.25*1.33</f>
        <v>#DIV/0!</v>
      </c>
      <c r="S141" s="10"/>
    </row>
    <row r="142" spans="1:19" x14ac:dyDescent="0.25">
      <c r="A142" s="9" t="s">
        <v>223</v>
      </c>
      <c r="B142" s="36" t="s">
        <v>224</v>
      </c>
      <c r="C142" s="9"/>
      <c r="D142" s="34"/>
      <c r="E142" s="34"/>
      <c r="F142" s="10"/>
      <c r="G142" s="9"/>
      <c r="H142" s="34"/>
      <c r="I142" s="34"/>
      <c r="J142" s="10"/>
      <c r="K142" s="9"/>
      <c r="L142" s="34"/>
      <c r="M142" s="34"/>
      <c r="N142" s="10"/>
      <c r="O142" s="9" t="e">
        <f>+AVERAGEIFS(C142:F142,C142:F142,"&gt;=0")</f>
        <v>#DIV/0!</v>
      </c>
      <c r="P142" s="34" t="e">
        <f>+MEDIAN(C142:F142)</f>
        <v>#NUM!</v>
      </c>
      <c r="Q142" s="10" t="e">
        <f>+(MIN(C142:F142)+MAX(C142:F142)+4*O142)/6</f>
        <v>#DIV/0!</v>
      </c>
      <c r="R142" s="39" t="e">
        <f t="shared" si="27"/>
        <v>#DIV/0!</v>
      </c>
      <c r="S142" s="10"/>
    </row>
    <row r="143" spans="1:19" x14ac:dyDescent="0.25">
      <c r="A143" s="9" t="s">
        <v>225</v>
      </c>
      <c r="B143" s="36" t="s">
        <v>226</v>
      </c>
      <c r="C143" s="9"/>
      <c r="D143" s="34"/>
      <c r="E143" s="34"/>
      <c r="F143" s="10"/>
      <c r="G143" s="9"/>
      <c r="H143" s="34"/>
      <c r="I143" s="34"/>
      <c r="J143" s="10"/>
      <c r="K143" s="9"/>
      <c r="L143" s="34"/>
      <c r="M143" s="34"/>
      <c r="N143" s="10"/>
      <c r="O143" s="9" t="e">
        <f>+AVERAGEIFS(C143:F143,C143:F143,"&gt;=0")</f>
        <v>#DIV/0!</v>
      </c>
      <c r="P143" s="34" t="e">
        <f>+MEDIAN(C143:F143)</f>
        <v>#NUM!</v>
      </c>
      <c r="Q143" s="10" t="e">
        <f>+(MIN(C143:F143)+MAX(C143:F143)+4*O143)/6</f>
        <v>#DIV/0!</v>
      </c>
      <c r="R143" s="39" t="e">
        <f t="shared" si="27"/>
        <v>#DIV/0!</v>
      </c>
      <c r="S143" s="10"/>
    </row>
    <row r="144" spans="1:19" x14ac:dyDescent="0.25">
      <c r="A144" s="9" t="s">
        <v>227</v>
      </c>
      <c r="B144" s="36" t="s">
        <v>228</v>
      </c>
      <c r="C144" s="9"/>
      <c r="D144" s="34"/>
      <c r="E144" s="34"/>
      <c r="F144" s="10"/>
      <c r="G144" s="9"/>
      <c r="H144" s="34"/>
      <c r="I144" s="34"/>
      <c r="J144" s="10"/>
      <c r="K144" s="9"/>
      <c r="L144" s="34"/>
      <c r="M144" s="34"/>
      <c r="N144" s="10"/>
      <c r="O144" s="9" t="e">
        <f>+AVERAGEIFS(C144:F144,C144:F144,"&gt;=0")</f>
        <v>#DIV/0!</v>
      </c>
      <c r="P144" s="34" t="e">
        <f>+MEDIAN(C144:F144)</f>
        <v>#NUM!</v>
      </c>
      <c r="Q144" s="10" t="e">
        <f>+(MIN(C144:F144)+MAX(C144:F144)+4*O144)/6</f>
        <v>#DIV/0!</v>
      </c>
      <c r="R144" s="39" t="e">
        <f t="shared" si="27"/>
        <v>#DIV/0!</v>
      </c>
      <c r="S144" s="10"/>
    </row>
    <row r="145" spans="1:19" x14ac:dyDescent="0.25">
      <c r="A145" s="16" t="s">
        <v>271</v>
      </c>
      <c r="B145" s="37" t="s">
        <v>13</v>
      </c>
      <c r="C145" s="16"/>
      <c r="D145" s="17"/>
      <c r="E145" s="17"/>
      <c r="F145" s="18"/>
      <c r="G145" s="16"/>
      <c r="H145" s="17"/>
      <c r="I145" s="17"/>
      <c r="J145" s="18"/>
      <c r="K145" s="16"/>
      <c r="L145" s="17"/>
      <c r="M145" s="17"/>
      <c r="N145" s="18"/>
      <c r="O145" s="16"/>
      <c r="P145" s="17"/>
      <c r="Q145" s="18"/>
      <c r="R145" s="37"/>
      <c r="S145" s="18"/>
    </row>
    <row r="146" spans="1:19" x14ac:dyDescent="0.25">
      <c r="A146" s="9" t="s">
        <v>229</v>
      </c>
      <c r="B146" s="36" t="s">
        <v>230</v>
      </c>
      <c r="C146" s="9"/>
      <c r="D146" s="34"/>
      <c r="E146" s="34"/>
      <c r="F146" s="10"/>
      <c r="G146" s="9"/>
      <c r="H146" s="34"/>
      <c r="I146" s="34"/>
      <c r="J146" s="10"/>
      <c r="K146" s="9"/>
      <c r="L146" s="34"/>
      <c r="M146" s="34"/>
      <c r="N146" s="10"/>
      <c r="O146" s="9" t="e">
        <f>+AVERAGEIFS(C146:F146,C146:F146,"&gt;=0")</f>
        <v>#DIV/0!</v>
      </c>
      <c r="P146" s="34" t="e">
        <f>+MEDIAN(C146:F146)</f>
        <v>#NUM!</v>
      </c>
      <c r="Q146" s="10" t="e">
        <f>+(MIN(C146:F146)+MAX(C146:F146)+4*O146)/6</f>
        <v>#DIV/0!</v>
      </c>
      <c r="R146" s="39" t="e">
        <f t="shared" ref="R146:R147" si="28">Q146*1.25*1.33</f>
        <v>#DIV/0!</v>
      </c>
      <c r="S146" s="10"/>
    </row>
    <row r="147" spans="1:19" x14ac:dyDescent="0.25">
      <c r="A147" s="9" t="s">
        <v>231</v>
      </c>
      <c r="B147" s="36" t="s">
        <v>232</v>
      </c>
      <c r="C147" s="9"/>
      <c r="D147" s="34"/>
      <c r="E147" s="34"/>
      <c r="F147" s="10"/>
      <c r="G147" s="9"/>
      <c r="H147" s="34"/>
      <c r="I147" s="34"/>
      <c r="J147" s="10"/>
      <c r="K147" s="9"/>
      <c r="L147" s="34"/>
      <c r="M147" s="34"/>
      <c r="N147" s="10"/>
      <c r="O147" s="9" t="e">
        <f>+AVERAGEIFS(C147:F147,C147:F147,"&gt;=0")</f>
        <v>#DIV/0!</v>
      </c>
      <c r="P147" s="34" t="e">
        <f>+MEDIAN(C147:F147)</f>
        <v>#NUM!</v>
      </c>
      <c r="Q147" s="10" t="e">
        <f>+(MIN(C147:F147)+MAX(C147:F147)+4*O147)/6</f>
        <v>#DIV/0!</v>
      </c>
      <c r="R147" s="39" t="e">
        <f t="shared" si="28"/>
        <v>#DIV/0!</v>
      </c>
      <c r="S147" s="10"/>
    </row>
    <row r="148" spans="1:19" x14ac:dyDescent="0.25">
      <c r="A148" s="9" t="s">
        <v>13</v>
      </c>
      <c r="B148" s="36" t="s">
        <v>13</v>
      </c>
      <c r="C148" s="9"/>
      <c r="D148" s="34"/>
      <c r="E148" s="34"/>
      <c r="F148" s="10"/>
      <c r="G148" s="9"/>
      <c r="H148" s="34"/>
      <c r="I148" s="34"/>
      <c r="J148" s="10"/>
      <c r="K148" s="9"/>
      <c r="L148" s="34"/>
      <c r="M148" s="34"/>
      <c r="N148" s="10"/>
      <c r="O148" s="9"/>
      <c r="P148" s="34"/>
      <c r="Q148" s="10"/>
      <c r="R148" s="36"/>
      <c r="S148" s="10"/>
    </row>
    <row r="149" spans="1:19" x14ac:dyDescent="0.25">
      <c r="A149" s="9" t="s">
        <v>233</v>
      </c>
      <c r="B149" s="36" t="s">
        <v>234</v>
      </c>
      <c r="C149" s="9"/>
      <c r="D149" s="34"/>
      <c r="E149" s="34"/>
      <c r="F149" s="10"/>
      <c r="G149" s="9"/>
      <c r="H149" s="34"/>
      <c r="I149" s="34"/>
      <c r="J149" s="10"/>
      <c r="K149" s="9"/>
      <c r="L149" s="34"/>
      <c r="M149" s="34"/>
      <c r="N149" s="10"/>
      <c r="O149" s="9" t="e">
        <f>+AVERAGEIFS(C149:F149,C149:F149,"&gt;=0")</f>
        <v>#DIV/0!</v>
      </c>
      <c r="P149" s="34" t="e">
        <f>+MEDIAN(C149:F149)</f>
        <v>#NUM!</v>
      </c>
      <c r="Q149" s="10" t="e">
        <f>+(MIN(C149:F149)+MAX(C149:F149)+4*O149)/6</f>
        <v>#DIV/0!</v>
      </c>
      <c r="R149" s="39" t="e">
        <f t="shared" ref="R149:R151" si="29">Q149*1.25*1.33</f>
        <v>#DIV/0!</v>
      </c>
      <c r="S149" s="10"/>
    </row>
    <row r="150" spans="1:19" x14ac:dyDescent="0.25">
      <c r="A150" s="9" t="s">
        <v>235</v>
      </c>
      <c r="B150" s="36" t="s">
        <v>236</v>
      </c>
      <c r="C150" s="9"/>
      <c r="D150" s="34"/>
      <c r="E150" s="34"/>
      <c r="F150" s="10"/>
      <c r="G150" s="9"/>
      <c r="H150" s="34"/>
      <c r="I150" s="34"/>
      <c r="J150" s="10"/>
      <c r="K150" s="9"/>
      <c r="L150" s="34"/>
      <c r="M150" s="34"/>
      <c r="N150" s="10"/>
      <c r="O150" s="9" t="e">
        <f>+AVERAGEIFS(C150:F150,C150:F150,"&gt;=0")</f>
        <v>#DIV/0!</v>
      </c>
      <c r="P150" s="34" t="e">
        <f>+MEDIAN(C150:F150)</f>
        <v>#NUM!</v>
      </c>
      <c r="Q150" s="10" t="e">
        <f>+(MIN(C150:F150)+MAX(C150:F150)+4*O150)/6</f>
        <v>#DIV/0!</v>
      </c>
      <c r="R150" s="39" t="e">
        <f t="shared" si="29"/>
        <v>#DIV/0!</v>
      </c>
      <c r="S150" s="10"/>
    </row>
    <row r="151" spans="1:19" x14ac:dyDescent="0.25">
      <c r="A151" s="9" t="s">
        <v>237</v>
      </c>
      <c r="B151" s="36" t="s">
        <v>238</v>
      </c>
      <c r="C151" s="9"/>
      <c r="D151" s="34"/>
      <c r="E151" s="34"/>
      <c r="F151" s="10"/>
      <c r="G151" s="9"/>
      <c r="H151" s="34"/>
      <c r="I151" s="34"/>
      <c r="J151" s="10"/>
      <c r="K151" s="9"/>
      <c r="L151" s="34"/>
      <c r="M151" s="34"/>
      <c r="N151" s="10"/>
      <c r="O151" s="9" t="e">
        <f>+AVERAGEIFS(C151:F151,C151:F151,"&gt;=0")</f>
        <v>#DIV/0!</v>
      </c>
      <c r="P151" s="34" t="e">
        <f>+MEDIAN(C151:F151)</f>
        <v>#NUM!</v>
      </c>
      <c r="Q151" s="10" t="e">
        <f>+(MIN(C151:F151)+MAX(C151:F151)+4*O151)/6</f>
        <v>#DIV/0!</v>
      </c>
      <c r="R151" s="39" t="e">
        <f t="shared" si="29"/>
        <v>#DIV/0!</v>
      </c>
      <c r="S151" s="10"/>
    </row>
    <row r="152" spans="1:19" x14ac:dyDescent="0.25">
      <c r="A152" s="9" t="s">
        <v>13</v>
      </c>
      <c r="B152" s="36" t="s">
        <v>13</v>
      </c>
      <c r="C152" s="9"/>
      <c r="D152" s="34"/>
      <c r="E152" s="34"/>
      <c r="F152" s="10"/>
      <c r="G152" s="9"/>
      <c r="H152" s="34"/>
      <c r="I152" s="34"/>
      <c r="J152" s="10"/>
      <c r="K152" s="9"/>
      <c r="L152" s="34"/>
      <c r="M152" s="34"/>
      <c r="N152" s="10"/>
      <c r="O152" s="9"/>
      <c r="P152" s="34"/>
      <c r="Q152" s="10"/>
      <c r="R152" s="36"/>
      <c r="S152" s="10"/>
    </row>
    <row r="153" spans="1:19" x14ac:dyDescent="0.25">
      <c r="A153" s="9" t="s">
        <v>239</v>
      </c>
      <c r="B153" s="36" t="s">
        <v>240</v>
      </c>
      <c r="C153" s="9"/>
      <c r="D153" s="34"/>
      <c r="E153" s="34"/>
      <c r="F153" s="10"/>
      <c r="G153" s="9"/>
      <c r="H153" s="34"/>
      <c r="I153" s="34"/>
      <c r="J153" s="10"/>
      <c r="K153" s="9"/>
      <c r="L153" s="34"/>
      <c r="M153" s="34"/>
      <c r="N153" s="10"/>
      <c r="O153" s="9" t="e">
        <f>+AVERAGEIFS(C153:F153,C153:F153,"&gt;=0")</f>
        <v>#DIV/0!</v>
      </c>
      <c r="P153" s="34" t="e">
        <f>+MEDIAN(C153:F153)</f>
        <v>#NUM!</v>
      </c>
      <c r="Q153" s="10" t="e">
        <f>+(MIN(C153:F153)+MAX(C153:F153)+4*O153)/6</f>
        <v>#DIV/0!</v>
      </c>
      <c r="R153" s="39" t="e">
        <f>Q153*1.25*1.33</f>
        <v>#DIV/0!</v>
      </c>
      <c r="S153" s="10"/>
    </row>
    <row r="154" spans="1:19" x14ac:dyDescent="0.25">
      <c r="A154" s="16" t="s">
        <v>272</v>
      </c>
      <c r="B154" s="37" t="s">
        <v>13</v>
      </c>
      <c r="C154" s="16"/>
      <c r="D154" s="17"/>
      <c r="E154" s="17"/>
      <c r="F154" s="18"/>
      <c r="G154" s="16"/>
      <c r="H154" s="17"/>
      <c r="I154" s="17"/>
      <c r="J154" s="18"/>
      <c r="K154" s="16"/>
      <c r="L154" s="17"/>
      <c r="M154" s="17"/>
      <c r="N154" s="18"/>
      <c r="O154" s="16"/>
      <c r="P154" s="17"/>
      <c r="Q154" s="18"/>
      <c r="R154" s="37"/>
      <c r="S154" s="18"/>
    </row>
    <row r="155" spans="1:19" x14ac:dyDescent="0.25">
      <c r="A155" s="9" t="s">
        <v>241</v>
      </c>
      <c r="B155" s="36" t="s">
        <v>242</v>
      </c>
      <c r="C155" s="9"/>
      <c r="D155" s="34"/>
      <c r="E155" s="34"/>
      <c r="F155" s="10"/>
      <c r="G155" s="9"/>
      <c r="H155" s="34"/>
      <c r="I155" s="34"/>
      <c r="J155" s="10"/>
      <c r="K155" s="9"/>
      <c r="L155" s="34"/>
      <c r="M155" s="34"/>
      <c r="N155" s="10"/>
      <c r="O155" s="9" t="e">
        <f>+AVERAGEIFS(C155:F155,C155:F155,"&gt;=0")</f>
        <v>#DIV/0!</v>
      </c>
      <c r="P155" s="34" t="e">
        <f>+MEDIAN(C155:F155)</f>
        <v>#NUM!</v>
      </c>
      <c r="Q155" s="10" t="e">
        <f>+(MIN(C155:F155)+MAX(C155:F155)+4*O155)/6</f>
        <v>#DIV/0!</v>
      </c>
      <c r="R155" s="39" t="e">
        <f t="shared" ref="R155:R161" si="30">Q155*1.25*1.33</f>
        <v>#DIV/0!</v>
      </c>
      <c r="S155" s="10"/>
    </row>
    <row r="156" spans="1:19" x14ac:dyDescent="0.25">
      <c r="A156" s="9" t="s">
        <v>243</v>
      </c>
      <c r="B156" s="36" t="s">
        <v>244</v>
      </c>
      <c r="C156" s="9"/>
      <c r="D156" s="34"/>
      <c r="E156" s="34"/>
      <c r="F156" s="10"/>
      <c r="G156" s="9"/>
      <c r="H156" s="34"/>
      <c r="I156" s="34"/>
      <c r="J156" s="10"/>
      <c r="K156" s="9"/>
      <c r="L156" s="34"/>
      <c r="M156" s="34"/>
      <c r="N156" s="10"/>
      <c r="O156" s="9" t="e">
        <f>+AVERAGEIFS(C156:F156,C156:F156,"&gt;=0")</f>
        <v>#DIV/0!</v>
      </c>
      <c r="P156" s="34" t="e">
        <f>+MEDIAN(C156:F156)</f>
        <v>#NUM!</v>
      </c>
      <c r="Q156" s="10" t="e">
        <f>+(MIN(C156:F156)+MAX(C156:F156)+4*O156)/6</f>
        <v>#DIV/0!</v>
      </c>
      <c r="R156" s="39" t="e">
        <f t="shared" si="30"/>
        <v>#DIV/0!</v>
      </c>
      <c r="S156" s="10"/>
    </row>
    <row r="157" spans="1:19" x14ac:dyDescent="0.25">
      <c r="A157" s="9" t="s">
        <v>245</v>
      </c>
      <c r="B157" s="36" t="s">
        <v>246</v>
      </c>
      <c r="C157" s="9"/>
      <c r="D157" s="34"/>
      <c r="E157" s="34"/>
      <c r="F157" s="10"/>
      <c r="G157" s="9"/>
      <c r="H157" s="34"/>
      <c r="I157" s="34"/>
      <c r="J157" s="10"/>
      <c r="K157" s="9"/>
      <c r="L157" s="34"/>
      <c r="M157" s="34"/>
      <c r="N157" s="10"/>
      <c r="O157" s="9" t="e">
        <f>+AVERAGEIFS(C157:F157,C157:F157,"&gt;=0")</f>
        <v>#DIV/0!</v>
      </c>
      <c r="P157" s="34" t="e">
        <f>+MEDIAN(C157:F157)</f>
        <v>#NUM!</v>
      </c>
      <c r="Q157" s="10" t="e">
        <f>+(MIN(C157:F157)+MAX(C157:F157)+4*O157)/6</f>
        <v>#DIV/0!</v>
      </c>
      <c r="R157" s="39" t="e">
        <f t="shared" si="30"/>
        <v>#DIV/0!</v>
      </c>
      <c r="S157" s="10"/>
    </row>
    <row r="158" spans="1:19" x14ac:dyDescent="0.25">
      <c r="A158" s="9" t="s">
        <v>247</v>
      </c>
      <c r="B158" s="36" t="s">
        <v>248</v>
      </c>
      <c r="C158" s="9"/>
      <c r="D158" s="34"/>
      <c r="E158" s="34"/>
      <c r="F158" s="10"/>
      <c r="G158" s="9"/>
      <c r="H158" s="34"/>
      <c r="I158" s="34"/>
      <c r="J158" s="10"/>
      <c r="K158" s="9"/>
      <c r="L158" s="34"/>
      <c r="M158" s="34"/>
      <c r="N158" s="10"/>
      <c r="O158" s="9" t="e">
        <f>+AVERAGEIFS(C158:F158,C158:F158,"&gt;=0")</f>
        <v>#DIV/0!</v>
      </c>
      <c r="P158" s="34" t="e">
        <f>+MEDIAN(C158:F158)</f>
        <v>#NUM!</v>
      </c>
      <c r="Q158" s="10" t="e">
        <f>+(MIN(C158:F158)+MAX(C158:F158)+4*O158)/6</f>
        <v>#DIV/0!</v>
      </c>
      <c r="R158" s="39" t="e">
        <f t="shared" si="30"/>
        <v>#DIV/0!</v>
      </c>
      <c r="S158" s="10"/>
    </row>
    <row r="159" spans="1:19" x14ac:dyDescent="0.25">
      <c r="A159" s="9" t="s">
        <v>249</v>
      </c>
      <c r="B159" s="36" t="s">
        <v>250</v>
      </c>
      <c r="C159" s="9"/>
      <c r="D159" s="34"/>
      <c r="E159" s="34"/>
      <c r="F159" s="10"/>
      <c r="G159" s="9"/>
      <c r="H159" s="34"/>
      <c r="I159" s="34"/>
      <c r="J159" s="10"/>
      <c r="K159" s="9"/>
      <c r="L159" s="34"/>
      <c r="M159" s="34"/>
      <c r="N159" s="10"/>
      <c r="O159" s="9" t="e">
        <f>+AVERAGEIFS(C159:F159,C159:F159,"&gt;=0")</f>
        <v>#DIV/0!</v>
      </c>
      <c r="P159" s="34" t="e">
        <f>+MEDIAN(C159:F159)</f>
        <v>#NUM!</v>
      </c>
      <c r="Q159" s="10" t="e">
        <f>+(MIN(C159:F159)+MAX(C159:F159)+4*O159)/6</f>
        <v>#DIV/0!</v>
      </c>
      <c r="R159" s="39" t="e">
        <f t="shared" si="30"/>
        <v>#DIV/0!</v>
      </c>
      <c r="S159" s="10"/>
    </row>
    <row r="160" spans="1:19" x14ac:dyDescent="0.25">
      <c r="A160" s="9" t="s">
        <v>251</v>
      </c>
      <c r="B160" s="36" t="s">
        <v>252</v>
      </c>
      <c r="C160" s="9"/>
      <c r="D160" s="34"/>
      <c r="E160" s="34"/>
      <c r="F160" s="10"/>
      <c r="G160" s="9"/>
      <c r="H160" s="34"/>
      <c r="I160" s="34"/>
      <c r="J160" s="10"/>
      <c r="K160" s="9"/>
      <c r="L160" s="34"/>
      <c r="M160" s="34"/>
      <c r="N160" s="10"/>
      <c r="O160" s="9" t="e">
        <f>+AVERAGEIFS(C160:F160,C160:F160,"&gt;=0")</f>
        <v>#DIV/0!</v>
      </c>
      <c r="P160" s="34" t="e">
        <f>+MEDIAN(C160:F160)</f>
        <v>#NUM!</v>
      </c>
      <c r="Q160" s="10" t="e">
        <f>+(MIN(C160:F160)+MAX(C160:F160)+4*O160)/6</f>
        <v>#DIV/0!</v>
      </c>
      <c r="R160" s="39" t="e">
        <f t="shared" si="30"/>
        <v>#DIV/0!</v>
      </c>
      <c r="S160" s="10"/>
    </row>
    <row r="161" spans="1:19" x14ac:dyDescent="0.25">
      <c r="A161" s="9" t="s">
        <v>253</v>
      </c>
      <c r="B161" s="36" t="s">
        <v>254</v>
      </c>
      <c r="C161" s="9"/>
      <c r="D161" s="34"/>
      <c r="E161" s="34"/>
      <c r="F161" s="10"/>
      <c r="G161" s="9"/>
      <c r="H161" s="34"/>
      <c r="I161" s="34"/>
      <c r="J161" s="10"/>
      <c r="K161" s="9"/>
      <c r="L161" s="34"/>
      <c r="M161" s="34"/>
      <c r="N161" s="10"/>
      <c r="O161" s="9" t="e">
        <f>+AVERAGEIFS(C161:F161,C161:F161,"&gt;=0")</f>
        <v>#DIV/0!</v>
      </c>
      <c r="P161" s="34" t="e">
        <f>+MEDIAN(C161:F161)</f>
        <v>#NUM!</v>
      </c>
      <c r="Q161" s="10" t="e">
        <f>+(MIN(C161:F161)+MAX(C161:F161)+4*O161)/6</f>
        <v>#DIV/0!</v>
      </c>
      <c r="R161" s="39" t="e">
        <f t="shared" si="30"/>
        <v>#DIV/0!</v>
      </c>
      <c r="S161" s="10"/>
    </row>
    <row r="162" spans="1:19" x14ac:dyDescent="0.25">
      <c r="A162" s="16" t="s">
        <v>273</v>
      </c>
      <c r="B162" s="37" t="s">
        <v>13</v>
      </c>
      <c r="C162" s="16"/>
      <c r="D162" s="17"/>
      <c r="E162" s="17"/>
      <c r="F162" s="18"/>
      <c r="G162" s="16"/>
      <c r="H162" s="17"/>
      <c r="I162" s="17"/>
      <c r="J162" s="18"/>
      <c r="K162" s="16"/>
      <c r="L162" s="17"/>
      <c r="M162" s="17"/>
      <c r="N162" s="18"/>
      <c r="O162" s="16"/>
      <c r="P162" s="17"/>
      <c r="Q162" s="18"/>
      <c r="R162" s="37"/>
      <c r="S162" s="18"/>
    </row>
    <row r="163" spans="1:19" x14ac:dyDescent="0.25">
      <c r="A163" s="9" t="s">
        <v>255</v>
      </c>
      <c r="B163" s="36" t="s">
        <v>256</v>
      </c>
      <c r="C163" s="9"/>
      <c r="D163" s="34"/>
      <c r="E163" s="34"/>
      <c r="F163" s="10"/>
      <c r="G163" s="9"/>
      <c r="H163" s="34"/>
      <c r="I163" s="34"/>
      <c r="J163" s="10"/>
      <c r="K163" s="9"/>
      <c r="L163" s="34"/>
      <c r="M163" s="34"/>
      <c r="N163" s="10"/>
      <c r="O163" s="9" t="e">
        <f>+AVERAGEIFS(C163:F163,C163:F163,"&gt;=0")</f>
        <v>#DIV/0!</v>
      </c>
      <c r="P163" s="34" t="e">
        <f>+MEDIAN(C163:F163)</f>
        <v>#NUM!</v>
      </c>
      <c r="Q163" s="10" t="e">
        <f>+(MIN(C163:F163)+MAX(C163:F163)+4*O163)/6</f>
        <v>#DIV/0!</v>
      </c>
      <c r="R163" s="39" t="e">
        <f t="shared" ref="R163:R167" si="31">Q163*1.25*1.33</f>
        <v>#DIV/0!</v>
      </c>
      <c r="S163" s="10"/>
    </row>
    <row r="164" spans="1:19" x14ac:dyDescent="0.25">
      <c r="A164" s="9" t="s">
        <v>257</v>
      </c>
      <c r="B164" s="36" t="s">
        <v>258</v>
      </c>
      <c r="C164" s="9"/>
      <c r="D164" s="34"/>
      <c r="E164" s="34"/>
      <c r="F164" s="10"/>
      <c r="G164" s="9"/>
      <c r="H164" s="34"/>
      <c r="I164" s="34"/>
      <c r="J164" s="10"/>
      <c r="K164" s="9"/>
      <c r="L164" s="34"/>
      <c r="M164" s="34"/>
      <c r="N164" s="10"/>
      <c r="O164" s="9" t="e">
        <f>+AVERAGEIFS(C164:F164,C164:F164,"&gt;=0")</f>
        <v>#DIV/0!</v>
      </c>
      <c r="P164" s="34" t="e">
        <f>+MEDIAN(C164:F164)</f>
        <v>#NUM!</v>
      </c>
      <c r="Q164" s="10" t="e">
        <f>+(MIN(C164:F164)+MAX(C164:F164)+4*O164)/6</f>
        <v>#DIV/0!</v>
      </c>
      <c r="R164" s="39" t="e">
        <f t="shared" si="31"/>
        <v>#DIV/0!</v>
      </c>
      <c r="S164" s="10"/>
    </row>
    <row r="165" spans="1:19" x14ac:dyDescent="0.25">
      <c r="A165" s="9" t="s">
        <v>259</v>
      </c>
      <c r="B165" s="36" t="s">
        <v>260</v>
      </c>
      <c r="C165" s="9"/>
      <c r="D165" s="34"/>
      <c r="E165" s="34"/>
      <c r="F165" s="10"/>
      <c r="G165" s="9"/>
      <c r="H165" s="34"/>
      <c r="I165" s="34"/>
      <c r="J165" s="10"/>
      <c r="K165" s="9"/>
      <c r="L165" s="34"/>
      <c r="M165" s="34"/>
      <c r="N165" s="10"/>
      <c r="O165" s="9" t="e">
        <f>+AVERAGEIFS(C165:F165,C165:F165,"&gt;=0")</f>
        <v>#DIV/0!</v>
      </c>
      <c r="P165" s="34" t="e">
        <f>+MEDIAN(C165:F165)</f>
        <v>#NUM!</v>
      </c>
      <c r="Q165" s="10" t="e">
        <f>+(MIN(C165:F165)+MAX(C165:F165)+4*O165)/6</f>
        <v>#DIV/0!</v>
      </c>
      <c r="R165" s="39" t="e">
        <f t="shared" si="31"/>
        <v>#DIV/0!</v>
      </c>
      <c r="S165" s="10"/>
    </row>
    <row r="166" spans="1:19" x14ac:dyDescent="0.25">
      <c r="A166" s="9" t="s">
        <v>261</v>
      </c>
      <c r="B166" s="36" t="s">
        <v>262</v>
      </c>
      <c r="C166" s="9"/>
      <c r="D166" s="34"/>
      <c r="E166" s="34"/>
      <c r="F166" s="10"/>
      <c r="G166" s="9"/>
      <c r="H166" s="34"/>
      <c r="I166" s="34"/>
      <c r="J166" s="10"/>
      <c r="K166" s="9"/>
      <c r="L166" s="34"/>
      <c r="M166" s="34"/>
      <c r="N166" s="10"/>
      <c r="O166" s="9" t="e">
        <f>+AVERAGEIFS(C166:F166,C166:F166,"&gt;=0")</f>
        <v>#DIV/0!</v>
      </c>
      <c r="P166" s="34" t="e">
        <f>+MEDIAN(C166:F166)</f>
        <v>#NUM!</v>
      </c>
      <c r="Q166" s="10" t="e">
        <f>+(MIN(C166:F166)+MAX(C166:F166)+4*O166)/6</f>
        <v>#DIV/0!</v>
      </c>
      <c r="R166" s="39" t="e">
        <f t="shared" si="31"/>
        <v>#DIV/0!</v>
      </c>
      <c r="S166" s="10"/>
    </row>
    <row r="167" spans="1:19" x14ac:dyDescent="0.25">
      <c r="A167" s="11" t="s">
        <v>263</v>
      </c>
      <c r="B167" s="38" t="s">
        <v>264</v>
      </c>
      <c r="C167" s="11"/>
      <c r="D167" s="12"/>
      <c r="E167" s="12"/>
      <c r="F167" s="13"/>
      <c r="G167" s="11"/>
      <c r="H167" s="12"/>
      <c r="I167" s="12"/>
      <c r="J167" s="13"/>
      <c r="K167" s="11"/>
      <c r="L167" s="12"/>
      <c r="M167" s="12"/>
      <c r="N167" s="13"/>
      <c r="O167" s="11" t="e">
        <f>+AVERAGEIFS(C167:F167,C167:F167,"&gt;=0")</f>
        <v>#DIV/0!</v>
      </c>
      <c r="P167" s="12" t="e">
        <f>+MEDIAN(C167:F167)</f>
        <v>#NUM!</v>
      </c>
      <c r="Q167" s="13" t="e">
        <f>+(MIN(C167:F167)+MAX(C167:F167)+4*O167)/6</f>
        <v>#DIV/0!</v>
      </c>
      <c r="R167" s="40" t="e">
        <f t="shared" si="31"/>
        <v>#DIV/0!</v>
      </c>
      <c r="S167" s="13"/>
    </row>
  </sheetData>
  <mergeCells count="5">
    <mergeCell ref="O2:Q2"/>
    <mergeCell ref="C2:N2"/>
    <mergeCell ref="C3:F3"/>
    <mergeCell ref="G3:J3"/>
    <mergeCell ref="K3:N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P Y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I g 9 s s a 0 A A A D 3 A A A A E g A A A E N v b m Z p Z y 9 Q Y W N r Y W d l L n h t b I S P z Q q C Q B z E 7 0 H v I H t 3 P x Q K Z F 0 P X R M C K b o u u u S S / j f c t f X d O v R I v U J K W d 0 6 z s w P Z u Z x u / N s a J v g q j q r D a S I Y Y o C 6 y R U s j G g U g Q G Z W K 5 4 D t Z n u V J B S M N N h l s l a L a u U t C i P c e + x i b 7 k Q i S h k 5 5 t u i r F U r 0 Q f W / + F Q w 1 R b K i T 4 4 b V G R J i x N Y 5 X E a a c z C b P N X y B a B w 8 p T 8 m 3 / S N 6 z s l F I T 7 g p N Z c v L + I J 4 A A A D / / w M A U E s D B B Q A A g A I A A A A I Q B d 7 C d w B Q E A A L I B A A A T A A A A R m 9 y b X V s Y X M v U 2 V j d G l v b j E u b X S P T U v E Q A y G 7 4 X 9 D 8 P s p Y W h b N X 1 4 N J T q w c P g r S e 7 C L j N L a D 8 y G T a X V Z 9 r 8 7 p c g q 2 F y S P C F 5 8 y I I L 6 0 h 1 Z y z X R R h z x 2 0 Z E 0 9 f 1 V Q W D O C 8 0 R Y / d K 9 Z x p b S n K i w K 8 i E q K y g x M Q S I F j W l o x a D A + v p M K 0 r D p Q 4 M x L W 6 a J w S H z T 3 v n d R N a T + N s r z F 5 r d E e p Z I B Y 4 0 Y c 8 l K K m l B 5 d T R h k p r B q 0 w X z L y K 0 R t p W m y 6 + 3 m 0 3 G y O N g P V T + o C A / l + m D N b B P 2 P z q m h Y 9 N 1 2 w V h 8 + Y H J R T + p p 7 b j B N + v 0 f H 4 a Y j z 7 Y s c j n W k W 5 H 2 Y E A 9 f / s T I D 7 9 Y 4 J c L / G q B b / / w U 7 K K p P n 3 7 d 0 3 A A A A / / 8 D A F B L A Q I t A B Q A B g A I A A A A I Q A q 3 a p A 0 g A A A D c B A A A T A A A A A A A A A A A A A A A A A A A A A A B b Q 2 9 u d G V u d F 9 U e X B l c 1 0 u e G 1 s U E s B A i 0 A F A A C A A g A A A A h A C I P b L G t A A A A 9 w A A A B I A A A A A A A A A A A A A A A A A C w M A A E N v b m Z p Z y 9 Q Y W N r Y W d l L n h t b F B L A Q I t A B Q A A g A I A A A A I Q B d 7 C d w B Q E A A L I B A A A T A A A A A A A A A A A A A A A A A O g D A A B G b 3 J t d W x h c y 9 T Z W N 0 a W 9 u M S 5 t U E s F B g A A A A A D A A M A w g A A A B 4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1 C g A A A A A A A F M K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d G F i b G V D b 2 5 2 Z X J 0 J T I w Y 2 9 t X 2 d r M W 1 z Z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Y t M T l U M T A 6 M z E 6 M j M u N D M 2 N T k y N V o i L z 4 8 R W 5 0 c n k g V H l w Z T 0 i R m l s b E N v b H V t b l R 5 c G V z I i B W Y W x 1 Z T 0 i c 0 J n W U d C Z 1 k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b G V D b 2 5 2 Z X J 0 I G N v b V 9 n a z F t c 2 Q v Q X V 0 b 1 J l b W 9 2 Z W R D b 2 x 1 b W 5 z M S 5 7 Q 2 9 s d W 1 u M S w w f S Z x d W 9 0 O y w m c X V v d D t T Z W N 0 a W 9 u M S 9 0 Y W J s Z U N v b n Z l c n Q g Y 2 9 t X 2 d r M W 1 z Z C 9 B d X R v U m V t b 3 Z l Z E N v b H V t b n M x L n t D b 2 x 1 b W 4 y L D F 9 J n F 1 b 3 Q 7 L C Z x d W 9 0 O 1 N l Y 3 R p b 2 4 x L 3 R h Y m x l Q 2 9 u d m V y d C B j b 2 1 f Z 2 s x b X N k L 0 F 1 d G 9 S Z W 1 v d m V k Q 2 9 s d W 1 u c z E u e 0 N v b H V t b j M s M n 0 m c X V v d D s s J n F 1 b 3 Q 7 U 2 V j d G l v b j E v d G F i b G V D b 2 5 2 Z X J 0 I G N v b V 9 n a z F t c 2 Q v Q X V 0 b 1 J l b W 9 2 Z W R D b 2 x 1 b W 5 z M S 5 7 Q 2 9 s d W 1 u N C w z f S Z x d W 9 0 O y w m c X V v d D t T Z W N 0 a W 9 u M S 9 0 Y W J s Z U N v b n Z l c n Q g Y 2 9 t X 2 d r M W 1 z Z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R h Y m x l Q 2 9 u d m V y d C B j b 2 1 f Z 2 s x b X N k L 0 F 1 d G 9 S Z W 1 v d m V k Q 2 9 s d W 1 u c z E u e 0 N v b H V t b j E s M H 0 m c X V v d D s s J n F 1 b 3 Q 7 U 2 V j d G l v b j E v d G F i b G V D b 2 5 2 Z X J 0 I G N v b V 9 n a z F t c 2 Q v Q X V 0 b 1 J l b W 9 2 Z W R D b 2 x 1 b W 5 z M S 5 7 Q 2 9 s d W 1 u M i w x f S Z x d W 9 0 O y w m c X V v d D t T Z W N 0 a W 9 u M S 9 0 Y W J s Z U N v b n Z l c n Q g Y 2 9 t X 2 d r M W 1 z Z C 9 B d X R v U m V t b 3 Z l Z E N v b H V t b n M x L n t D b 2 x 1 b W 4 z L D J 9 J n F 1 b 3 Q 7 L C Z x d W 9 0 O 1 N l Y 3 R p b 2 4 x L 3 R h Y m x l Q 2 9 u d m V y d C B j b 2 1 f Z 2 s x b X N k L 0 F 1 d G 9 S Z W 1 v d m V k Q 2 9 s d W 1 u c z E u e 0 N v b H V t b j Q s M 3 0 m c X V v d D s s J n F 1 b 3 Q 7 U 2 V j d G l v b j E v d G F i b G V D b 2 5 2 Z X J 0 I G N v b V 9 n a z F t c 2 Q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d G F i b G V D b 2 5 2 Z X J 0 J T I w Y 2 9 t X 2 d r M W 1 z Z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R h Y m x l Q 2 9 u d m V y d C U y M G N v b V 9 n a z F t c 2 Q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A m c 1 t H h j F b Q a t j K M x U b i p m A A A A A A I A A A A A A B B m A A A A A Q A A I A A A A P 5 q v V 0 J t W M 4 Y B p J i x E W Q i L s L w r a 7 L 7 1 X Z D b a 4 D R 2 n o V A A A A A A 6 A A A A A A g A A I A A A A J W T X P k / f X n 7 6 k R L h E e V 8 8 H h d Y k k b i K 2 T Z 6 X J P Q f Y H 1 q U A A A A I 9 S R F X k Y C R k w p r K Z u N V 6 y 2 y H r T 0 M D i 6 h C 3 r 2 F R e q Q U y n 8 D 8 G g Q y q / k J Q i Q D g p D I 4 b 0 p h 8 8 R X S 4 2 F X 1 Q 8 f E / Y l x p E s p q L i z O P U i E q w w 3 w C p b Q A A A A I h m f j 3 g T 5 D Q T 3 i p s + 4 2 e m W K U A c 7 q w a b N 3 n z z Z j U 5 a V y o I M d S b 6 o W u u 2 z s 1 Y 4 t 5 g m g M k f E H f 8 J 2 B u Y F k 1 A 0 f L d o = < / D a t a M a s h u p > 
</file>

<file path=customXml/itemProps1.xml><?xml version="1.0" encoding="utf-8"?>
<ds:datastoreItem xmlns:ds="http://schemas.openxmlformats.org/officeDocument/2006/customXml" ds:itemID="{0031405C-1181-4EEA-AFE1-A5AC8DE1A3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Jahrim</dc:creator>
  <cp:lastModifiedBy>Jahrim</cp:lastModifiedBy>
  <dcterms:created xsi:type="dcterms:W3CDTF">2015-06-05T18:17:20Z</dcterms:created>
  <dcterms:modified xsi:type="dcterms:W3CDTF">2023-06-19T11:19:11Z</dcterms:modified>
</cp:coreProperties>
</file>