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hrim\Desktop\Projects\pm-project\docs\resources\tables\"/>
    </mc:Choice>
  </mc:AlternateContent>
  <xr:revisionPtr revIDLastSave="0" documentId="13_ncr:1_{46EAF2CF-C402-4433-8E8A-E0C9EB329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6" i="1"/>
  <c r="G5" i="1"/>
  <c r="B5" i="1"/>
  <c r="D28" i="1" l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A6" i="1"/>
  <c r="B6" i="1" s="1"/>
  <c r="A7" i="1" l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B25" i="1" l="1"/>
  <c r="A26" i="1"/>
  <c r="B26" i="1" l="1"/>
  <c r="A27" i="1"/>
  <c r="B27" i="1" l="1"/>
  <c r="A28" i="1"/>
  <c r="B28" i="1" s="1"/>
</calcChain>
</file>

<file path=xl/sharedStrings.xml><?xml version="1.0" encoding="utf-8"?>
<sst xmlns="http://schemas.openxmlformats.org/spreadsheetml/2006/main" count="8" uniqueCount="8">
  <si>
    <t>Data
Monitoraggio</t>
  </si>
  <si>
    <t>Numero
Monitoraggio</t>
  </si>
  <si>
    <t>Stato progetto
con Scope Bank
(giorni)</t>
  </si>
  <si>
    <t>Stato progetto
senza Scope Bank
(giorni)</t>
  </si>
  <si>
    <t>Scope Bank Iniziale (giorni)</t>
  </si>
  <si>
    <t>Scadenza</t>
  </si>
  <si>
    <t>Numero
Scadenza</t>
  </si>
  <si>
    <t>Linea
Verticale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</si>
</sst>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0" xfId="0" applyNumberFormat="1"/>
    <xf numFmtId="2" fontId="0" fillId="0" borderId="0" xfId="0" applyNumberFormat="1"/>
    <xf numFmtId="2" fontId="0" fillId="0" borderId="14" xfId="0" applyNumberFormat="1" applyBorder="1"/>
    <xf numFmtId="2" fontId="0" fillId="0" borderId="15" xfId="0" applyNumberFormat="1" applyBorder="1"/>
    <xf numFmtId="0" fontId="0" fillId="0" borderId="2" xfId="0" applyBorder="1"/>
    <xf numFmtId="0" fontId="0" fillId="0" borderId="4" xfId="0" applyBorder="1"/>
    <xf numFmtId="164" fontId="0" fillId="0" borderId="13" xfId="0" applyNumberFormat="1" applyBorder="1"/>
    <xf numFmtId="164" fontId="0" fillId="0" borderId="12" xfId="0" applyNumberFormat="1" applyBorder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Report - Schedule Trend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3318915320088102E-2"/>
          <c:y val="9.8316786591064964E-2"/>
          <c:w val="0.89755896648030931"/>
          <c:h val="0.71240999408483363"/>
        </c:manualLayout>
      </c:layout>
      <c:scatterChart>
        <c:scatterStyle val="lineMarker"/>
        <c:varyColors val="0"/>
        <c:ser>
          <c:idx val="0"/>
          <c:order val="0"/>
          <c:tx>
            <c:v>Con Scope Bank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7-BCB7-4499-9F17-F992D8E4E457}"/>
              </c:ext>
            </c:extLst>
          </c:dPt>
          <c:xVal>
            <c:numRef>
              <c:f>Sheet1!$B$5:$B$28</c:f>
              <c:numCache>
                <c:formatCode>0.00</c:formatCode>
                <c:ptCount val="24"/>
                <c:pt idx="0">
                  <c:v>44981</c:v>
                </c:pt>
                <c:pt idx="1">
                  <c:v>44988</c:v>
                </c:pt>
                <c:pt idx="2">
                  <c:v>44995</c:v>
                </c:pt>
                <c:pt idx="3">
                  <c:v>45002</c:v>
                </c:pt>
                <c:pt idx="4">
                  <c:v>45009</c:v>
                </c:pt>
                <c:pt idx="5">
                  <c:v>45016</c:v>
                </c:pt>
                <c:pt idx="6">
                  <c:v>45023</c:v>
                </c:pt>
                <c:pt idx="7">
                  <c:v>45030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45114</c:v>
                </c:pt>
                <c:pt idx="20">
                  <c:v>45121</c:v>
                </c:pt>
                <c:pt idx="21">
                  <c:v>45128</c:v>
                </c:pt>
                <c:pt idx="22">
                  <c:v>45135</c:v>
                </c:pt>
                <c:pt idx="23">
                  <c:v>45142</c:v>
                </c:pt>
              </c:numCache>
            </c:numRef>
          </c:xVal>
          <c:yVal>
            <c:numRef>
              <c:f>Sheet1!$C$5:$C$28</c:f>
              <c:numCache>
                <c:formatCode>General</c:formatCode>
                <c:ptCount val="24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10</c:v>
                </c:pt>
                <c:pt idx="6">
                  <c:v>9</c:v>
                </c:pt>
                <c:pt idx="7">
                  <c:v>7</c:v>
                </c:pt>
                <c:pt idx="8">
                  <c:v>6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8</c:v>
                </c:pt>
                <c:pt idx="13">
                  <c:v>9</c:v>
                </c:pt>
                <c:pt idx="14">
                  <c:v>8</c:v>
                </c:pt>
                <c:pt idx="15">
                  <c:v>10</c:v>
                </c:pt>
                <c:pt idx="16">
                  <c:v>11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10</c:v>
                </c:pt>
                <c:pt idx="21">
                  <c:v>9</c:v>
                </c:pt>
                <c:pt idx="22">
                  <c:v>9</c:v>
                </c:pt>
                <c:pt idx="23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7-4499-9F17-F992D8E4E457}"/>
            </c:ext>
          </c:extLst>
        </c:ser>
        <c:ser>
          <c:idx val="1"/>
          <c:order val="1"/>
          <c:tx>
            <c:v>Senza Scope Bank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Sheet1!$B$5:$B$28</c:f>
              <c:numCache>
                <c:formatCode>0.00</c:formatCode>
                <c:ptCount val="24"/>
                <c:pt idx="0">
                  <c:v>44981</c:v>
                </c:pt>
                <c:pt idx="1">
                  <c:v>44988</c:v>
                </c:pt>
                <c:pt idx="2">
                  <c:v>44995</c:v>
                </c:pt>
                <c:pt idx="3">
                  <c:v>45002</c:v>
                </c:pt>
                <c:pt idx="4">
                  <c:v>45009</c:v>
                </c:pt>
                <c:pt idx="5">
                  <c:v>45016</c:v>
                </c:pt>
                <c:pt idx="6">
                  <c:v>45023</c:v>
                </c:pt>
                <c:pt idx="7">
                  <c:v>45030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45114</c:v>
                </c:pt>
                <c:pt idx="20">
                  <c:v>45121</c:v>
                </c:pt>
                <c:pt idx="21">
                  <c:v>45128</c:v>
                </c:pt>
                <c:pt idx="22">
                  <c:v>45135</c:v>
                </c:pt>
                <c:pt idx="23">
                  <c:v>45142</c:v>
                </c:pt>
              </c:numCache>
            </c:numRef>
          </c:xVal>
          <c:yVal>
            <c:numRef>
              <c:f>Sheet1!$D$5:$D$28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-1</c:v>
                </c:pt>
                <c:pt idx="6">
                  <c:v>-2</c:v>
                </c:pt>
                <c:pt idx="7">
                  <c:v>-4</c:v>
                </c:pt>
                <c:pt idx="8">
                  <c:v>-5</c:v>
                </c:pt>
                <c:pt idx="9">
                  <c:v>-7</c:v>
                </c:pt>
                <c:pt idx="10">
                  <c:v>-6</c:v>
                </c:pt>
                <c:pt idx="11">
                  <c:v>-8</c:v>
                </c:pt>
                <c:pt idx="12">
                  <c:v>-3</c:v>
                </c:pt>
                <c:pt idx="13">
                  <c:v>-2</c:v>
                </c:pt>
                <c:pt idx="14">
                  <c:v>-3</c:v>
                </c:pt>
                <c:pt idx="15">
                  <c:v>-1</c:v>
                </c:pt>
                <c:pt idx="16">
                  <c:v>0</c:v>
                </c:pt>
                <c:pt idx="17">
                  <c:v>-1</c:v>
                </c:pt>
                <c:pt idx="18">
                  <c:v>0</c:v>
                </c:pt>
                <c:pt idx="19">
                  <c:v>1</c:v>
                </c:pt>
                <c:pt idx="20">
                  <c:v>-1</c:v>
                </c:pt>
                <c:pt idx="21">
                  <c:v>-2</c:v>
                </c:pt>
                <c:pt idx="22">
                  <c:v>-2</c:v>
                </c:pt>
                <c:pt idx="23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EC-4D4A-8DA6-7E1CCB60E978}"/>
            </c:ext>
          </c:extLst>
        </c:ser>
        <c:ser>
          <c:idx val="2"/>
          <c:order val="2"/>
          <c:tx>
            <c:v>Scadenza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0899957615963876E-2"/>
                  <c:y val="0.66366827037949838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82-401A-AF41-2D9C1FE9FE4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82-401A-AF41-2D9C1FE9FE40}"/>
                </c:ext>
              </c:extLst>
            </c:dLbl>
            <c:numFmt formatCode="dd\-mm\-yyyy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9144" rIns="9144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xVal>
            <c:numRef>
              <c:f>Sheet1!$G$5:$G$6</c:f>
              <c:numCache>
                <c:formatCode>0.00</c:formatCode>
                <c:ptCount val="2"/>
                <c:pt idx="0">
                  <c:v>45152</c:v>
                </c:pt>
                <c:pt idx="1">
                  <c:v>45152</c:v>
                </c:pt>
              </c:numCache>
            </c:numRef>
          </c:xVal>
          <c:yVal>
            <c:numRef>
              <c:f>Sheet1!$H$5:$H$6</c:f>
              <c:numCache>
                <c:formatCode>General</c:formatCode>
                <c:ptCount val="2"/>
                <c:pt idx="0">
                  <c:v>15</c:v>
                </c:pt>
                <c:pt idx="1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82-401A-AF41-2D9C1FE9F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109839"/>
        <c:axId val="622117999"/>
      </c:scatterChart>
      <c:valAx>
        <c:axId val="622109839"/>
        <c:scaling>
          <c:orientation val="minMax"/>
          <c:min val="4498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Monitoraggio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856947392684816"/>
              <c:y val="0.946441236349094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dd\-mm\-yyyy" sourceLinked="0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17999"/>
        <c:crosses val="autoZero"/>
        <c:crossBetween val="midCat"/>
        <c:majorUnit val="7"/>
      </c:valAx>
      <c:valAx>
        <c:axId val="622117999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Giorni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09839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9523</xdr:colOff>
      <xdr:row>3</xdr:row>
      <xdr:rowOff>11206</xdr:rowOff>
    </xdr:from>
    <xdr:to>
      <xdr:col>22</xdr:col>
      <xdr:colOff>304799</xdr:colOff>
      <xdr:row>34</xdr:row>
      <xdr:rowOff>68355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BAE74-389A-7F1E-0264-F4043BCA1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87016</xdr:colOff>
      <xdr:row>20</xdr:row>
      <xdr:rowOff>7837</xdr:rowOff>
    </xdr:from>
    <xdr:to>
      <xdr:col>22</xdr:col>
      <xdr:colOff>165843</xdr:colOff>
      <xdr:row>28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456BB4E-0F18-5104-D5E8-B44C071C66A7}"/>
            </a:ext>
          </a:extLst>
        </xdr:cNvPr>
        <xdr:cNvSpPr/>
      </xdr:nvSpPr>
      <xdr:spPr>
        <a:xfrm>
          <a:off x="11583691" y="4217887"/>
          <a:ext cx="7394027" cy="1525688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b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>
              <a:solidFill>
                <a:srgbClr val="FF0000"/>
              </a:solidFill>
            </a:rPr>
            <a:t>Ritardo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0.08371</cdr:x>
      <cdr:y>0.0971</cdr:y>
    </cdr:from>
    <cdr:to>
      <cdr:x>0.98249</cdr:x>
      <cdr:y>0.45251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D66F3C7-1E90-3477-DA4D-A02E59040908}"/>
            </a:ext>
          </a:extLst>
        </cdr:cNvPr>
        <cdr:cNvSpPr/>
      </cdr:nvSpPr>
      <cdr:spPr>
        <a:xfrm xmlns:a="http://schemas.openxmlformats.org/drawingml/2006/main">
          <a:off x="688103" y="616893"/>
          <a:ext cx="7388039" cy="225797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>
              <a:solidFill>
                <a:schemeClr val="accent6"/>
              </a:solidFill>
            </a:rPr>
            <a:t>Anticipo</a:t>
          </a:r>
        </a:p>
      </cdr:txBody>
    </cdr:sp>
  </cdr:relSizeAnchor>
  <cdr:relSizeAnchor xmlns:cdr="http://schemas.openxmlformats.org/drawingml/2006/chartDrawing">
    <cdr:from>
      <cdr:x>0.08157</cdr:x>
      <cdr:y>0.45551</cdr:y>
    </cdr:from>
    <cdr:to>
      <cdr:x>0.98112</cdr:x>
      <cdr:y>0.57095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E456BB4E-0F18-5104-D5E8-B44C071C66A7}"/>
            </a:ext>
          </a:extLst>
        </cdr:cNvPr>
        <cdr:cNvSpPr/>
      </cdr:nvSpPr>
      <cdr:spPr>
        <a:xfrm xmlns:a="http://schemas.openxmlformats.org/drawingml/2006/main">
          <a:off x="670532" y="2893910"/>
          <a:ext cx="7394370" cy="73343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b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>
              <a:solidFill>
                <a:schemeClr val="accent4"/>
              </a:solidFill>
            </a:rPr>
            <a:t>Early Warning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B1" zoomScaleNormal="100" workbookViewId="0">
      <selection activeCell="G20" sqref="G20"/>
    </sheetView>
  </sheetViews>
  <sheetFormatPr defaultRowHeight="15" x14ac:dyDescent="0.25"/>
  <cols>
    <col min="1" max="4" width="20.7109375" customWidth="1"/>
    <col min="6" max="8" width="20.7109375" customWidth="1"/>
  </cols>
  <sheetData>
    <row r="1" spans="1:8" ht="15.75" thickBot="1" x14ac:dyDescent="0.3"/>
    <row r="2" spans="1:8" ht="15" customHeight="1" thickBot="1" x14ac:dyDescent="0.3">
      <c r="A2" s="25" t="s">
        <v>4</v>
      </c>
      <c r="B2" s="26"/>
      <c r="C2" s="13">
        <v>11</v>
      </c>
    </row>
    <row r="3" spans="1:8" ht="15" customHeight="1" thickBot="1" x14ac:dyDescent="0.3"/>
    <row r="4" spans="1:8" ht="45.75" thickBot="1" x14ac:dyDescent="0.3">
      <c r="A4" s="10" t="s">
        <v>0</v>
      </c>
      <c r="B4" s="11" t="s">
        <v>1</v>
      </c>
      <c r="C4" s="12" t="s">
        <v>2</v>
      </c>
      <c r="D4" s="12" t="s">
        <v>3</v>
      </c>
      <c r="F4" s="10" t="s">
        <v>5</v>
      </c>
      <c r="G4" s="11" t="s">
        <v>6</v>
      </c>
      <c r="H4" s="12" t="s">
        <v>7</v>
      </c>
    </row>
    <row r="5" spans="1:8" x14ac:dyDescent="0.25">
      <c r="A5" s="1">
        <v>44981</v>
      </c>
      <c r="B5" s="4">
        <f>A5</f>
        <v>44981</v>
      </c>
      <c r="C5" s="16">
        <v>11</v>
      </c>
      <c r="D5" s="7">
        <f>C5-$C$2</f>
        <v>0</v>
      </c>
      <c r="F5" s="23">
        <v>45152</v>
      </c>
      <c r="G5" s="19">
        <f>F5</f>
        <v>45152</v>
      </c>
      <c r="H5" s="21">
        <f>MAX(C5:C28)+2</f>
        <v>15</v>
      </c>
    </row>
    <row r="6" spans="1:8" x14ac:dyDescent="0.25">
      <c r="A6" s="2">
        <f>A5+7</f>
        <v>44988</v>
      </c>
      <c r="B6" s="5">
        <f>A6</f>
        <v>44988</v>
      </c>
      <c r="C6" s="14">
        <v>12</v>
      </c>
      <c r="D6" s="8">
        <f t="shared" ref="D6:D28" si="0">C6-$C$2</f>
        <v>1</v>
      </c>
      <c r="F6" s="24">
        <v>45152</v>
      </c>
      <c r="G6" s="20">
        <f>F6</f>
        <v>45152</v>
      </c>
      <c r="H6" s="22">
        <v>-15</v>
      </c>
    </row>
    <row r="7" spans="1:8" x14ac:dyDescent="0.25">
      <c r="A7" s="2">
        <f t="shared" ref="A7:A25" si="1">A6+7</f>
        <v>44995</v>
      </c>
      <c r="B7" s="5">
        <f t="shared" ref="B7:B28" si="2">A7</f>
        <v>44995</v>
      </c>
      <c r="C7" s="14">
        <v>13</v>
      </c>
      <c r="D7" s="8">
        <f t="shared" si="0"/>
        <v>2</v>
      </c>
      <c r="F7" s="17"/>
      <c r="G7" s="18"/>
    </row>
    <row r="8" spans="1:8" x14ac:dyDescent="0.25">
      <c r="A8" s="2">
        <f t="shared" si="1"/>
        <v>45002</v>
      </c>
      <c r="B8" s="5">
        <f t="shared" si="2"/>
        <v>45002</v>
      </c>
      <c r="C8" s="14">
        <v>13</v>
      </c>
      <c r="D8" s="8">
        <f t="shared" si="0"/>
        <v>2</v>
      </c>
      <c r="F8" s="17"/>
      <c r="G8" s="18"/>
    </row>
    <row r="9" spans="1:8" x14ac:dyDescent="0.25">
      <c r="A9" s="2">
        <f t="shared" si="1"/>
        <v>45009</v>
      </c>
      <c r="B9" s="5">
        <f t="shared" si="2"/>
        <v>45009</v>
      </c>
      <c r="C9" s="14">
        <v>12</v>
      </c>
      <c r="D9" s="8">
        <f t="shared" si="0"/>
        <v>1</v>
      </c>
      <c r="F9" s="17"/>
      <c r="G9" s="18"/>
    </row>
    <row r="10" spans="1:8" x14ac:dyDescent="0.25">
      <c r="A10" s="2">
        <f t="shared" si="1"/>
        <v>45016</v>
      </c>
      <c r="B10" s="5">
        <f t="shared" si="2"/>
        <v>45016</v>
      </c>
      <c r="C10" s="14">
        <v>10</v>
      </c>
      <c r="D10" s="8">
        <f t="shared" si="0"/>
        <v>-1</v>
      </c>
      <c r="F10" s="17"/>
      <c r="G10" s="18"/>
    </row>
    <row r="11" spans="1:8" x14ac:dyDescent="0.25">
      <c r="A11" s="2">
        <f t="shared" si="1"/>
        <v>45023</v>
      </c>
      <c r="B11" s="5">
        <f t="shared" si="2"/>
        <v>45023</v>
      </c>
      <c r="C11" s="14">
        <v>9</v>
      </c>
      <c r="D11" s="8">
        <f t="shared" si="0"/>
        <v>-2</v>
      </c>
      <c r="F11" s="17"/>
      <c r="G11" s="18"/>
    </row>
    <row r="12" spans="1:8" x14ac:dyDescent="0.25">
      <c r="A12" s="2">
        <f t="shared" si="1"/>
        <v>45030</v>
      </c>
      <c r="B12" s="5">
        <f t="shared" si="2"/>
        <v>45030</v>
      </c>
      <c r="C12" s="14">
        <v>7</v>
      </c>
      <c r="D12" s="8">
        <f t="shared" si="0"/>
        <v>-4</v>
      </c>
      <c r="F12" s="17"/>
      <c r="G12" s="18"/>
    </row>
    <row r="13" spans="1:8" x14ac:dyDescent="0.25">
      <c r="A13" s="2">
        <f t="shared" si="1"/>
        <v>45037</v>
      </c>
      <c r="B13" s="5">
        <f t="shared" si="2"/>
        <v>45037</v>
      </c>
      <c r="C13" s="14">
        <v>6</v>
      </c>
      <c r="D13" s="8">
        <f t="shared" si="0"/>
        <v>-5</v>
      </c>
      <c r="F13" s="17"/>
      <c r="G13" s="18"/>
    </row>
    <row r="14" spans="1:8" x14ac:dyDescent="0.25">
      <c r="A14" s="2">
        <f t="shared" si="1"/>
        <v>45044</v>
      </c>
      <c r="B14" s="5">
        <f t="shared" si="2"/>
        <v>45044</v>
      </c>
      <c r="C14" s="14">
        <v>4</v>
      </c>
      <c r="D14" s="8">
        <f t="shared" si="0"/>
        <v>-7</v>
      </c>
      <c r="F14" s="17"/>
      <c r="G14" s="18"/>
    </row>
    <row r="15" spans="1:8" x14ac:dyDescent="0.25">
      <c r="A15" s="2">
        <f t="shared" si="1"/>
        <v>45051</v>
      </c>
      <c r="B15" s="5">
        <f t="shared" si="2"/>
        <v>45051</v>
      </c>
      <c r="C15" s="14">
        <v>5</v>
      </c>
      <c r="D15" s="8">
        <f t="shared" si="0"/>
        <v>-6</v>
      </c>
      <c r="F15" s="17"/>
      <c r="G15" s="18"/>
    </row>
    <row r="16" spans="1:8" x14ac:dyDescent="0.25">
      <c r="A16" s="2">
        <f t="shared" si="1"/>
        <v>45058</v>
      </c>
      <c r="B16" s="5">
        <f t="shared" si="2"/>
        <v>45058</v>
      </c>
      <c r="C16" s="14">
        <v>3</v>
      </c>
      <c r="D16" s="8">
        <f t="shared" si="0"/>
        <v>-8</v>
      </c>
      <c r="F16" s="17"/>
      <c r="G16" s="18"/>
    </row>
    <row r="17" spans="1:7" x14ac:dyDescent="0.25">
      <c r="A17" s="2">
        <f t="shared" si="1"/>
        <v>45065</v>
      </c>
      <c r="B17" s="5">
        <f t="shared" si="2"/>
        <v>45065</v>
      </c>
      <c r="C17" s="14">
        <v>8</v>
      </c>
      <c r="D17" s="8">
        <f t="shared" si="0"/>
        <v>-3</v>
      </c>
      <c r="F17" s="17"/>
      <c r="G17" s="18"/>
    </row>
    <row r="18" spans="1:7" x14ac:dyDescent="0.25">
      <c r="A18" s="2">
        <f t="shared" si="1"/>
        <v>45072</v>
      </c>
      <c r="B18" s="5">
        <f t="shared" si="2"/>
        <v>45072</v>
      </c>
      <c r="C18" s="14">
        <v>9</v>
      </c>
      <c r="D18" s="8">
        <f t="shared" si="0"/>
        <v>-2</v>
      </c>
      <c r="F18" s="17"/>
      <c r="G18" s="18"/>
    </row>
    <row r="19" spans="1:7" x14ac:dyDescent="0.25">
      <c r="A19" s="2">
        <f t="shared" si="1"/>
        <v>45079</v>
      </c>
      <c r="B19" s="5">
        <f t="shared" si="2"/>
        <v>45079</v>
      </c>
      <c r="C19" s="14">
        <v>8</v>
      </c>
      <c r="D19" s="8">
        <f t="shared" si="0"/>
        <v>-3</v>
      </c>
      <c r="F19" s="17"/>
      <c r="G19" s="18"/>
    </row>
    <row r="20" spans="1:7" x14ac:dyDescent="0.25">
      <c r="A20" s="2">
        <f t="shared" si="1"/>
        <v>45086</v>
      </c>
      <c r="B20" s="5">
        <f t="shared" si="2"/>
        <v>45086</v>
      </c>
      <c r="C20" s="14">
        <v>10</v>
      </c>
      <c r="D20" s="8">
        <f t="shared" si="0"/>
        <v>-1</v>
      </c>
      <c r="F20" s="17"/>
      <c r="G20" s="18"/>
    </row>
    <row r="21" spans="1:7" x14ac:dyDescent="0.25">
      <c r="A21" s="2">
        <f t="shared" si="1"/>
        <v>45093</v>
      </c>
      <c r="B21" s="5">
        <f t="shared" si="2"/>
        <v>45093</v>
      </c>
      <c r="C21" s="14">
        <v>11</v>
      </c>
      <c r="D21" s="8">
        <f t="shared" si="0"/>
        <v>0</v>
      </c>
      <c r="F21" s="17"/>
      <c r="G21" s="18"/>
    </row>
    <row r="22" spans="1:7" x14ac:dyDescent="0.25">
      <c r="A22" s="2">
        <f t="shared" si="1"/>
        <v>45100</v>
      </c>
      <c r="B22" s="5">
        <f t="shared" si="2"/>
        <v>45100</v>
      </c>
      <c r="C22" s="14">
        <v>10</v>
      </c>
      <c r="D22" s="8">
        <f t="shared" si="0"/>
        <v>-1</v>
      </c>
      <c r="F22" s="17"/>
      <c r="G22" s="18"/>
    </row>
    <row r="23" spans="1:7" x14ac:dyDescent="0.25">
      <c r="A23" s="2">
        <f t="shared" si="1"/>
        <v>45107</v>
      </c>
      <c r="B23" s="5">
        <f t="shared" si="2"/>
        <v>45107</v>
      </c>
      <c r="C23" s="14">
        <v>11</v>
      </c>
      <c r="D23" s="8">
        <f t="shared" si="0"/>
        <v>0</v>
      </c>
      <c r="F23" s="17"/>
      <c r="G23" s="18"/>
    </row>
    <row r="24" spans="1:7" x14ac:dyDescent="0.25">
      <c r="A24" s="2">
        <f t="shared" si="1"/>
        <v>45114</v>
      </c>
      <c r="B24" s="5">
        <f t="shared" si="2"/>
        <v>45114</v>
      </c>
      <c r="C24" s="14">
        <v>12</v>
      </c>
      <c r="D24" s="8">
        <f t="shared" si="0"/>
        <v>1</v>
      </c>
      <c r="F24" s="17"/>
      <c r="G24" s="18"/>
    </row>
    <row r="25" spans="1:7" x14ac:dyDescent="0.25">
      <c r="A25" s="2">
        <f t="shared" si="1"/>
        <v>45121</v>
      </c>
      <c r="B25" s="5">
        <f t="shared" si="2"/>
        <v>45121</v>
      </c>
      <c r="C25" s="14">
        <v>10</v>
      </c>
      <c r="D25" s="8">
        <f t="shared" si="0"/>
        <v>-1</v>
      </c>
      <c r="F25" s="17"/>
      <c r="G25" s="18"/>
    </row>
    <row r="26" spans="1:7" x14ac:dyDescent="0.25">
      <c r="A26" s="2">
        <f>A25+7</f>
        <v>45128</v>
      </c>
      <c r="B26" s="5">
        <f t="shared" si="2"/>
        <v>45128</v>
      </c>
      <c r="C26" s="14">
        <v>9</v>
      </c>
      <c r="D26" s="8">
        <f t="shared" si="0"/>
        <v>-2</v>
      </c>
      <c r="F26" s="17"/>
      <c r="G26" s="18"/>
    </row>
    <row r="27" spans="1:7" x14ac:dyDescent="0.25">
      <c r="A27" s="2">
        <f>A26+7</f>
        <v>45135</v>
      </c>
      <c r="B27" s="5">
        <f t="shared" si="2"/>
        <v>45135</v>
      </c>
      <c r="C27" s="14">
        <v>9</v>
      </c>
      <c r="D27" s="8">
        <f t="shared" si="0"/>
        <v>-2</v>
      </c>
      <c r="F27" s="17"/>
      <c r="G27" s="18"/>
    </row>
    <row r="28" spans="1:7" x14ac:dyDescent="0.25">
      <c r="A28" s="3">
        <f>A27+7</f>
        <v>45142</v>
      </c>
      <c r="B28" s="6">
        <f t="shared" si="2"/>
        <v>45142</v>
      </c>
      <c r="C28" s="15">
        <v>7</v>
      </c>
      <c r="D28" s="9">
        <f t="shared" si="0"/>
        <v>-4</v>
      </c>
      <c r="F28" s="17"/>
      <c r="G28" s="18"/>
    </row>
  </sheetData>
  <mergeCells count="1">
    <mergeCell ref="A2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Jahrim</dc:creator>
  <cp:lastModifiedBy>Jahrim</cp:lastModifiedBy>
  <dcterms:created xsi:type="dcterms:W3CDTF">2015-06-05T18:17:20Z</dcterms:created>
  <dcterms:modified xsi:type="dcterms:W3CDTF">2023-06-27T12:14:38Z</dcterms:modified>
</cp:coreProperties>
</file>